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EEH\QHIAS\Linked projects\ETC_children task\Deliverable 2\Merged_Report\Appendices_A_B_C\Appendix_C_Data_Extraction\"/>
    </mc:Choice>
  </mc:AlternateContent>
  <bookViews>
    <workbookView xWindow="0" yWindow="0" windowWidth="1950" windowHeight="0" tabRatio="921" firstSheet="7" activeTab="9"/>
  </bookViews>
  <sheets>
    <sheet name="Readme" sheetId="14" r:id="rId1"/>
    <sheet name="AAP_selectionProcessOverview" sheetId="8" r:id="rId2"/>
    <sheet name="AAP_overviewSelected" sheetId="11" r:id="rId3"/>
    <sheet name="AAP_reportDescriptions" sheetId="13" r:id="rId4"/>
    <sheet name="AAP_effectEstimates" sheetId="10" r:id="rId5"/>
    <sheet name="AAP_NyadanuUmbrellaReview" sheetId="6" r:id="rId6"/>
    <sheet name="AAP_RojasRuedaUmbrellaReview" sheetId="4" r:id="rId7"/>
    <sheet name="AAP_qualityTools" sheetId="5" r:id="rId8"/>
    <sheet name="IAP_Formaldehyde_DataExtraction" sheetId="15" r:id="rId9"/>
    <sheet name="IAP_Mould_PreSelection" sheetId="17" r:id="rId10"/>
    <sheet name="IAP_Mould_qualityTools" sheetId="18" r:id="rId11"/>
    <sheet name="IAP_2ndhandSmoke_preselection" sheetId="19" r:id="rId12"/>
  </sheets>
  <definedNames>
    <definedName name="_xlnm._FilterDatabase" localSheetId="11" hidden="1">IAP_2ndhandSmoke_preselection!$A$3:$AC$79</definedName>
    <definedName name="_xlnm.Print_Titles" localSheetId="4">AAP_effectEstimates!#REF!</definedName>
    <definedName name="_xlnm.Print_Titles" localSheetId="2">AAP_overviewSelected!$1:$1</definedName>
    <definedName name="_xlnm.Print_Titles" localSheetId="1">AAP_selectionProcessOverview!$3:$3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21" i="11" l="1"/>
  <c r="R420" i="11"/>
  <c r="R416" i="11"/>
  <c r="R417" i="11"/>
  <c r="AB307" i="8" l="1"/>
  <c r="AB306" i="8"/>
  <c r="R210" i="11" l="1"/>
  <c r="R209" i="11"/>
  <c r="R208" i="11"/>
  <c r="R207" i="11"/>
  <c r="R206" i="11"/>
  <c r="R205" i="11"/>
  <c r="R373" i="11"/>
  <c r="R372" i="11"/>
  <c r="R371" i="11"/>
  <c r="R370" i="11"/>
  <c r="R369" i="11"/>
  <c r="R368" i="11"/>
  <c r="R429" i="11"/>
  <c r="R428" i="11"/>
  <c r="R427" i="11"/>
  <c r="R426" i="11"/>
  <c r="R425" i="11"/>
  <c r="R423" i="11"/>
  <c r="R422" i="11"/>
  <c r="R418" i="11"/>
  <c r="R419" i="11"/>
  <c r="R414" i="11"/>
  <c r="R415" i="11"/>
  <c r="W330" i="8" l="1"/>
  <c r="W331" i="8"/>
  <c r="W332" i="8"/>
  <c r="W333" i="8"/>
  <c r="W329" i="8"/>
  <c r="W328" i="8"/>
  <c r="W346" i="8" l="1"/>
  <c r="W347" i="8"/>
  <c r="W348" i="8"/>
  <c r="W349" i="8"/>
  <c r="W350" i="8"/>
  <c r="W345" i="8"/>
  <c r="W33" i="8" l="1"/>
  <c r="W31" i="8"/>
  <c r="W39" i="8" l="1"/>
  <c r="W40" i="8"/>
  <c r="W41" i="8"/>
  <c r="W42" i="8"/>
  <c r="W38" i="8"/>
  <c r="W32" i="8"/>
  <c r="W34" i="8"/>
  <c r="W35" i="8"/>
  <c r="W30" i="8"/>
</calcChain>
</file>

<file path=xl/sharedStrings.xml><?xml version="1.0" encoding="utf-8"?>
<sst xmlns="http://schemas.openxmlformats.org/spreadsheetml/2006/main" count="18347" uniqueCount="3233">
  <si>
    <t>Color coding</t>
  </si>
  <si>
    <t>included</t>
  </si>
  <si>
    <t>excluded</t>
  </si>
  <si>
    <t>quality diminished according to AMSTAR criteria</t>
  </si>
  <si>
    <t>results from review with multiple outcomes</t>
  </si>
  <si>
    <t>ESCAPE /European multicentre study - discuss in text as supporting evidence</t>
  </si>
  <si>
    <t>excluded after text-writing</t>
  </si>
  <si>
    <t>meta-analytic sub-results</t>
  </si>
  <si>
    <t xml:space="preserve">abbreviations NA - not applicable, OHAT, JBI, GRADE, PROSPERO, NR not reported, NA in column world regions North America, SA South America, </t>
  </si>
  <si>
    <t>in bold meta-analyzed pollutants</t>
  </si>
  <si>
    <t>4. Did the review authors use a comprehensive literature search strategy?
[Yes=2/3]</t>
  </si>
  <si>
    <t>To be extracted for selected reviews</t>
  </si>
  <si>
    <t>To be extracted for studies selected for inclusion
+=significantly elevated risks
(+)= non-significantly elevated risks
0= null risk…</t>
  </si>
  <si>
    <t>First author</t>
  </si>
  <si>
    <t>Publication year</t>
  </si>
  <si>
    <t>For report: Reference</t>
  </si>
  <si>
    <t>Only for preselection: title</t>
  </si>
  <si>
    <t>Outcome</t>
  </si>
  <si>
    <t>pollutant(s) (focus)</t>
  </si>
  <si>
    <t>Reasons for NILU exclusion</t>
  </si>
  <si>
    <t>exposure ranges? Or IQR</t>
  </si>
  <si>
    <t>Metaanalysis</t>
  </si>
  <si>
    <t>number of primary studies included</t>
  </si>
  <si>
    <t>search date up to</t>
  </si>
  <si>
    <t>DB searched</t>
  </si>
  <si>
    <t>Publication year range</t>
  </si>
  <si>
    <t>World regions included?</t>
  </si>
  <si>
    <t>Number of people / cases included in review</t>
  </si>
  <si>
    <t>review question(s)</t>
  </si>
  <si>
    <t>a risk of bias assessment tool used</t>
  </si>
  <si>
    <t>Assessment of presence and likely impact of publication bias</t>
  </si>
  <si>
    <t>Evidence level by reviews</t>
  </si>
  <si>
    <t>Comments</t>
  </si>
  <si>
    <t>Main results from abstract and / or text</t>
  </si>
  <si>
    <t>Pollutant copy</t>
  </si>
  <si>
    <t>Specific outcome</t>
  </si>
  <si>
    <t>Number of effect estimates in specific meta-analysis</t>
  </si>
  <si>
    <t>Increment of exposure [e.g. 10 ug/m3 categorial]</t>
  </si>
  <si>
    <t>Metric 
[HR, OR, RR]</t>
  </si>
  <si>
    <t>Estimate</t>
  </si>
  <si>
    <t>95%-CI</t>
  </si>
  <si>
    <t>Metaanalysis model 
[fixed/random-effect]</t>
  </si>
  <si>
    <t>I2</t>
  </si>
  <si>
    <t>p</t>
  </si>
  <si>
    <t>publication bias</t>
  </si>
  <si>
    <t>OBESITY</t>
  </si>
  <si>
    <t>Malacarne</t>
  </si>
  <si>
    <t>The built environment as determinant of childhood obesity: A systematic literature review</t>
  </si>
  <si>
    <t>obesity</t>
  </si>
  <si>
    <t>noise, air pollution, Physical factors</t>
  </si>
  <si>
    <t>number of studies per pollutant similar or smaller than for reviews with meta-analytical results</t>
  </si>
  <si>
    <t>no</t>
  </si>
  <si>
    <t>14 on AirP</t>
  </si>
  <si>
    <t>2014-2019</t>
  </si>
  <si>
    <t>Europe (5), NA(7), Asia (2)</t>
  </si>
  <si>
    <t>PROSPERO</t>
  </si>
  <si>
    <t>NOS</t>
  </si>
  <si>
    <t>TRAP (NO2) strong evidence Pm null</t>
  </si>
  <si>
    <r>
      <t xml:space="preserve">We found </t>
    </r>
    <r>
      <rPr>
        <b/>
        <sz val="11"/>
        <color theme="1"/>
        <rFont val="Arial"/>
        <family val="2"/>
      </rPr>
      <t>strong evidence</t>
    </r>
    <r>
      <rPr>
        <sz val="11"/>
        <color theme="1"/>
        <rFont val="Arial"/>
        <family val="2"/>
      </rPr>
      <t xml:space="preserve"> for an association of traffic-related air pollution (nitrogen dioxide and nitrogen oxides exposure, p &lt; 0.001) and built environment characteristics supportive of walking (street intersection density, p &lt; 0.01 and access to parks, p &lt; 0.001) with childhood obesity. 
Of the 11 studies that looked at NO2/NOx, five reported significative associations with BMI-derived outcomes,18,22,24,25,27 and four studies did not find significative results. Two of the studies had mixed results, one found an effect only in boys34 and in one study the effect dependent on the exposure period. Overall, the association of NO2/NOx exposure on childhood obesity was strong with a two-tailed p value from the weighted z value being p = 0.003. Overall, there was no statistically significant effect of PM2.5 on childhood obesity with p = 0.10. Five
out of the eight studies investigating PM2.5 did not find any significant effect, two showed a positive association,24,35 and one found an effect only in boys.31 Only one of the five studies looking at PM10 reported an effect,22 reflected by the p value of 0.15. SO2 and ozone were associated with increased prevalence of obesity in one of the studies,34 but in another study, a higher SO2 in utero and in childhood was associated with lower BMI at  13 and  15 years.22 Four studies did not find any significant evidence of a link between air pollution and childhood obesity two of which were conducted in areas of modest level air pollution.</t>
    </r>
  </si>
  <si>
    <t>Lin</t>
  </si>
  <si>
    <t>Global association between atmospheric particulate matter and obesity: A systematic review and meta-analysis</t>
  </si>
  <si>
    <t>obesity: Obesity adults and children</t>
  </si>
  <si>
    <t>PM 2.5</t>
  </si>
  <si>
    <t>yes</t>
  </si>
  <si>
    <t>2014-2021</t>
  </si>
  <si>
    <t>Europe (4), NA (2), Asia (7)</t>
  </si>
  <si>
    <t>PECO</t>
  </si>
  <si>
    <t>NTP-OHAT, GRADE</t>
  </si>
  <si>
    <t>overall low</t>
  </si>
  <si>
    <t>5 other articles with maternal exposure showed that PM(2.5) increases the risk of obesity in children (RR: 1.06, 95% CI: 1.02-1.11)
Among the 19 studies related to PM2.5, 7 studies had participants younger than 18 years old, 11 studies had participants older than or equal to 18 years old, and 1 study researched all age populations. We found that no matter which age subgroup has statistically different, and the risk of obesity is greater in the minor subgroup (RR: 1.242, 95% CI: 1.093–1.376, P = 0.001) than in the adult subgroup (RR: 1.104, 95% CI:1.087–1.197, P &lt; 0.001) (Fig. S6A). Same as the conclusion of group PM2.5, of the 15 studies related to PM10, there is a higher risk of obesity in the minor subgroup (RR: 1.189, 95% CI: 1.102–1.283, P &lt; 0.001) than in the adult group (RR: 1.048, 95% CI: 1.031–1.065, P &lt; 0.001) (Fig. S6B).
DISCUSSION:Children and adolescents are more vulnerable to PM damage than adults and becoming obese, especially the development stage may increase the susceptibility to PM-related health effects (Sacks et al., 2011). It has shown that smaller particle sizes may cause a greater short-term impact on children and adolescents (Wang et al., 2021; Yang et al., 2018b). PM-associated effects were significantly stronger among children (Zhang et al., 2020a, 2020b), which may be because the lung and other organs of minors are not fully developed and young people have more PM exposure opportunities with more outdoor activities. There was lower heterogeneity in the age &lt;18 subgroup,
which may be due to the smaller and monotonous experiences of minors,suggesting that age may be one of the causes of heterogeneity, and further division in adult subgroups is needed</t>
  </si>
  <si>
    <t>NR</t>
  </si>
  <si>
    <t>Results from Fig S6</t>
  </si>
  <si>
    <t>PM2.5</t>
  </si>
  <si>
    <t>10 μg/m3</t>
  </si>
  <si>
    <t>OR</t>
  </si>
  <si>
    <t>1.093, 1.41</t>
  </si>
  <si>
    <t>RE</t>
  </si>
  <si>
    <t>&lt;0.001</t>
  </si>
  <si>
    <t>assymetry detected but not due to publication bias, trim-and-fill unaltered results</t>
  </si>
  <si>
    <t>PM10</t>
  </si>
  <si>
    <t>1.04, 1.16</t>
  </si>
  <si>
    <t>maternal PM2.5</t>
  </si>
  <si>
    <t>1.02, 1.11</t>
  </si>
  <si>
    <t>Huang</t>
  </si>
  <si>
    <t>The Association between Childhood Exposure to Ambient Air Pollution and Obesity: A Systematic Review and Meta-Analysis</t>
  </si>
  <si>
    <t>obesity, BMI</t>
  </si>
  <si>
    <t>PMs, NOx, SOx, CO, O3</t>
  </si>
  <si>
    <t>include for other poll than PM2.5</t>
  </si>
  <si>
    <t>dec 2021</t>
  </si>
  <si>
    <t>Europe (6), NA (3), Asia (6)</t>
  </si>
  <si>
    <t>yes no protocol</t>
  </si>
  <si>
    <t>sensitivity analysis</t>
  </si>
  <si>
    <t>PM10 (OR = 1.12, 95% CI: 1.06, 1.18), PM2.5 (OR = 1.28, 95% CI: 1.13, 1.45), PM1 (OR = 1.41, 95% CI: 1.30, 1.53), and NO2 (OR = 1.11, 95% CI: 1.06, 1.18). Similarly, BMI status increased by 0.08 (0.03–0.12), 0.11 (0.05–0.17), and 0.03 (0.01–0.04) kg/m2 with 10 µg/m3 increment in exposure to PM10, PM2.5, and NO2. the only pollutant that exhibited no significant correlation was O3 (OR = 1.08, 95% CI: 0.99,1.18), while the association was considerable for PM10 (OR = 1.12, 95% CI: 1.06,1.18), PM2.5 (OR = 1.28, 95% CI: 1.13,1.45), PM1 (OR = 1.41, 95% CI: 1.30,1.53), and NO2 (OR = 1.11, 95% CI: 1.06,1.18). The relationships between PM10, PM2.5, NO2, and NOx and childhood BMI were reported by 3, 3, 5, and 2 studies (Table 3). The BMI status increased by 0.08 (0.03–0.12), 0.11 (0.05–0.17), and 0.03 (0.01–0.04) kg/m2 with 10  g/m3 increment in exposure to PM10, PM2.5, and NO2, respectively. Exposure to NOx, however, was not significantly associated with BMI growth (Figure 3).</t>
  </si>
  <si>
    <t>NO2</t>
  </si>
  <si>
    <t>number of studies includes sub-group results that were included into meta-analysis, according to HEI analysis, these sub-goup results should have been combined beforehand and not be treated as independent results entering meta-analysis</t>
  </si>
  <si>
    <t>1.06, 1.18</t>
  </si>
  <si>
    <t>no publication bias</t>
  </si>
  <si>
    <t>PM1</t>
  </si>
  <si>
    <t>(PM1)</t>
  </si>
  <si>
    <t>1.30, 1.53</t>
  </si>
  <si>
    <t>Ozone</t>
  </si>
  <si>
    <t>0.99, 1.18</t>
  </si>
  <si>
    <t>BMI</t>
  </si>
  <si>
    <t>beta</t>
  </si>
  <si>
    <t>0.05, 0.17</t>
  </si>
  <si>
    <t>publication bias detected, no trim and fill</t>
  </si>
  <si>
    <t>0.03, 0.12</t>
  </si>
  <si>
    <t>0.01, 0.04</t>
  </si>
  <si>
    <t>Nox</t>
  </si>
  <si>
    <t xml:space="preserve"> -0.09, 0.45</t>
  </si>
  <si>
    <t>Wang</t>
  </si>
  <si>
    <t>Traffic-related environmental factors and childhood obesity: A systematic review and meta-analysis</t>
  </si>
  <si>
    <t>obesity: BMI, BMI z-score, overweight/obesity, weight related behaviors</t>
  </si>
  <si>
    <t>traffic Nox and behaviors</t>
  </si>
  <si>
    <t>include for traffic</t>
  </si>
  <si>
    <t>only Nox, traffic</t>
  </si>
  <si>
    <t>39: 26 traffic flow, 11 AirP: 3 for Nox</t>
  </si>
  <si>
    <t>2001-2018 all studies (no separate AirP results available)</t>
  </si>
  <si>
    <t>Europe, NA</t>
  </si>
  <si>
    <t>National Institutes of Health's Quality Assessment Tool for Observational
Cohort and Cross-Sectional Studies</t>
  </si>
  <si>
    <t>mixed results for traffic measures</t>
  </si>
  <si>
    <t>(annual average daily traffic volumes (AADT) and children BMI). Each of the results showed that AADT were positively correlated with BMI, and the meta-analysis of the pooled sample with 7439 participants showed a marginal correlation (Figure 2). Of the other 12 studies, three cross-sectional studies used both dichotomous independent (parental perception of children's exposure to traffic) and dependent variables (overweight/obesity), showing one positive and two irrelevant associations between parental perception of exposure to traffic volume and children's weight status in their living environment.49,60,62 We also pooled these three studies and found there was no statistically significant correlation between the two variables (OR = 1.16; 95% CI, 0.87-1.55; I2 = 58%). The other three studies
focused on the association between the total length of roads in neighbourhood and children's weight status, of which one presented negative and two showed no association
Three longitudinal cohort studies reported nitrogen oxides (NOx) exposure led to an increase in children's BMI growth (the rate of growth during the follow-up period), and the meta-analysis including 10 163 participants showed that there was a trivial significant increase in children's BMI growth (β = 0.05; 95% CI, 0.00-0.10), with considerable heterogeneity (I2 = 89%) (Figure 3).25,27,57 Two longitudinal cohort studies examined the correlation between nitrogen oxides (NOx) levels and overweight/obesity, one of which defined overweight/obesity according to age and sex-specific International Obesity Task Force (IOTF) cut-offs.34,47 A pooled analysis of the two studies showed no statistically significant correlation with considerable heterogeneity (I2 = 86%).</t>
  </si>
  <si>
    <t>Traffic: annual average daily traffic</t>
  </si>
  <si>
    <t>NOx</t>
  </si>
  <si>
    <t>0.00, 0.10</t>
  </si>
  <si>
    <t>&lt;0.01</t>
  </si>
  <si>
    <t>Parasin</t>
  </si>
  <si>
    <t>Effect of Air Pollution on Obesity in Children: A Systematic Review and Meta-Analysis</t>
  </si>
  <si>
    <t>obesity: BMI, BMI z-score, overweight/obesity</t>
  </si>
  <si>
    <t>PM10, PM2.5, PM10-2.5, NO2, Nox, PM2.5abs, NO</t>
  </si>
  <si>
    <t>less studies than Huang include for Pmcoarse, PM2.5abs. NO</t>
  </si>
  <si>
    <t>2014-2020</t>
  </si>
  <si>
    <t>Europe (5), Asia (3)</t>
  </si>
  <si>
    <t>101,022</t>
  </si>
  <si>
    <t>NOS, Corchrane RoB</t>
  </si>
  <si>
    <t>PM2.5 was found to be associated with a significantly increased risk (6%) of childhood obesity (OR 1.06, 95% CI 1.02–1.10, p = 0.003). In addition, PM10, PM2.5absorbance, and NO2 appeared to significantly increase the risk of obesity in children (OR 1.07, 95% CI 1.04–1.10, p &lt; 0.00; OR 1.23, 95% CI 1.06–1.43, p = 0.07; and OR 1.10, 95% CI 1.04–1.16, p &lt; 0.001, respectively). PMcoarse and NOx also showed trends towards being associated with an increased risk of childhood obesity (OR 1.07, 95% CI 0.95–1.20, p = 0.291, and OR 1.00, 95% CI 0.99–1.02, p = 0.571, respectively). 
PM2.5: Six studies [11,18,26–29] estimated the effect of PM2.5 exposure on children’s BMI. The overall effect of the pooled ORs demonstrated a significantly increased risk of childhood weight gain (by 6%) through being exposed to PM2.5 (OR 1.06, 95% CI 1.02–1.10, p &lt; 0.001) with a median level of heterogeneity (I2 = 44%).
PM10: Five studies [25–29] assessed the effects of PM10 exposure on BMI in childhood.The summary effect of the pooled ORs was 1.07 (95% CI 1.04–1.10, p &lt; 0.001) with high vidence of statistical heterogeneity (I2 = 73%).
PMcoarse: The studies presented in [26,27] showed that PMcoarse exposure was not significantly associated with weight gain or BMI in children. The effect of the pooled ORs was 1.07 (95% CI 0.95–1.20, p = 0.291).
PM2.5absorbance: Three studies [26,28,30] estimated the association between PM2.5absorbance and children’s BMI. The overall effect of pooled ORs showed a significantly increased risk (by 23%) for weight gain in childhood through being exposed to PM2.5absorbance (OR 1.23, 95% CI 1.06–1.43, p &lt; 0.001) with a low level of heterogeneity (I2 = 0%).
NO2: Four studies [25–28] assessed the effect of exposure to NO2 on children’s weight. Overall, a significant association between NO2 exposure and childhood BMI (OR 1.10, 95%CI 1.04–1.16, p &lt; 0.001) was demonstrated with a median level of heterogeneity (I2 = 55%).
NOx: Only two studies [26,29] assessed the effect of NOx on children’s weight gain. In summary, the studies showed that exposure to NOx was not significantly associated with childhood BMI (OR 1.00, 95% CI 0.99–1.02, p = 0.571) with a low level of heterogeneity (I2 = 0%).</t>
  </si>
  <si>
    <t>(PM10-2.5)</t>
  </si>
  <si>
    <t>10.95, 1.20</t>
  </si>
  <si>
    <t>PM2.5abs</t>
  </si>
  <si>
    <t>1.06, 1.43</t>
  </si>
  <si>
    <t>Wilding</t>
  </si>
  <si>
    <t>Maternal and early-life area-level characteristics and childhood adiposity: A systematic review</t>
  </si>
  <si>
    <t>obestiy: adiposity</t>
  </si>
  <si>
    <t>physical and social environment factors</t>
  </si>
  <si>
    <t>newer review available</t>
  </si>
  <si>
    <t>yes protocol</t>
  </si>
  <si>
    <t>nitrogen oxides exposure, traffic noise, and proximity were associated with greater childhood adiposity….while particulate matter exposure was associated with both higher and lower adiposity in childhood</t>
  </si>
  <si>
    <t>An</t>
  </si>
  <si>
    <t>Impact of ambient air pollution on obesity: a systematic review</t>
  </si>
  <si>
    <t>obesity: weight</t>
  </si>
  <si>
    <t>air poll: PM, NO2,SO2,O3</t>
  </si>
  <si>
    <t>no none &gt;2 tables on direction of relationship</t>
  </si>
  <si>
    <t>PRISMA</t>
  </si>
  <si>
    <t>NIH-QAT</t>
  </si>
  <si>
    <t>29 (44%) found air pollution to be positively associated with body weight, 29 (44%) reported a null finding, and the remaining eight (12%) found air pollution to be negatively associated with body weight. The reported associations between air pollution and body weight status varied by sex, age group, and type of air pollutant.</t>
  </si>
  <si>
    <t>LEUKEMIA</t>
  </si>
  <si>
    <t>Fongsodsri</t>
  </si>
  <si>
    <t>Particulate Matter 2.5 and Hematological Disorders From Dust to Diseases: A Systematic Review of Available Evidence</t>
  </si>
  <si>
    <t>Leukaemia</t>
  </si>
  <si>
    <t>too general</t>
  </si>
  <si>
    <t xml:space="preserve">Anemia was found among children and elderly populations with 2- to 5-year PM(2.5) exposure. Young children from mothers exposed to air pollution during pregnancy had a higher incidence of leukemia similar to the elderly. </t>
  </si>
  <si>
    <t>Wie</t>
  </si>
  <si>
    <t>Exposure to outdoor air pollution at different periods and the risk of leukemia: a meta-analysis</t>
  </si>
  <si>
    <t>Leukaemia:ALL, AML</t>
  </si>
  <si>
    <t>PM, Benzene, NO2 Nox, windows of exposure</t>
  </si>
  <si>
    <t>1998-2020</t>
  </si>
  <si>
    <t>Europe (12), NA (7), Asia (1)</t>
  </si>
  <si>
    <t>yes protocol PROSPERO</t>
  </si>
  <si>
    <t xml:space="preserve">benzene (RR: 1.20, 95%CI: 1.06-1.35) and NO2 (RR: 1.04, 95%CI; 1.02-1.08) were positively correlated with leukemia risk when compared to the lowest exposure categories for each air pollutant. During pregnancy, exposure to benzene in the third trimester, as well as exposure to NO2 in the second trimester and entire pregnancy, could also increase the risk of leukemia. In the dose-response analysis, benzene exposure and NO2 exposure were linearly associated with the risk of leukemia. </t>
  </si>
  <si>
    <t>Wie1</t>
  </si>
  <si>
    <t>Benzene</t>
  </si>
  <si>
    <t>8 in meta</t>
  </si>
  <si>
    <t>2014-2018</t>
  </si>
  <si>
    <t>NR: dose response</t>
  </si>
  <si>
    <t xml:space="preserve">benzene (RR: 1.20, 95%CI: 1.06-1.35) During pregnancy, exposure to benzene in the third trimester, as well as exposure to NO2 in the second trimester and entire pregnancy, could also increase the risk of leukemia. In the dose-response analysis, benzene exposure and NO2 exposure were linearly associated with the risk of leukemia. </t>
  </si>
  <si>
    <t xml:space="preserve"> +</t>
  </si>
  <si>
    <t>combined "comparable" EE</t>
  </si>
  <si>
    <t>RR</t>
  </si>
  <si>
    <t>1.3, 2.01</t>
  </si>
  <si>
    <t>4 in meta</t>
  </si>
  <si>
    <t>In the dose–response meta-analysis, for benzene (Raaschou-Nielsen et al. 2018; Janitz et al. 2017; Vinceti et al. 2012; Crosignani et al. 2004), there was a linear increase in estimated risk (P for nonlinearity= 0.654). The RR of leukemia was 1.02 (95%CI: 0.99– 1.05) for every 1 μg/m3 increment in benzene exposure</t>
  </si>
  <si>
    <t>1 ug/m3</t>
  </si>
  <si>
    <t>0.99, 1.05</t>
  </si>
  <si>
    <t>Wie2</t>
  </si>
  <si>
    <t>12 in meta</t>
  </si>
  <si>
    <t xml:space="preserve">NO2 (RR: 1.04, 95%CI; 1.02-1.08) was positively correlated with leukemia risk when compared to the lowest exposure categories for each air pollutant. During pregnancy,  to NO2 in the second trimester and entire pregnancy, could also increase the risk of leukemia. In the dose-response analysis, benzene exposure and NO2 exposure were linearly associated with the risk of leukemia. </t>
  </si>
  <si>
    <t>high vs. Low</t>
  </si>
  <si>
    <t>1.02, 1.08</t>
  </si>
  <si>
    <t>A linear relationship was also found between NO2 exposure (Janitz et al. 2016; Amigou et al., 2011;Weng et al. 2008; Feychting et al. 1998) and the risk of leukemia (P for nonlinearity=0.598). The RR of leukemiawas 1.19 (95%CI: 1.07–1.32) for per 10 μg/m3 incrementin NO2 exposure</t>
  </si>
  <si>
    <t>1.07, 1.32</t>
  </si>
  <si>
    <t>Wie3</t>
  </si>
  <si>
    <t>6 in meta</t>
  </si>
  <si>
    <t>There was no significant correlation between the PM2.5, NOX, and leukemia risk (Figs. 4a and 5). For PM10, there were insufficient results to conduct a metaanalysis (n=2).</t>
  </si>
  <si>
    <t xml:space="preserve"> (+)</t>
  </si>
  <si>
    <t>0.98, 1.09</t>
  </si>
  <si>
    <t>Wie4</t>
  </si>
  <si>
    <t>0 in meta</t>
  </si>
  <si>
    <t>NA</t>
  </si>
  <si>
    <t>Gong</t>
  </si>
  <si>
    <t>A Meta-analysis of Traffic-related Air Pollution and Risk of Childhood Leukemia</t>
  </si>
  <si>
    <t>Leukemia</t>
  </si>
  <si>
    <t>benzene, NO2, traffic density(proximity</t>
  </si>
  <si>
    <t>newer reviews avialale</t>
  </si>
  <si>
    <t>overall traffic density (OR: 1.01, 95% CI: 0.98-1.04), high traffic density (OR: 1.04, 95% CI: 0.91-1.17), moderate exposure to NO2 (OR: 1.02, 95% CI: 0.93-1.10), and benzene (OR: 1.04, 95% CI: 0.71-1.37), the risks of childhood leukemia incidence were higher in the case group than the control group, but no significant difference was found.</t>
  </si>
  <si>
    <t>Filippini</t>
  </si>
  <si>
    <t>Association between Outdoor Air Pollution and Childhood Leukemia: A Systematic Review and Dose-Response Meta-Analysis</t>
  </si>
  <si>
    <t>Leukemia:ALL, ALM</t>
  </si>
  <si>
    <t>TRAP: indirect measures, NO2, Benzene, PM + dose-response</t>
  </si>
  <si>
    <t>Mar 2019</t>
  </si>
  <si>
    <t>1989-2018</t>
  </si>
  <si>
    <t>Europe (14). NA (13), Asia (2)</t>
  </si>
  <si>
    <t>yes PECOS</t>
  </si>
  <si>
    <t>Filippini1</t>
  </si>
  <si>
    <t>7 in meta</t>
  </si>
  <si>
    <t>NR:approx linear ass</t>
  </si>
  <si>
    <t>positively and approximately linearly associated with risk of childhood leukemia, particularly for acute myeloid leukemia, among children under 6 y of age, and when exposure assessment at the time of diagnosis was used. Exposure to nitrogen dioxide showed little association with leukemia risk except at the highest levels</t>
  </si>
  <si>
    <t>1.03, 1.56</t>
  </si>
  <si>
    <t>Filippini2</t>
  </si>
  <si>
    <t>NR:little ass</t>
  </si>
  <si>
    <t>0.90, 1.19</t>
  </si>
  <si>
    <t>Filippini3</t>
  </si>
  <si>
    <t>Traffic density</t>
  </si>
  <si>
    <t>16 in meta</t>
  </si>
  <si>
    <t>limited ass</t>
  </si>
  <si>
    <t>1.00, 1.20</t>
  </si>
  <si>
    <t>Filippini4</t>
  </si>
  <si>
    <t>3 in meta</t>
  </si>
  <si>
    <t>0.94, 1.16</t>
  </si>
  <si>
    <t>Filippini5</t>
  </si>
  <si>
    <t>2 in meta</t>
  </si>
  <si>
    <t>Carlos-Wallace</t>
  </si>
  <si>
    <t>Parental, In Utero, and Early-Life Exposure to Benzene and the Risk of Childhood Leukemia: A Meta-Analysis</t>
  </si>
  <si>
    <t>Benzene (maternal/Paternal/prenatal/solvents)</t>
  </si>
  <si>
    <t>newer</t>
  </si>
  <si>
    <t>NR &lt;2016</t>
  </si>
  <si>
    <t>A Review and Meta-Analysis of Outdoor Air Pollution and Risk of Childhood Leukemia</t>
  </si>
  <si>
    <t>July 2014</t>
  </si>
  <si>
    <t>traffic density as the exposure assessment metric showed an increase in childhood leukemia risk in the highest exposure category (OR=1.07, 95% CI 0.93 – 1.24). However, we observed evidence of publication bias. Results for NO2 exposure and benzene showed an OR of 1.21 (95% CI 0.97 – 1.52) and 1.64 (95% CI 0.91 – 2.95) respectively. When stratifying by leukemia type, the results based upon NO2 were 1.21 (95% CI 1.04 – 1.41) for ALL and 1.06 (95% CI 0.51 – 2.21) for AML; based upon benzene were 1.09 (95% CI 0.67 – 1.77) for ALL and 2.28 (95% CI 1.09 – 4.75) for AML</t>
  </si>
  <si>
    <t>Zhou</t>
  </si>
  <si>
    <t>Maternal benzene exposure during pregnancy and risk of childhood acute lymphoblastic leukemia: a meta-analysis of epidemiologic studies</t>
  </si>
  <si>
    <t>Leukemia ALL</t>
  </si>
  <si>
    <t>Benzene: solvent, smoking, petrol -pregnancy exposure</t>
  </si>
  <si>
    <t>not specific ambient air</t>
  </si>
  <si>
    <t>twenty-eight case-control studies and one cohort study were included for analysis, with a total of 16,695 cases and 1,472,786 controls involved. Pooled odds ratio (OR) with 95% confidence interval (CI) for ALL was 1.25 (1.09, 1.45) for solvent, 1.23 (1.02, 1.47) for paint, 1.42 (1.10, 1.84) for petroleum exposure, and 0.99 (0.93, 1.06) for maternal smoking during pregnancy.</t>
  </si>
  <si>
    <t>Sun</t>
  </si>
  <si>
    <t>No association between traffic density and risk of childhood leukemia: a meta-analysis</t>
  </si>
  <si>
    <t>Leukemia and other cancers</t>
  </si>
  <si>
    <t>Traffic density and other exposures</t>
  </si>
  <si>
    <t>No</t>
  </si>
  <si>
    <t>48 (16 on leukemia)</t>
  </si>
  <si>
    <t>1950-Dec 2018</t>
  </si>
  <si>
    <t>Leukemia had the highest association with exposure to various air pollutants</t>
  </si>
  <si>
    <t>Boothe</t>
  </si>
  <si>
    <t>Residential traffic exposure and childhood leukemia: a systematic review and meta-analysis</t>
  </si>
  <si>
    <t>Traffic: proximity, distance, density, and intensity</t>
  </si>
  <si>
    <t>1980-July 2011</t>
  </si>
  <si>
    <t>Score quality scale</t>
  </si>
  <si>
    <t xml:space="preserve">Childhood leukemia was positively associated (summary OR=1.53, 95% CI=1.12, 2.10) with residential traffic exposure among seven studies using a postnatal exposure window (e.g., childhood period or diagnosis address) and there was no association (summary OR=0.92, 95% CI=0.78, 1.09) among four studies using a prenatal exposure window (e.g., pregnancy period or birth address). There were too few studies to analyze other childhood cancer outcomes.
</t>
  </si>
  <si>
    <t>PRE-TERM BIRTH</t>
  </si>
  <si>
    <t>Yu</t>
  </si>
  <si>
    <t>Gestational exposure to ambient particulate matter and preterm birth: An updated systematic review and meta-analysis</t>
  </si>
  <si>
    <t>PTB and subtypes</t>
  </si>
  <si>
    <t>PM: PM10, PM2.5, PM1, UFP</t>
  </si>
  <si>
    <t xml:space="preserve">84 (LT:77, </t>
  </si>
  <si>
    <t>Mar 2022</t>
  </si>
  <si>
    <t>2000-2021</t>
  </si>
  <si>
    <t>Asia (35), NA (29), Australia (n = 5), Europe (9),  Iran (3), SA (3)</t>
  </si>
  <si>
    <t>Navigation guide OHAT, NOS, GRADE</t>
  </si>
  <si>
    <t>per 10 μg/m3 increase in PM2.5 and PM10 during entire pregnancy were associated with PTB, the pooled odds ratios (ORs) were 1.084 (95% CI: 1.055–1.113) and 1.034 (95% CI: 1.018–1.049). Positive associations were found between PM2.5 in second trimester and PTB subtypes. For the short-term exposure, we observed that PTB was positively associated with a 10 μg/m3 increment in PM2.5 on lag day 2 and 3, the pooled ORs and 95% CIs were 1.003 (1.001–1.004) and 1.003 (1.001–1.005), with I2 of 65.30% and 76.60%. PM10 exposure on ave day 1 increased the risk of PTB, the pooled OR was 1.001 (95% CI: 1.000, 1.001).
...our results indicate that entire pregnancy PM exposure was associated with PTB, particularly for PM2.5. Positive associations between the first and second trimesters of pregnancy PM2.5 exposure and the risk of PTB subtypes, MPTB and VPTB, were observed. We also found short-term effects of PM2.5 and PM10 exposure on PTB.</t>
  </si>
  <si>
    <t>PTB</t>
  </si>
  <si>
    <t>PM2.5 entire pregnancy</t>
  </si>
  <si>
    <t>+</t>
  </si>
  <si>
    <t>10 ug(m3</t>
  </si>
  <si>
    <t>1.055-1.113</t>
  </si>
  <si>
    <t>PM2.5 second trimester</t>
  </si>
  <si>
    <t>1.001-1.041</t>
  </si>
  <si>
    <t>PM2.5 third trimester</t>
  </si>
  <si>
    <t>1.008-1.033</t>
  </si>
  <si>
    <t>PM10 entire pregnancy</t>
  </si>
  <si>
    <t>1.018-1.049</t>
  </si>
  <si>
    <t>Pereira</t>
  </si>
  <si>
    <t>A Simple Method to Establish Sufficiency and Stability in Meta-Analyses: With Application to Fine Particulate Matter Air Pollution and Preterm Birth</t>
  </si>
  <si>
    <t>PM2.5 stability of findings over time (based on Ju 2021)</t>
  </si>
  <si>
    <t>based on Ju 2021, not primary study</t>
  </si>
  <si>
    <t>Oct 2020</t>
  </si>
  <si>
    <t>there is an ass with PM2.5 (=causal or likely?)</t>
  </si>
  <si>
    <t>supporting evidence, based on Ju 2021</t>
  </si>
  <si>
    <t xml:space="preserve">Findings indicate that the cumulative relative risks (cRR) for PM(2.5) (cRR 1.07, 95% CI 1.03, 1.12) converged in 2015 (RR 1.07, 95% CI 1.01, 1.14). To change conclusions to a null association, a new study would need to observe a protective RR of 0.93 (95% CI limit 1.02) with precision equivalent to that achieved by all past 24 cohort studies combined. Preterm birth is associated with elevated PM(2.5,) and it is highly unlikely that any new observational study will alter this conclusion. </t>
  </si>
  <si>
    <t>Ju</t>
  </si>
  <si>
    <t>Maternal air pollution exposure increases the risk of preterm birth: Evidence from the meta-analysis of cohort studies</t>
  </si>
  <si>
    <t>PM2.5, PM10, NO2, O3, SO2, CO and Nox: cohorts</t>
  </si>
  <si>
    <t>covered by Nyadanu</t>
  </si>
  <si>
    <t>table 3 effects on all pollutants</t>
  </si>
  <si>
    <t>1.032–1.070 for PTB, 0.859–1.081 for moderate PTB, 1.119–1.194 for very PTB and 1.128–1.259 for extremely PTB when mothers were exposed to PM2.5, PM10, NO2, O3, SO2, CO and NOx during pregnancy</t>
  </si>
  <si>
    <t>Nyadanu</t>
  </si>
  <si>
    <t>Prenatal exposure to ambient air pollution and adverse birth outcomes: An umbrella review of 36 systematic reviews and meta-analyses</t>
  </si>
  <si>
    <t>PM2.5, PM10, NO2, CO</t>
  </si>
  <si>
    <t>36 reviews (21 with meta):295 primary studies</t>
  </si>
  <si>
    <t>yes JBI</t>
  </si>
  <si>
    <t>per pollutant…(e.g. less consistent)</t>
  </si>
  <si>
    <t xml:space="preserve">Table 5: PM2.5 7 reviews, PM10 3, NO2 3, CO 2, O3 2 </t>
  </si>
  <si>
    <t>PM2.5: The overall evidence for the entire pregnancy period was graded as a less consistent positive association and the largest pooled OR of PTB was 1.16 (95% CI = 1.07,1.26; I2 = 17%) per 10 μg/m3 increase in the exposure based on four cohort studies conducted on 197,980 births (Stieb et al., 2012). The unclear or contradictory direction was observed for the first trimester. Both second and third trimesters, however, showed a less consistent positive association. The largest pooled OR of PTB per 10 μg/m3 increase in the exposure for second trimester was 1.09 (95% CI = 0.82, 1.44; I2 = 99%) based on five cohort studies conducted on 1,340,807 births and third trimester was 1.08 (95% CI = 0.99, 1.17; I2 = 92%) based on nine cohort studies conducted on 2,208,883 births.
PM10: From the reported pooled OR of three meta-analyses (Lamichhane et al., 2015; Sapkota et al., 2010; Stieb et al., 2012), the overall evidence showed a less consistent positive association for the entire pregnancy period. The largest pooled OR indicated 24% higher odds of PTB per 10 μg/m3 increase in the exposure with an OR of 1.24 (95% CI =1.03, 1.45) with no heterogeneity (I2 = 0%) based on two cohort studies of 9294 births that adjusted for maternal tobacco smoking (Lamichhane et al., 2015). Regarding the trimester-specifics, we observed less consistent negative associations for both first and second trimesters but a less consistent positive association for the third trimester.
NO2:Two global meta-analyses based on 20 primary studies (Ju et al., 2021) and six primary studies (Stieb et al., 2012), and one for the European region based on four studies (Simoncic et al., 2020) reported on this exposure-outcome association. The overall evidence was a less consistent positive association for the entire pregnancy period and the larger OR of PTB was 1.14 (95% CI = 0.81, 1.64) per 10 ppb increase in the exposure from four cohort studies of 80,458 European births with moderate heterogeneity (I2 = 72%) (Simoncic et al., 2020). From two meta-analyses for each trimester exposure period, the overall evidence was a less consistent negative association for the first trimester, unclear or contradictory direction for the second trimester, and a less consistent positive association for the third trimester.
CO: From the findings of two meta-analyses (Ju et al., 2021; Stieb et al., 2012), both entire pregnancy and first trimester exposure periods showed unclear or contradictory directions while the third trimester consistently showed a null association. One meta-analysis (Ju et al., 2021) evaluated the second trimester and the results of the three included primary studies indicated an unclear or contradictory direction.
O3: Two meta-analyses were reported for the entire pregnancy, and second and third trimesters (Ju et al., 2021; Stieb et al., 2012), and three meta-analyses were reported for the first trimester (Ju et al., 2021; Rappazzo et al., 2021; Stieb et al., 2012). The entire pregnancy and first and second trimesters showed less consistent positive associations while the third trimester was an unclear or contradictory direction.</t>
  </si>
  <si>
    <t>HEI</t>
  </si>
  <si>
    <t>TRAP: NO2, NO, NOx, BC/EC, PM2.5, PM10, CO</t>
  </si>
  <si>
    <t>2002-2019</t>
  </si>
  <si>
    <t>Europe (10), NA (11), Asia</t>
  </si>
  <si>
    <t>OHAT and narrative</t>
  </si>
  <si>
    <t>done when number of studies sufficiently high</t>
  </si>
  <si>
    <t>low</t>
  </si>
  <si>
    <t>Low: All TRAP and preterm birth associations in the meta-analysis were null although a few traffic-PM and distance-to-roadway studies supported an association….The Panel’s final ratings of the confidence in the quality of the body of evidence was low (NO2, NO, EC, PM2.5) or very low (NOx). Based on the modified OHAT assessment, the Panel thought a confidence rating of low would be most appropriate, also because summary estimates between studies with high versus moderate traffic specificity were similar.</t>
  </si>
  <si>
    <t>Ghosh3</t>
  </si>
  <si>
    <t>Ambient and household PM2.5 pollution and adverse perinatal outcomes: A meta-regression and analysis of attributable global burden for 204 countries and territories</t>
  </si>
  <si>
    <t>allready "good" review without traffic specifity - do we need that here?</t>
  </si>
  <si>
    <t>2006-2021</t>
  </si>
  <si>
    <t>Europe (3), NA (21), Asia (11), other (5)</t>
  </si>
  <si>
    <t>(1) Agency for Healthcare Research and Quality checklist; and (2) National Institute of Environmental Health Sciences (NIEHS) risk of bias questions.</t>
  </si>
  <si>
    <t>0 studies with personal montiors which are indicative for HH airP measurements</t>
  </si>
  <si>
    <t>Pooled estimates indicated 12% greater risk of PTB (1.12, 95% UI: 1.06, 1.19), per 10 μg/m3 increment in ambient PM2.5.</t>
  </si>
  <si>
    <t>Amjad2</t>
  </si>
  <si>
    <t>Wildfire exposure during pregnancy and the risk of adverse birth outcomes: A systematic review</t>
  </si>
  <si>
    <t>PM2.5, PM10, Ozone, proximity</t>
  </si>
  <si>
    <t>wildfire wirklich relevant?</t>
  </si>
  <si>
    <t>2011-2019</t>
  </si>
  <si>
    <t>NA (2), Australia (2)</t>
  </si>
  <si>
    <t>783,057 births</t>
  </si>
  <si>
    <t>OHAT, GRADE</t>
  </si>
  <si>
    <t>limited</t>
  </si>
  <si>
    <t>There is limited evidence that maternal exposure to wildfire in any trimester is associated with PTB with two studies (Abdo et al., 2019; O’Donnell and Behie, 2013) reporting an effect. The association was found to be most pronounced for second trimester exposures. The GRADE certainty of the evidence rating was very low, with serious concerns in terms of characterization of the exposures, inconsistency, and imprecision of the effect estimates.</t>
  </si>
  <si>
    <t>Wang1</t>
  </si>
  <si>
    <t>Traffic-related metrics and adverse birth outcomes: A systematic review and meta-analysis</t>
  </si>
  <si>
    <t xml:space="preserve">PTB </t>
  </si>
  <si>
    <t>TRAP densitiy</t>
  </si>
  <si>
    <t>TRAP mit HEI gut abgedeckt?!</t>
  </si>
  <si>
    <t>yes clear in/exclusion criteria</t>
  </si>
  <si>
    <t>0.992 (0.984, 1.000) per 5000 vehicles/day increase</t>
  </si>
  <si>
    <t>Propora</t>
  </si>
  <si>
    <t>Environmental Contaminants Exposure and Preterm Birth: A Systematic Review</t>
  </si>
  <si>
    <t>PMs, PAH (3 studies)</t>
  </si>
  <si>
    <t>too narrative, newer reviews available</t>
  </si>
  <si>
    <t>1992-Jan 2019</t>
  </si>
  <si>
    <t>Protano2</t>
  </si>
  <si>
    <t>A systematic review of benzene exposure during pregnancy and adverse outcomes on intrauterine development and birth: still far from scientific evidence</t>
  </si>
  <si>
    <t>BW, PTB</t>
  </si>
  <si>
    <t>nur drei Studien - keine Aussagekraft</t>
  </si>
  <si>
    <t>6: BW 3, PTB 1</t>
  </si>
  <si>
    <t>2003-2011</t>
  </si>
  <si>
    <t>BW:Three studies assessed the relationship between prenatal benzene exposure and birthweight (31, 32, 35). The results were not in agreement.
PTB: The study performed by Llop et al. (34) identified an increased risk of preterm birth among pregnant women exposed to benzene.</t>
  </si>
  <si>
    <t>US EPA5</t>
  </si>
  <si>
    <t>Integrated Science Assessment (ISA) for Carbon Monoxide</t>
  </si>
  <si>
    <t>CO</t>
  </si>
  <si>
    <t>May 09</t>
  </si>
  <si>
    <t>HERO database</t>
  </si>
  <si>
    <t>suggestive</t>
  </si>
  <si>
    <t>Although these studies are difficult to compare directly due to the different exposure assessment methods employed, there is some evidence that CO during early pregnancy (e.g., first month and trimester) is associated with an increased risk of PTB. The most consistency is exhibited within the studies conducted around Los Angeles, CA, and surrounding areas, whereby all studies reported a significant association with CO exposure during early pregnancy, and exposures were assigned from monitors within close proximity of the mother’s residential address (Ritz et al., 2000, 012068; Ritz et al., 2007, 096146; Wilhelm and Ritz, 2005, 088668). It should also be noted that the mixed results when analyzing different cohorts that resided within varying proximities to a
monitor may be attributable to analyzing different populations.</t>
  </si>
  <si>
    <t>US EPA26</t>
  </si>
  <si>
    <t>Integrated Science Assessment (ISA) for Ozone and Related Photochemical Oxidants</t>
  </si>
  <si>
    <t>LT: birth outcomes</t>
  </si>
  <si>
    <t>Mar 18</t>
  </si>
  <si>
    <t>suggestive: There are several well-designed, well-conducted studies that indicate an association between ozone and poorer birth outcomes, particularly for outcomes of continuous birth weight and preterm birth. In particular, studies of preterm birth that examine exposures in the first and second trimesters show fairly consistent positive associations (increased ozone exposures associated with increased odds of preterm birth). In addition, some animal toxicological studies demonstrate decreased birth weight and changes in uterine blood flow. Epidemiologic studies of continuous birth weight and preterm birth did not generally adjust for potential copollutant confounding, although studies that did appeared to show limited impacts. There is also inconsistency across exposure windows for associations with continuous birth weight. Also, the magnitude of effect estimates varies.
1</t>
  </si>
  <si>
    <t>BIRTHWEIGHT</t>
  </si>
  <si>
    <t>Birth weight</t>
  </si>
  <si>
    <t>NO2, CO, O3, SO2,PM2.5, and PM10</t>
  </si>
  <si>
    <t>PM2.5: Six meta-analyses examined the association with exposure over the entire pregnancy period, and the overall results showed a more consistent positive association. The largest pooled effect estimate was - 28 g (95% CI = - 48, - 7) per 10 μg/m3 increase in exposure with heterogeneity of 94%, from 15 studies of 15,424,198 births (Uwak et al., 2021). For trimester-specific exposures, less consistent positive associations were observed for each trimester (Table 3, Fig. 2).
PM10: Entire pregnancy exposure from three meta-analyses (Lamichhane et al., 2015; Stieb et al., 2012; Uwak et al., 2021) showed a less consistent positive association with birth weight reduction. The largest reported pooled effect estimate was 􀀀 10 g (95% CI = 􀀀 14, 􀀀 7) per 10 μg/m3 increase in exposure with 0% heterogeneity based on five cohort studies of 477,123 births that adjusted for prenatal tobacco smoking (Lamichhane et al., 2015). All trimester-specific results showed less consistent positive associations (Table 3, Fig. S6).
NO2: The overall evidence from the results of one global study (Stieb et al., 2012) and one SRMA from Europe (Simoncic et al., 2020) was graded with a less consistent positive association for the entire pregnancy period, first and third trimesters. However, the second-trimester exposure showed an unclear or contradictory direction (Table 3 and Fig. S7).
O3: Only one meta-analysis (Stieb et al., 2012) was conducted that
found a positive association between exposure during the entire pregnancy period with high heterogeneity; the effect estimate was 􀀀 5 g (95% CI = 􀀀 16, 6; I2 = 81%) per 10 ppb increase in exposure. This meta-analysis pooled four cohort studies where two of the cohort studies each reported positive and negative associations with the change in birth weight. Given that only one meta-analysis was identified, applying the grading criteria to the results of the included primary studies (available in the original meta-analysis) indicated unclear or contradictory direction for the entire pregnancy period, first and third trimesters. However, the second-trimester exposure showed a less consistent positive association (Table 3).
SO2: Only one meta-analysis was included that pooled three to six studies and found lower risks for the entire pregnancy period, second and third trimesters but higher risk for the first trimester (Stieb et al., 2012). In all pregnancy periods, the results of the included primary studies (available in the original meta-analysis) showed both higher and lower risks. Hence overall evidence was considered unclear or contradictory direction for each pregnancy period (Table 3).
CO: Only one meta-analysis pooled this exposure-outcome association for each pregnancy period based on four to eight cohort studies
(Stieb et al., 2012). The pooled effect showed a 1 g decrease in birth weight for the entire pregnancy but no association for trimester-specific effects per 100 ppb increase in the exposure. However, less than 80% of the included primary studies reported both higher and lower risks for
each pregnancy period. Hence the overall evidence was graded in unclear or contradictory directions for each pregnancy period (Table 3).</t>
  </si>
  <si>
    <t>Nyadanu1</t>
  </si>
  <si>
    <t>more consisent positive</t>
  </si>
  <si>
    <t>PM2.5: Six meta-analyses examined the association with exposure over the entire pregnancy period, and the overall results showed a more consistent positive association. The largest pooled effect estimate was - 28 g (95% CI = - 48, - 7) per 10 μg/m3 increase in exposure with heterogeneity of 94%, from 15 studies of 15,424,198 births (Uwak et al., 2021). For trimester-specific exposures, less consistent positive associations were observed for each trimester (Table 3, Fig. 2).</t>
  </si>
  <si>
    <t>Nyadanu2</t>
  </si>
  <si>
    <t>less consistent</t>
  </si>
  <si>
    <t xml:space="preserve">PM10: Entire pregnancy exposure from three meta-analyses (Lamichhane et al., 2015; Stieb et al., 2012; Uwak et al., 2021) showed a less consistent positive association with birth weight reduction. The largest reported pooled effect estimate was 􀀀 10 g (95% CI = 􀀀 14, 􀀀 7) per 10 μg/m3 increase in exposure with 0% heterogeneity based on five cohort studies of 477,123 births that adjusted for prenatal tobacco smoking (Lamichhane et al., 2015). All trimester-specific results showed less consistent positive associations (Table 3, Fig. S6).
</t>
  </si>
  <si>
    <t>Nyadanu3</t>
  </si>
  <si>
    <t>rest: less consistent positive, 2nd trimester unclear and contradictory,</t>
  </si>
  <si>
    <t>NO2: The overall evidence from the results of one global study (Stieb et al., 2012) and one SRMA from Europe (Simoncic et al., 2020) was graded with a less consistent positive association for the entire pregnancy period, first and third trimesters. However, the second-trimester exposure showed an unclear or contradictory direction (Table 3 and Fig. S7).</t>
  </si>
  <si>
    <t>Nyadanu4</t>
  </si>
  <si>
    <t>O3</t>
  </si>
  <si>
    <t>unclear and contradictory</t>
  </si>
  <si>
    <t>O3: Only one meta-analysis (Stieb et al., 2012) was conducted that found a positive association between exposure during the entire pregnancy period with high heterogeneity; the effect estimate was 􀀀 5 g (95% CI = 􀀀 16, 6; I2 = 81%) per 10 ppb increase in exposure. This meta-analysis pooled four cohort studies where two of the cohort studies each reported positive and negative associations with the change in birth weight. Given that only one meta-analysis was identified, applying the grading criteria to the results of the included primary studies (available in the original meta-analysis) indicated unclear or contradictory direction for the entire pregnancy period, first and third trimesters. However, the second-trimester exposure showed a less consistent positive association (Table 3).</t>
  </si>
  <si>
    <t>Nyadanu5</t>
  </si>
  <si>
    <t>SO2</t>
  </si>
  <si>
    <t>SO2: Only one meta-analysis was included that pooled three to six studies and found lower risks for the entire pregnancy period, second and third trimesters but higher risk for the first trimester (Stieb et al., 2012). In all pregnancy periods, the results of the included primary studies (available in the original meta-analysis) showed both higher and lower risks. Hence overall evidence was considered unclear or contradictory direction for each pregnancy period (Table 3).</t>
  </si>
  <si>
    <t>Nyadanu6</t>
  </si>
  <si>
    <t>CO: Only one meta-analysis pooled this exposure-outcome association for each pregnancy period based on four to eight cohort studies (Stieb et al., 2012). The pooled effect showed a 1 g decrease in birth weight for the entire pregnancy but no association for trimester-specific effects per 100 ppb increase in the exposure. However, less than 80% of the included primary studies reported both higher and lower risks for
each pregnancy period. Hence the overall evidence was graded in unclear or contradictory directions for each pregnancy period (Table 3).</t>
  </si>
  <si>
    <t>Systematic Review and Meta-analysis of Selected Health Effects of Long-Term Exposure to Traffic-Related Air Pollution</t>
  </si>
  <si>
    <t>Term birth weight</t>
  </si>
  <si>
    <r>
      <t xml:space="preserve">TRAP: NO2, NO, NOx, BC/EC, </t>
    </r>
    <r>
      <rPr>
        <b/>
        <sz val="11"/>
        <color theme="1"/>
        <rFont val="Arial"/>
        <family val="2"/>
      </rPr>
      <t>PM2.5</t>
    </r>
    <r>
      <rPr>
        <sz val="11"/>
        <color theme="1"/>
        <rFont val="Arial"/>
        <family val="2"/>
      </rPr>
      <t>, PM10, CO</t>
    </r>
  </si>
  <si>
    <t>für diese Zielgrösse nicht mitaufgenommen (low evidence trägt nicht eiter zu einem anderen Verdikt bei..)</t>
  </si>
  <si>
    <t>2010-2017</t>
  </si>
  <si>
    <t>Low: Associations of PM2.5 with fetal growth were also apparent for term birth weight and small for gestational age. Although associations for other pollutants with term birth weight and small for gestational age were in the hypothesized direction, the meta-analysis estimates contained unity, as did associations for studies excluded from meta-analyses.
...The final confidence rating across the four pollutants for which there were sufficient studies to conduct meta-analyses was moderate for PM2.5, and low for NO2, NOx, and EC. Based on these ratings, the Panel’s assessment for TRAP and term birth weight was low. In this assessment, the evidence from other pollutants was weighted more strongly than that from PM2.5 because PM2.5 is typically a poorer indicator of TRAP, and all PM2.5 studies were rated as moderate traffic specificity. Studies on pollutants not included in the meta-analyses and the studies with indirect traffic measures (distance and density) were consistent with this assessment. In conclusion, based on the modified OHAT assessment, the confidence in the quality of the body of evidence between exposure to TRAP and term birth weight is low.</t>
  </si>
  <si>
    <t>Ghosh1</t>
  </si>
  <si>
    <t>2005-2020</t>
  </si>
  <si>
    <t>Europe (11), NA (38), Asia (10), other (5)</t>
  </si>
  <si>
    <t>strong</t>
  </si>
  <si>
    <t>only 3 studies with personal montiors which are indicative for HH airP measurements</t>
  </si>
  <si>
    <t>Pooled estimates indicated 22 grams (95% UI: 12, 32) lower birth weight per 10 ug/m3 PM2.5</t>
  </si>
  <si>
    <t>10 µg/m3</t>
  </si>
  <si>
    <t>grams</t>
  </si>
  <si>
    <t>12-32</t>
  </si>
  <si>
    <t>Birth weight (restricing to studies including term and preterm births)</t>
  </si>
  <si>
    <t>15-55</t>
  </si>
  <si>
    <t>Amjad1</t>
  </si>
  <si>
    <t>wildfire</t>
  </si>
  <si>
    <t>nur wildfire - relevant?!</t>
  </si>
  <si>
    <t>NA (4), Australia (2), other (1)</t>
  </si>
  <si>
    <t>1,698,501 births</t>
  </si>
  <si>
    <t>Geht nur um Wildfire, teilweise gemessen mit PM2.5 und PM10</t>
  </si>
  <si>
    <r>
      <t xml:space="preserve">Six out of the seven studies observed an association between wildfire exposure during pregnancy and reduction in mean birth weight (range: - 4.8 gm per 1 μg/m3 increase in gestational average daily smoke exposure (Abdo et al., 2019) to - 18.0 gm for overall exposure (Breton et al., 2011). The GRADE certainty of the evidence rating was assessed to be </t>
    </r>
    <r>
      <rPr>
        <b/>
        <sz val="11"/>
        <color theme="1"/>
        <rFont val="Arial"/>
        <family val="2"/>
      </rPr>
      <t>low.</t>
    </r>
    <r>
      <rPr>
        <sz val="11"/>
        <color theme="1"/>
        <rFont val="Arial"/>
        <family val="2"/>
      </rPr>
      <t xml:space="preserve"> There were serious concerns in regards to exposure measurement (i.e., use of self-reported measures and/or insufficient
information about methods), completeness of outcome data (i.e., no reports on follow-up/missing data), adjustment of potential confounders, and poor reporting of precision of effect estimates.</t>
    </r>
  </si>
  <si>
    <t>Yang</t>
  </si>
  <si>
    <t>The association between prenatal exposure to polycyclic aromatic hydrocarbons and birth weight: a meta-analysis</t>
  </si>
  <si>
    <t>PAH</t>
  </si>
  <si>
    <t>May 20</t>
  </si>
  <si>
    <t>1998-2017</t>
  </si>
  <si>
    <t>Europe (4), NA (3), Asia (4), other (1)</t>
  </si>
  <si>
    <t>Range: 43 to 1497</t>
  </si>
  <si>
    <t>Lam</t>
  </si>
  <si>
    <t>not ass, high heterogeneity</t>
  </si>
  <si>
    <t>We found that there were no association between PAH-DNA adducts in cord blood (low/high) (OR: 1.0, 95%CI: 0.97, 1.03), 1-hydroxy pyrene (1-HP) concentration in maternal urine (OR: 1.0, 95%CI: 0.97, 1.03) and prenatal maternal airborne PAHs exposure (OR: 0.97, 95%CI: 0.93, 1.01) and birth weight. However, we observed ethnicity may change the effects of PAHs exposure on birth weight. There is no significant relationship between prenatal exposure to PAHs and birth weight in our meta-analysis. Further studies are still needed for determining the effects of prenatal PAHs exposure on birth weight.
Overall, it showed that per ln unit ng/m3 increase of airborne PAHs was not significantly associated with birth weight (OR: 0.97, 95%Cl, 0.93–1.01), with a high heterogeneity (I2 = 87.17%) (Fig 2A)</t>
  </si>
  <si>
    <t>1 ng/m3</t>
  </si>
  <si>
    <t>Protano1</t>
  </si>
  <si>
    <t>3 studies not in agreement</t>
  </si>
  <si>
    <t>US EPA1</t>
  </si>
  <si>
    <t>Of all studies reviewed, only two did not find an association between maternal exposure to CO and birth weight variables... Additionally, there is evidence of ambient CO during pregnancy having a negative effect on fetal growth.
...Epidemiologic studies provide limited evidence that in utero CO exposure is associated with changes in various birth outcomes (Section 5.4.1). CO exposure during early pregnancy was associated with an increased risk of PTB. In the studies that examined associations between CO and birth defects, maternal CO exposure was associated with an increased risk of cardiac birth defects, which is also coherent with evidence in Section 5.2 identifying the heart as a target organ for CO. There is also evidence for small reductions in birth weight (10-20 g) associated with CO exposure, generally in the first or third trimester, although the decrease does not generally translate to an increased risk of LBW or SGA.</t>
  </si>
  <si>
    <t>suggestive: There are several well-designed, well-conducted studies that indicate an association between ozone and poorer birth outcomes, particularly for outcomes of continuous birth weight and preterm birth. In particular, studies of preterm birth that examine exposures in the first and second trimesters show fairly consistent positive associations (increased ozone exposures associated with increased odds of preterm birth). In addition, some animal toxicological studies demonstrate decreased birth weight and changes in uterine blood flow. Epidemiologic studies of continuous birth weight and preterm birth did not generally adjust for potential copollutant confounding, although studies that did appeared to show limited impacts. There is also inconsistency across exposure windows for associations with continuous birth weight. Also, the magnitude of effect estimates varies.
1
Overall, there is some epidemiologic evidence for the effects of ozone on fetal growth, especially for continuous-term birth weight, a conclusion supported by toxicological evidence in rodents.</t>
  </si>
  <si>
    <t>SGA - SMALL FOR GESTATIONAL AGE</t>
  </si>
  <si>
    <t>Small for gestational age SGA</t>
  </si>
  <si>
    <t>2008-2018</t>
  </si>
  <si>
    <t>Europe (9), NA, Asia</t>
  </si>
  <si>
    <t>individual studies: 249 up to 818,400</t>
  </si>
  <si>
    <t>moderate</t>
  </si>
  <si>
    <t>Moderate:  Associations of PM2.5 with fetal growth were also apparent for term birth weight and small for gestational age. Although associations for other pollutants with term birth weight and small for gestational age were in the hypothesized direction, the meta-analysis estimates contained unity, as did associations for studies excluded from meta-analyses....The assessment of confidence was moderate for NO2 and PM10, low for PM2.5, and very low for EC. Based on the modified OHAT assessment, the confidence in the quality of the body of evidence between TRAP and small for gestational age is moderate.</t>
  </si>
  <si>
    <t>SGA</t>
  </si>
  <si>
    <t>5 µg/m3</t>
  </si>
  <si>
    <t>1.04-1.14</t>
  </si>
  <si>
    <t>1.01-1.14</t>
  </si>
  <si>
    <t>NO2 entire pregnancy</t>
  </si>
  <si>
    <t>0.96-1.04</t>
  </si>
  <si>
    <t>EC entire pregnancy</t>
  </si>
  <si>
    <t>1 µg/m3</t>
  </si>
  <si>
    <t>0.92-1.14</t>
  </si>
  <si>
    <t>Pun</t>
  </si>
  <si>
    <t>Ambient and household air pollution on early-life determinants of stunting-a systematic review and meta-analysis</t>
  </si>
  <si>
    <t>Stunting (too small for age)</t>
  </si>
  <si>
    <t>PMs, cooking/indoor air</t>
  </si>
  <si>
    <t>66 (49 ambient air-43 in metaanalysis)</t>
  </si>
  <si>
    <t>1999-2020</t>
  </si>
  <si>
    <t>Europe (2) and other countries</t>
  </si>
  <si>
    <t>none</t>
  </si>
  <si>
    <t>Table 1 results incl. Household air p</t>
  </si>
  <si>
    <t>We found significant positive associations between SGA and a 10 μg/m(3) increase in fine particulate matter (PM(2.5)) exposure over the entire pregnancy [OR = 1.08; 95% confidence interval (CI): 1.03-1.13], with similar SGA impact during the second and third trimesters, and from high exposure quartile of PM(2.5) exposure during the entire pregnancy. A 19% increased risk of postnatal stunting (95% CI: 1.10, 1.29) was also associated with postnatal exposure to household air pollution. Our analysis shows consistent, significant, and noteworthy evidence of elevated risk of stunting-related health outcomes with ambient PM(2.5) and household air pollution exposure.
...We found that a 10 μg/ m3 increase in PM2.5 during the entire pregnancy (OR = 1.08; 95% CI: 1.03–1.13) was significantly associated with SGA (Fig. 2), as well as elevation in particulate pollution during second (OR = 1.04; 95% CI: 1.02–1.06) and third trimesters (OR = 1.05; 95% CI: 1.00–1.09; Fig. 3). Increased pooled ORs were also observed for the first trimester and for SGA risks of high versus low quartiles ofPM2.5 exposure during the entire pregnancy, though the associations were not statistically significant at the alpha level of 0.05.
...we found significant elevated odds of SGA associated with a 10 μg/m3 increase in PM10 level during entire pregnancy (OR= 1.03; 95% CI: 1.00–1.05) and first trimester (OR = 1.01; 95%CI: 1.00–1.03; Figure S3), as well as with high quartile of PM10 exposure (OR = 1.10; 95% CI: 1.02–1.18).</t>
  </si>
  <si>
    <t>1.03-1.13</t>
  </si>
  <si>
    <t>1.02-1.06</t>
  </si>
  <si>
    <t>1.00-1.09</t>
  </si>
  <si>
    <t>1.00-1.05</t>
  </si>
  <si>
    <t>PM10 first trimester</t>
  </si>
  <si>
    <t>1.00-1.13</t>
  </si>
  <si>
    <t>Amjad3</t>
  </si>
  <si>
    <t>nur wildfire siehe oben</t>
  </si>
  <si>
    <t>2011, 2019</t>
  </si>
  <si>
    <t>NA (2)</t>
  </si>
  <si>
    <t>446,961 births</t>
  </si>
  <si>
    <t>very low</t>
  </si>
  <si>
    <t>Overall, no significant associations between wildfire exposure during pregnancy and SGA were observed in the included studies (Abdo et al., 2019; Breton et al., 2011). The certainty of the evidence was rated as very low. Overall, there were serious concerns about RoB (especially in the domains of confounding, exclusion, and detection bias), imprecision, and magnitude of effect estimates.</t>
  </si>
  <si>
    <t>Wang3</t>
  </si>
  <si>
    <t>TRAP densitiy, proximity</t>
  </si>
  <si>
    <t>abgedeckt mit HEI siehe oben…</t>
  </si>
  <si>
    <t>3 density, 2 proximity)</t>
  </si>
  <si>
    <t>0.995 (0.988, 1.001) per 5000 vehicles/day increase), 1.016 (1.004, 1.029) per 500m decrease</t>
  </si>
  <si>
    <t>TLB - TERM LOW BIRTH WEIGHT</t>
  </si>
  <si>
    <t>Term low birth weight</t>
  </si>
  <si>
    <t>2003-2019</t>
  </si>
  <si>
    <t>Europe (10), NA (10), SA, Asia</t>
  </si>
  <si>
    <t>Moderate: The results of the meta-analysis and other studies showed moderate confidence in evidence for associations between long-term exposure to TRAP and term low birth weight, based on associations with NOx and PM2.5; associations with NO2 and EC were suggestive...The Panel thought a confidence rating of moderate would be more appropriate given the lower ratings for NOx and EC. Studies on pollutants not included in the meta-analyses and the studies with indirect traffic measures (distance and density) were consistent with this assessment.</t>
  </si>
  <si>
    <t>1.03-1.20</t>
  </si>
  <si>
    <t>(+)</t>
  </si>
  <si>
    <t>0.95-1.38</t>
  </si>
  <si>
    <t>CO entire pregnancy</t>
  </si>
  <si>
    <t>1 mg/m3</t>
  </si>
  <si>
    <t>0.67-1.68</t>
  </si>
  <si>
    <t>NOx entire pregnancy</t>
  </si>
  <si>
    <t>20 µg/m3</t>
  </si>
  <si>
    <t>1.01-1.02</t>
  </si>
  <si>
    <t>NOx third trimester</t>
  </si>
  <si>
    <t>Nox third trimester</t>
  </si>
  <si>
    <t>EC second trimster</t>
  </si>
  <si>
    <t>EC second trimester</t>
  </si>
  <si>
    <t>1.01-1.04</t>
  </si>
  <si>
    <t>EC third trimester</t>
  </si>
  <si>
    <t>1.03-1.04</t>
  </si>
  <si>
    <t>Ghosh2</t>
  </si>
  <si>
    <t>LBW</t>
  </si>
  <si>
    <t>2007-2021</t>
  </si>
  <si>
    <t>Europe (4), NA (24), Asia (8), other (4)</t>
  </si>
  <si>
    <t>strong evidence PM2.5</t>
  </si>
  <si>
    <t>only 1 studies with personal montiors which are indicative for HH airP measurements</t>
  </si>
  <si>
    <t>Pooled estimates indicated 11% greater risk of LBW (1.11, 95% UI: 1.07, 1.16), per 10 μg/m3 increment in ambient PM2.5... provide strong evidence for PM2.5 exposure during pregnancy to be a risk factor for adverse outcomes across a</t>
  </si>
  <si>
    <t>1.07-1.16</t>
  </si>
  <si>
    <t>Wang2</t>
  </si>
  <si>
    <t>term LBW</t>
  </si>
  <si>
    <t>8 density, 2 proximity)</t>
  </si>
  <si>
    <t>1.013 (0.995, 1.031) per 5000 vehicles/day increase, 1.009 (0.996, 1.022) per 500m decrease. In the subgroup analyses, we found significant positive associations between term LBW and the 5000 vehicles/day increase in traffic density in higher-quality literatures with higher NOS [1.060 (95% CI: 1.002, 1.121)], cohort studies [1.020 (95% CI: 1.006, 1.033)], and in the studies of North America [1.018 (95% CI: 1.005, 1.131)].</t>
  </si>
  <si>
    <t>SO2 entire pregnancy</t>
  </si>
  <si>
    <t>1 review</t>
  </si>
  <si>
    <t>10 ppb</t>
  </si>
  <si>
    <t>1.02-1.24</t>
  </si>
  <si>
    <t>high</t>
  </si>
  <si>
    <t>1.04-1.10</t>
  </si>
  <si>
    <t>MALFORMATIONS</t>
  </si>
  <si>
    <t>Xing</t>
  </si>
  <si>
    <t>Association between prenatal air pollution exposure and risk of hypospadias in offspring: a systematic review and meta-analysis of observational studies</t>
  </si>
  <si>
    <t>Hypospadias</t>
  </si>
  <si>
    <t>NOS, PMS, O3, SO2, CO</t>
  </si>
  <si>
    <t>Europe (8), NA (6), Asia (2)</t>
  </si>
  <si>
    <t xml:space="preserve">21,701 hypospadias cases and 1,465,364 participants </t>
  </si>
  <si>
    <t>OHAT</t>
  </si>
  <si>
    <t>8, 5 in meta-analysis for PM2.5</t>
  </si>
  <si>
    <t xml:space="preserve"> In the meta-analyses, only PM(2.5) exposure in the first trimester was related to increased risk of hypospadias (per 10 μg/m(3) OR = 1.34; 95% CI: 1.06-1.68). CONCLUSION: We found evidence for an effect of PM(2.5) exposure on hypospadias risk. 
...In general, prenatal NOX, NO2, and NO exposures in the 3 months post conception were mainly positively associated with hypospadias though there was no statistical significance. Further-more, Huang et al. [20] investigated the relationship between NOX as well as NO2 exposure and hypospadias risk during the 3 months before pregnancy and other months after pregnancy. No statistically significant results were found. However, Salavati et al. [10] found a statistically significant positive correlation between hypospadias risk and exposure to NOX and NO2 during the periconceptional period.
...O3: The summary estimate showed that increments of 5 ppb O3 during the first trimester were not significantly associated with hypospadias risk (OR= 1.03; 95% CI: 0.96, 1.11; I2 = 53.5%) (Figure 5). In addition, significant publication bias was discovered by Egger’s test (P = 0.03). However, Huang et al. [20] observed significant positive results between O3 exposure and hypospadias risk in the first month after conception.</t>
  </si>
  <si>
    <t>first trimester PM2.5</t>
  </si>
  <si>
    <t xml:space="preserve"> 1.06-1.68</t>
  </si>
  <si>
    <t>first trimester ozone</t>
  </si>
  <si>
    <t>5 ppb</t>
  </si>
  <si>
    <t>0.96-1.11</t>
  </si>
  <si>
    <t>Ravindra</t>
  </si>
  <si>
    <t>Exposure to air pollutants and risk of congenital anomalies: A systematic review and metaanalysis</t>
  </si>
  <si>
    <t>Congenital anomalies</t>
  </si>
  <si>
    <t>SO2, NO2, NOx, PM2.5, PM10, O3, CO,BC</t>
  </si>
  <si>
    <t>1950-Aug 19</t>
  </si>
  <si>
    <t>2009-2018</t>
  </si>
  <si>
    <t>Europe (8), NA (10), Asia (4)</t>
  </si>
  <si>
    <t>PECOS</t>
  </si>
  <si>
    <t>ROBINS-E, GRADE</t>
  </si>
  <si>
    <t>Ravindra ist sehr umfassend, aber die Suche /Literaturauswahl scheint deutlich schlechter (also geringer) zu sein als bei Studien mit überlappenden Schadstoff-Zielgrössen-Paaren</t>
  </si>
  <si>
    <t xml:space="preserve">Each study reported a statistically significant increased risk of congenital malformation with some air pollutant, amid the several tested combinations. Our meta-analysis reported that nitrogen dioxide and PM(2.5) were associated with the risk of pulmonary valve stenosis with OR = 1.74 and OR = 1.42 respectively. The risk of developing tetralogy of Fallot (TOF) was observed to be associated with PM(2.5) with OR = 1.52(.) SO(2) exposure was related to a high risk of the ventricular septal defect (VSD) with OR = 1.15 and orofacial defects (OR = 1.27).CONCLUSION: It is evidenced that ambient air pollutants have some effect on congenital malformations. </t>
  </si>
  <si>
    <t>pulmonary valve stenosis</t>
  </si>
  <si>
    <t>1.36-1.48</t>
  </si>
  <si>
    <t>Tetralogy of Fallot</t>
  </si>
  <si>
    <t>1.44-1.60</t>
  </si>
  <si>
    <t>limb defects</t>
  </si>
  <si>
    <t>-</t>
  </si>
  <si>
    <t>0.72-0.80</t>
  </si>
  <si>
    <t>neural tube defects</t>
  </si>
  <si>
    <t>0.75-0.98</t>
  </si>
  <si>
    <t>orofacial clefts</t>
  </si>
  <si>
    <t>0.79-0.93</t>
  </si>
  <si>
    <t>0.80-0.86</t>
  </si>
  <si>
    <t>1.68-1.81</t>
  </si>
  <si>
    <t>atrium septal defects</t>
  </si>
  <si>
    <t>0.86-0.87</t>
  </si>
  <si>
    <t>Ma</t>
  </si>
  <si>
    <t>Association between gestational exposure and risk of congenital heart disease: A systematic review and meta-analysis</t>
  </si>
  <si>
    <t>Congenital Heart Disease</t>
  </si>
  <si>
    <t>PMs, SO2, NO2, CO, O3</t>
  </si>
  <si>
    <t>Europe (7), NA (8), Asia (6) other (3)</t>
  </si>
  <si>
    <t>in the preliminary analysis, the result shows that the association between air pollutants and congenital heart disease was not statistically significant, except for CO and SO(2). There is a positive association between air pollutants and ventricular septal defect (VSD) in our subtype analysis, the OR (95%CI) for PM(10), PM(2.5), and O(3) was 1.057(1.005-1.109), 1.208(1.080-1.337), and 1.205(1.101-1.310), respectively. In addition, we also observed a negative association between SO(2) and atrial septal defect (ASD) (OR: 0.817, 95%CI: 0.743-0.890) in subgroup analysis. The source of heterogeneity in our study mainly included study area and exposure time.
CONCLUSION: the result shows that the association between air pollutants and congenital heart diseases was not statistically significant, except for some negative association found between CO, SO2 and CHD subtypes. However, the association may be influenced by study area and exposure time associated with the studies, which are important factors
that cause heterogeneity.</t>
  </si>
  <si>
    <t>ventricular septal defect</t>
  </si>
  <si>
    <t>PM2.5 (developing countries)</t>
  </si>
  <si>
    <t>1.080-1.337</t>
  </si>
  <si>
    <t>PM2.5 (exposure ass. within 3-8 weeks)</t>
  </si>
  <si>
    <t>1.005-1.109</t>
  </si>
  <si>
    <t>ozone (developing countries)</t>
  </si>
  <si>
    <t>1.101-1.310</t>
  </si>
  <si>
    <t>Association between prenatal exposure to ambient particulate matter and risk of hypospadias in offspring: A systematic review and meta-analysis</t>
  </si>
  <si>
    <t>PM2.5, PM10, PM10-2.5</t>
  </si>
  <si>
    <t>Lin has more studies for PM2.5 than Xing but uses IQR for pooling (only one study, but the meta-analysis was conducted with the same studies. For PM10, Xing found one more study than Lin)</t>
  </si>
  <si>
    <t>yes PM2.5</t>
  </si>
  <si>
    <t>2013-2020</t>
  </si>
  <si>
    <t>Europe (4), NA (4), Asia (1)</t>
  </si>
  <si>
    <t>yes, clear in/exclusion criteria</t>
  </si>
  <si>
    <t>5 PM2.5 pooled by IQR</t>
  </si>
  <si>
    <t xml:space="preserve">Five studies reported the association between per interquartile range increase in PM(2.5) exposure within the first trimester and the risk of hypospadias. The pooled RR was 1.17 (95% CI: 1.00, 1.36). Two studies reported the per interquartile range increase in PM(2.5) exposure during 1 month before pregnancy associated with the risk of hypospadias, with a pooled RR of 1.25 (95% CI: 1.03, 1.51). No association was observed between PM(2.5-10) and PM(10) exposure during pregnancy and the risk of hypospadias in offspring. CONCLUSION: This study suggested a modest association between prenatal PM(2.5) exposure during 1 month before pregnancy or within the first trimester and the risk of hypospadias in offspring. </t>
  </si>
  <si>
    <t>IQR</t>
  </si>
  <si>
    <t>1.00-1.36</t>
  </si>
  <si>
    <t>first trimester PM2.5 trim and fill</t>
  </si>
  <si>
    <t>0.89-1.19</t>
  </si>
  <si>
    <t>Chen</t>
  </si>
  <si>
    <t>Effects of air pollution on the risk of congenital anomalies: a systematic review and meta-analysis</t>
  </si>
  <si>
    <t>Congenital anomalies: Ventricular Septal Defects, Atrial septal defect, coarctation of aorta, cleft</t>
  </si>
  <si>
    <t>SO2, NO2, PM10, PM2.5, CO and O3</t>
  </si>
  <si>
    <t xml:space="preserve"> Jan 11-Jan 14 plus Vrijheid</t>
  </si>
  <si>
    <t>2002-2014</t>
  </si>
  <si>
    <t xml:space="preserve">NA (7), Europe (6), Asia (2) Other (2) </t>
  </si>
  <si>
    <t>discussed not checked</t>
  </si>
  <si>
    <t>NR strong heterogeneity</t>
  </si>
  <si>
    <t>based on Vrijheid Methodology</t>
  </si>
  <si>
    <t>Only one significant combination was; NO2 concentrations were significantly associated with coarctation of the aorta (OR = 1.20 per 10 ppb, 95% CI, (1.02, 1.41)). This finding could stem from strong heterogeneity in study designs.</t>
  </si>
  <si>
    <t>Zhang</t>
  </si>
  <si>
    <t>Exposure to Nitrogen Oxide in the First Trimester and Risk of Cardiovascular-Related Malformations: A Dose-Response Meta-Analysis of Observational Studies</t>
  </si>
  <si>
    <t>Nox, NO2</t>
  </si>
  <si>
    <t>covered by Ma</t>
  </si>
  <si>
    <t>2009-2015</t>
  </si>
  <si>
    <t xml:space="preserve">Overall, the SOR of cardiovascular-related malformation per 10 ppb increment inNO andNO2 concentration was 1.01 (95% CI: 0.98–1.04; 𝐼2 = 38.6%, 𝑃 = 0.09) and 0.99 (95%CI: 0.95–1.04; 𝐼2 = 37.8%, 𝑃 = 0.13), respectively.
Nine studies [7, 27–34] were included in the analysis of the association between NO concentrations and cardiovascular-related malformation (Figure 2, Table 1). Overall, the SOR of cardiovascular-related malformation per 10 ppb increment in NO concentration was 1.01 (95% CI: 0.98–1.04), with low heterogeneity (𝐼2 = 38.6%, 𝑃 = 0.09). There was no indication of a publication bias according to Begg’s test (P-bias = 1.00) and Egger’s test (P-bias = 0.65). Furthermore, analyses of studies reported the cardiac malformation of interest that were ASD [7, 27, 28, 30–34], VSD [7, 27–34], TOF [27, 29–32, 34], and COA [29–32, 34] with corresponding OR scores of 1.01 (95% CI: 0.96–1.06), 1.03 (95% CI: 0.97–1.10), 1.04 (95% CI: 0.98–1.11), and 1.13 (95% CI: 1.05–1.22), respectively (Figure 3). </t>
  </si>
  <si>
    <t>Rao</t>
  </si>
  <si>
    <t>The Correlation between Maternal Exposure to Air Pollution and the Risk of Orofacial Clefts in Infants: a Systematic Review and Meta-Analysis</t>
  </si>
  <si>
    <t>Orofacial Clefts</t>
  </si>
  <si>
    <t>PM10, SO2, O2, NO2, CO, Nox</t>
  </si>
  <si>
    <t>includes more studies than Ravindra on Orofacial Clefts, use as supplementary information to Ravindra and MA</t>
  </si>
  <si>
    <t>Jan 80- Dec 12</t>
  </si>
  <si>
    <t>2002-2012</t>
  </si>
  <si>
    <t>NA (3), Europe (2), Asia (2) other 1)</t>
  </si>
  <si>
    <t>Antczak et al. [15] and Jadad et al. [16] were utilized.</t>
  </si>
  <si>
    <t>O3. Strongest correlation, overall inconsistent</t>
  </si>
  <si>
    <t>Meta-analysis of the combined data confirmed the association of O3 exposure and risk of orofacial cleft anomalies (OR = 1.08; P = 0.02). NOx was consistently associated with decreased risk of cleft lip with or without palate and cleft palate.
Conclusions: Ozone showed the strongest correlation with cleft lip and cleft palate anomalies. However, the studies overall showed an inconsistent correlation between orofacial clefts and air pollutants</t>
  </si>
  <si>
    <t>cleft palate only</t>
  </si>
  <si>
    <t>0.71-1.00</t>
  </si>
  <si>
    <t>0.78-0.99</t>
  </si>
  <si>
    <t>cleft lip with or without palate</t>
  </si>
  <si>
    <t>ozone</t>
  </si>
  <si>
    <t>1.01-1.16</t>
  </si>
  <si>
    <t>Hall</t>
  </si>
  <si>
    <t>Association between maternal exposure to pollutant particulate matter 2.5 and congenital heart defects: a systematic review</t>
  </si>
  <si>
    <t>newer reviews available</t>
  </si>
  <si>
    <t>2002-2018</t>
  </si>
  <si>
    <t>NA (3), Europe/Israel (1), Asia (1)</t>
  </si>
  <si>
    <t>Range: 188  to 3494</t>
  </si>
  <si>
    <t>JBI</t>
  </si>
  <si>
    <t>exposre first 12 weeks of pregnancy, App III: agay, Padula, Stingone, Tanner, Zhang</t>
  </si>
  <si>
    <r>
      <t xml:space="preserve">An inverse risk was identified with two isolated and one grouping of congenital heart defects. Meta-analysis results were: atrial septal defect, OR = 0.65 (95% CI, 0.37 to 1.15); ventricular septal defect, OR 1.02 (95% CI, 075 to 1.37); and tetralogy of fallot, OR = 1.16 (95% CI, 0.78 to 1.73), indicating no statistically significant findings. Conclusion: There was no significant evidence to support an association between air pollutant particulate matter2.5 and a congenital heart defect in the first year of life. However, few studies met the rigorous inclusion criteria, and the studies that did had high heterogeneity, making it difficult to complete a meta-analysis with such a limited number of articles.
...In this systematic review, we assessed the potential association between the maternal exposure to the air pollutant PM2.5 and the neonatal diagnosis of a CHD, specifically ASD, VSD and TOF, within the first year of life. We found </t>
    </r>
    <r>
      <rPr>
        <b/>
        <sz val="11"/>
        <color theme="1"/>
        <rFont val="Arial"/>
        <family val="2"/>
      </rPr>
      <t>no statistically significant evidence to support any of the associations</t>
    </r>
    <r>
      <rPr>
        <sz val="11"/>
        <color theme="1"/>
        <rFont val="Arial"/>
        <family val="2"/>
      </rPr>
      <t>. There were only five research studies that met inclusion criteria for the review, with variance noted in the methodology utilized.</t>
    </r>
  </si>
  <si>
    <t>Vrijheid</t>
  </si>
  <si>
    <t>Ambient air pollution and risk of congenital anomalies: a systematic review and meta-analysis</t>
  </si>
  <si>
    <t>2002-2009</t>
  </si>
  <si>
    <t>Each individual study reported statistically significantly increased risks for some combinations of air pollutants and congenital anomalies, among many combinations tested. In meta-analyses, nitrogen dioxide (NO2) and sulfur dioxide (SO2) exposures were related to increases in risk of coarctation of the aorta [odds ratio (OR) per 10 ppb NO2 = 1.17; 95% confidence interval (CI), 1.00–1.36; OR per 1 ppb SO2 = 1.07; 95% CI, 1.01–1.13] and tetralogy of Fallot (OR per 10 ppb NO2 = 1.20; 95% CI, 1.02–1.42; OR per 1 ppb SO2 = 1.03; 95% CI, 1.01–1.05), and PM10 (particulate matter ≤ 10 μm) exposure was related to an increased risk of atrial septal defects (OR per 10 μg/m3 = 1.14; 95% CI, 1.01–1.28). Meta-analyses found no statistically significant increase in risk of other cardiac anomalies and oral clefts.
C
onclusions: We found some evidence for an effect of ambient air pollutants on congenital cardiac anomaly risk.</t>
  </si>
  <si>
    <t>US EPA</t>
  </si>
  <si>
    <t>some evidence</t>
  </si>
  <si>
    <t>Overall, there is some evidence that maternal exposure to CO is associated with an increased risk of congenital anomalies, namely heart defects and cleft lip and palate. Further research is required to corroborate these findings.
...Epidemiologic studies provide limited evidence that in utero CO exposure is associated with changes in various birth outcomes (Section 5.4.1). CO exposure during early pregnancy was associated with an increased risk of PTB. In the studies that examined associations between CO and birth defects, maternal CO exposure was associated with an increased risk of cardiac birth defects, which is also coherent with evidence in Section 5.2 identifying the heart as a target organ for CO. There is also evidence for small reductions in birth weight (10-20 g) associated with CO exposure, generally in the first or third trimester, although the decrease does not generally translate to an increased risk of LBW or SGA.</t>
  </si>
  <si>
    <t>US EPA2</t>
  </si>
  <si>
    <t>Malformations</t>
  </si>
  <si>
    <t>In the studies that examined associations between CO and birth defects, maternal CO exposure was associated with an increased risk of cardiac birth defects, which is also coherent with evidence in Section 5.2 identifying the heart as a target organ for CO.</t>
  </si>
  <si>
    <t>birth defects (cardiac defects)</t>
  </si>
  <si>
    <t>2011-2016</t>
  </si>
  <si>
    <t>unclear/inconsistent</t>
  </si>
  <si>
    <t>For cardiac defects, which are a group of disparate defect phenotypes, associations are mixed, with both positive and null associations reported across both studies and birth defect types.
Summary: Findings for ozone-associated birth defects are generally inconsistent across epidemiologic studies, and there are no experimental animal studies on birth defects.</t>
  </si>
  <si>
    <t xml:space="preserve">More general birth outcomes </t>
  </si>
  <si>
    <t>multiple: PTB; stillbirth; spontaneous abortion; birth weight; low birth weight, LBW; small-for-gestational-age</t>
  </si>
  <si>
    <t>Table 3, suppincludes Briggs checklist for the review!</t>
  </si>
  <si>
    <t>PM(2.5) showed more consistent positive associations than other pollutants. The positive exposure-outcome associations based on the entire pregnancy period were more consistent than trimester-specific exposure averages. For whole pregnancy exposure, a more consistent positive association was found for PM(2.5) and birth weight reductions, particulate matter and spontaneous abortion, and SO(2) and LBW. Other exposure-outcome associations mostly showed less consistent positive associations and few unclear directions of associations.</t>
  </si>
  <si>
    <t>Ghosh</t>
  </si>
  <si>
    <t>Birth weight, gestational age</t>
  </si>
  <si>
    <t>PM2.5 incl household air p</t>
  </si>
  <si>
    <t>results by outcome included</t>
  </si>
  <si>
    <t>entire pregnancy period only, HH airP included</t>
  </si>
  <si>
    <r>
      <t xml:space="preserve">Pooled estimates indicated 22 grams (95% UI: 12, 32) lower birth weight, 11% greater risk of LBW (1.11, 95% UI: 1.07, 1.16), and 12% greater risk of PTB (1.12, 95% UI: 1.06, 1.19), per 10 μg/m3 increment in ambient PM2.5.
This study investigated relevant indicators of perinatal health and provide </t>
    </r>
    <r>
      <rPr>
        <b/>
        <sz val="11"/>
        <color theme="1"/>
        <rFont val="Arial"/>
        <family val="2"/>
      </rPr>
      <t xml:space="preserve">strong evidence </t>
    </r>
    <r>
      <rPr>
        <sz val="11"/>
        <color theme="1"/>
        <rFont val="Arial"/>
        <family val="2"/>
      </rPr>
      <t>for PM2.5 exposure during pregnancy to be a risk factor for adverse outcomes across a wide range of exposures.</t>
    </r>
  </si>
  <si>
    <t>Amjad</t>
  </si>
  <si>
    <t>Birth weight, PTB, SGA</t>
  </si>
  <si>
    <t>8 BW=7, PTB4, SGA 2</t>
  </si>
  <si>
    <t>2009-2019</t>
  </si>
  <si>
    <t>NA (9), Australia (2), other (2)</t>
  </si>
  <si>
    <t>1,702,252  births</t>
  </si>
  <si>
    <t xml:space="preserve">There is some evidence indicating that maternal wildfire exposure associates with birth weight reduction (n = 7) and preterPTBm birth (n = 4), particularly when exposure to wildfire smoke occurred in late pregnancy. The association between wildfire exposure and small for gestational age (n = 2) and infant mortality (n = 1) was inconclusive. CONCLUSION: Current evidence suggests that maternal exposure to wildfire during late pregnancy is linked to reduced birth weight and preterm birth. </t>
  </si>
  <si>
    <t>PTB, term LBW, SGA, malformations</t>
  </si>
  <si>
    <t>abgedeckt mit HEI siehe oben</t>
  </si>
  <si>
    <t>The pooled odds ratio for the change in small for gestational age associated with per 500 m decrease in the distance to roads was 1.016 (95% CI: 1.004, 1.029). Subgroup analyses revealed significant positive associations between term low birth weight and traffic density in higher-quality literatures with higher NOS [1.060 (95% CI: 1.002, 1.121)], cohort studies [1.020 (95% CI: 1.006, 1.033)], and studies in North America [1.018 (95% CI: 1.005, 1.131)]. The buffer of traffic density made no difference in the effect size. Traffic density seemed to be a better indicator of traffic pollution than the distance to roads.</t>
  </si>
  <si>
    <t>Melody</t>
  </si>
  <si>
    <t>Maternal exposure to short-to medium-term outdoor air pollution and obstetric and neonatal outcomes: A systematic review</t>
  </si>
  <si>
    <t>ST: BW, PTB, LBW, mortality</t>
  </si>
  <si>
    <t>PM, wildfires, ST AirQ events</t>
  </si>
  <si>
    <t>11 (BW 5, LBW 4, gest length 2 PTB3, Mort 3)</t>
  </si>
  <si>
    <t>2009-2016</t>
  </si>
  <si>
    <t>SA (4), NA (1), Australia (1), Iraq (1), Indonesia (1)</t>
  </si>
  <si>
    <t>search details, inclusion criteria</t>
  </si>
  <si>
    <t>Eleven studies were included; eight assessed the impact of maternal exposure to air pollution exacerbation events, such as wildfires, oil well fires and volcanic eruptions, and three assessed the impact of improvement events, such as the 2018 Beijing Olympics and closure of industrial activities, on obstetric and neonatal outcomes. Studies were highly heterogenous in methodology. Six studies found a significant association between acute changes in air quality and markers of fetal growth restriction, while two did not. Three studies found an adverse association between acute changes in air quality and markers of gestational maturity, and one did not. CONCLUSION: Overall, there is some evidence that maternal exposure to acute changes in air quality of short-to medium-term duration increases the risk of fetal growth restriction and preterm birth. The relationship for other adverse obstetric or neonatal outcomes is less clear.</t>
  </si>
  <si>
    <t>Protano</t>
  </si>
  <si>
    <t>sehr wenig Studien</t>
  </si>
  <si>
    <t>A systematic review of associations between maternal exposures during pregnancy other than smoking and antenatal fetal measurements</t>
  </si>
  <si>
    <t>Intrauterine growth restriction</t>
  </si>
  <si>
    <t>PMs, NO2, O3, SO2, Benzene, CO, Nox</t>
  </si>
  <si>
    <t>more comprehensive review with meta-analysis available with Fu 2019</t>
  </si>
  <si>
    <t>36 (10 air pollution)</t>
  </si>
  <si>
    <t>May 18</t>
  </si>
  <si>
    <t>AirPStudies: 2008-2017</t>
  </si>
  <si>
    <t>yes PECO</t>
  </si>
  <si>
    <t>Navigation Guide</t>
  </si>
  <si>
    <t>Table 2</t>
  </si>
  <si>
    <t>In the third trimester, increased maternal nitrogen dioxide exposure was associated with reduced head size was associated with in all seven studies identified and reduced fetal weight in five out of six studies. Conclusion: There is sufficient evidence of toxicity in the context of maternal exposure to nitrogen dioxide and reduced third trimester fetal head size.
...Nine studies described the relationship between maternal NO2 exposure and fetal measurement. All seven studies which related NO2 exposure to third trimester fetal head size reported an inverse association. Seven studies described associations between higher NO2 exposures and reduced fetal size and/or growth...Collectively the ten well-designed well-conducted studies provided a high quality of evidence linking maternal exposure to NO2 and PM2.5 to reduced third trimester fetal measurements (especially head size). The “default” for human studies having moderate quality of evidence was upgraded on account of evidence of dose response between NO2 and PM2.5 exposures and reduced fetal head size. Many studies were at probably low risk for bias in recruitment and exposure assessment. There was sufficient evidence to link NO2 and PM2.5 to reduced fetal head size since findings were consistent across a number of studies, reporting different concentrations of exposures, using different design and in different countries. The evidence linking other air pollution exposures to fetal measurements was of high quality but there was inadequate evidence of an association due to inconsistent findings between studies (e.g. benzene) and not all exposures were measured in all studies, e.g. ozone, carbon monoxide.</t>
  </si>
  <si>
    <t>Fu</t>
  </si>
  <si>
    <t>The associations of air pollution exposure during pregnancy with fetal growth and anthropometric measurements at birth: a systematic review and meta-analysis</t>
  </si>
  <si>
    <t>Intrauterine growth restriction (ultrasound (HC, AC,BPD, FL, and length) and anthropometric measurements (HC, AC, and length) at birth)</t>
  </si>
  <si>
    <t>NO2, PM10, PM2.5, NOX, SO2, O3, CO</t>
  </si>
  <si>
    <t>2007-2017</t>
  </si>
  <si>
    <t>Europe (12), NA (1), Australia (2)</t>
  </si>
  <si>
    <t>ACROBAT-NRSI, GRADE</t>
  </si>
  <si>
    <t>might impair</t>
  </si>
  <si>
    <t>Maternal PM2.5 exposure (10 μg/m3) during the entire pregnancy was negatively associated with head circumference at birth (β = - 0.30 cm, 95% CI - 0.49, - 0.10), and NO2 exposure during the entire pregnancy was significantly linked to shorter length at birth (β = - 0.03 cm, 95% CI - 0.05, - 0.02). Maternal exposure to higher NO2 and PM2.5 during pregnancy may impair neonatal head circumference and length development, respectively. More studies are needed to confirm the effects of NO2 and PM2.5 and to identify the sources and major toxic components of PMs.
...The results of meta-analysis revealed that higher NO2 and PM2.5 exposure during pregnancy may adversely affect neonatal HC and length, respectively. The qualitative analyses further suggest that fetal ultrasound measurements of AC, BPD, and FL development might also be associated with maternal exposures to NO2, PM2.5, andNOX during pregnancy. Our findings have reconfirmed the conclusions from the qualitative review (Smarr et al. 2013), which suggested that mean changes in fetal HC, AC, BPD, and FL were negatively associated with early-pregnancy exposures to ambient and vehicle-related air pollution.
In summary, maternal exposure to higher NO2 and PM2.5 levels during pregnancy might impair neonatal head circumference and length development. However, the effects of other air pollutants on fetal growth characteristics remain inconclusive, and thus more studies are needed, particularly in developing countries that are facing challenges of severe air pollution and fetal health.</t>
  </si>
  <si>
    <t>MORTALITY/STILLBIRTH</t>
  </si>
  <si>
    <t>Zhu</t>
  </si>
  <si>
    <t>The correlation between chronic exposure to particulate matter and spontaneous abortion: A meta-analysis</t>
  </si>
  <si>
    <t>Spontanous abortion</t>
  </si>
  <si>
    <t>LT:PM10, PM2.5</t>
  </si>
  <si>
    <t>2018-2021</t>
  </si>
  <si>
    <t>NA (3), Europe (1), India, Iran</t>
  </si>
  <si>
    <t>GRADE</t>
  </si>
  <si>
    <t>egger</t>
  </si>
  <si>
    <t>dose-respone relationship was not possible</t>
  </si>
  <si>
    <t>Pooled RR for SAB risks associated with a 10 μg/m(3) increase in fine particulate matter (PM(2.5)) and particulate matter ≤ 10 μm in aerodynamic diameter (PM(10)) were 1.20 (95%CI: 1.01-1.40) and 1.09 (95%CI: 1.02-1.15), respectively. The GRADE results of PM(2.5) and PM(10) were both categorized as "moderate" certainty evidence. CONCLUSION: Our findings revealed a significant increase of SAB hazards related with maternal PM exposure, and this study may therefore provide new evidence for personal protection to improve reproductive health.</t>
  </si>
  <si>
    <t>(1.01-1.40)</t>
  </si>
  <si>
    <t>random effects model</t>
  </si>
  <si>
    <t>(1.02-1.15)</t>
  </si>
  <si>
    <t>Ambient air pollution and stillbirth: An updated systematic review and meta-analysis of epidemiological studies</t>
  </si>
  <si>
    <t>Stillbirth (after 20 weeks of pregnancy)</t>
  </si>
  <si>
    <t>ST/LT: PMs, SO2, NO2, CO, ozone</t>
  </si>
  <si>
    <t>Dec 20</t>
  </si>
  <si>
    <t>2007-2020</t>
  </si>
  <si>
    <t>NA, Asia, Europe</t>
  </si>
  <si>
    <t>NOS, OHAT</t>
  </si>
  <si>
    <t>funnel plot / egger</t>
  </si>
  <si>
    <t>Results of long-term exposure showed that maternal third trimester PM(2.5) and CO exposure (per 10 μg/m(3) increment) increased the odds of stillbirth, with estimated odds ratios (ORs) of 1.094 (95% CI: 1.008-1.180) and 1.0009 (95% CI: 1.0001-1.0017), respectively. Entire pregnancy exposure to PM(2.5) was also associated with stillbirth (OR: 1.103, 95% CI: 1.074-1.131). A 10 μg/m(3) increment in O(3) in the first trimester was associated with stillbirth, and the estimated OR was 1.028 (95% CI: 1.001-1.055). Short-term exposure (on lag day 4) to O(3) was also associated with stillbirth (OR: 1.002, 95% CI: 1.001-1.004). PM(10), SO(2) and NO(2) exposure had no significant effects on the incidence of stillbirth. Additional well-designed cohort studies and investigations regarding potential biological mechanisms are warranted to elaborate the suggestive association that may help improve intergenerational inequality.</t>
  </si>
  <si>
    <t>Xie</t>
  </si>
  <si>
    <t>Maternal exposure to PM(2.5) was linked to elevated risk of stillbirth</t>
  </si>
  <si>
    <t>LT: PM2.5</t>
  </si>
  <si>
    <t>newer review available with Zhang</t>
  </si>
  <si>
    <t>Oct 20</t>
  </si>
  <si>
    <t>2012-2020</t>
  </si>
  <si>
    <t>NA; Europe (1), Asia</t>
  </si>
  <si>
    <t>cochrane (Lam)</t>
  </si>
  <si>
    <t>Positive association was found between the maternal exposure to PM(2.5) (per 10 μg/m(3) increased) in the entire pregnancy (OR: 1.15, 95% CI: 1.07-1.25) and third trimester (OR: 1.09, 95% CI: 1.01-1.18) and stillbirth, but the association between the maternal exposure to PM(2.5) (per 10 μg/m(3) increased) in the first trimester (OR: 1.01, 95% CI: 0.90-1.13) and second trimester (OR: 1.06, 95% CI: 0.98-1.14) and stillbirth was not statistically significant. Besides, there was no publication bias. CONCLUSIONS: Maternal exposure to PM(2.5) in the entire pregnancy and third trimester was associated with elevated risk of stillbirth. However, due to the high heterogeneity, further pathophysiological researches and high quality population studies were still warranted.</t>
  </si>
  <si>
    <t>third trimester PM2.5</t>
  </si>
  <si>
    <t>(1.008-1.180)</t>
  </si>
  <si>
    <t>thrid trimester CO</t>
  </si>
  <si>
    <t>(1.0001-1.0017)</t>
  </si>
  <si>
    <t>entrie pregnancy PM2.5</t>
  </si>
  <si>
    <t>(1.074-1.131)</t>
  </si>
  <si>
    <t>(1.001-1.055)</t>
  </si>
  <si>
    <t>lag 4 ozone</t>
  </si>
  <si>
    <t>(1.001-1.004)</t>
  </si>
  <si>
    <t>Kihal-Tlantikite</t>
  </si>
  <si>
    <t>Infant Mortality Related to NO(2) and PM Exposure: Systematic Review and Meta-Analysis</t>
  </si>
  <si>
    <t>Infant mortality</t>
  </si>
  <si>
    <t>LT: PMs, NO2</t>
  </si>
  <si>
    <t>yes (14)</t>
  </si>
  <si>
    <t>2000-Feb 2019</t>
  </si>
  <si>
    <t>2000-2018</t>
  </si>
  <si>
    <t>NA, SA, Europe, Asia, Africa</t>
  </si>
  <si>
    <t>&gt;400000</t>
  </si>
  <si>
    <t>formulated</t>
  </si>
  <si>
    <t xml:space="preserve">yes </t>
  </si>
  <si>
    <t>Our systematic review has revealed that the majority of studies concluded that death risk increased with increased exposure to air pollution including PM(10), PM(2.5), and NO(2). Our meta-analysis confirms that the risk of post-neonatal mortality all-causes for short-term exposure to PM(10) increased significantly (pooled-OR = 1.013, 95% CI (1.002, 1.025). When focusing on respiratory-causes, the risk of post-neonatal death related to long-term exposure to PM(10) reached a pooled-OR = 1.134, 95% CI (1.011, 1.271). Regarding Sudden Infant Death Syndrome (SIDS), the risk also increased significantly: pooled-OR = 1.045, 95% CI (1.01, 1.08) per 10 µg/m(3)), but no specific gestational windows of exposure were identified. Conclusion: In spite of a few number of epidemiological studies selected in the present literature review, our finding is in favor of a significant increase of infant death with the increase of air pollution exposure during either the pregnancy period or the first year of a newborn's life. Our findings have to be interpreted with caution due to weaknesses that could affect the strength of the associations and then the formulation of accurate conclusions.</t>
  </si>
  <si>
    <t>all cause infant mortality</t>
  </si>
  <si>
    <t>1.00-1.02</t>
  </si>
  <si>
    <t>0.99-1.02</t>
  </si>
  <si>
    <t>respiratory infant mortality</t>
  </si>
  <si>
    <t>0.94-2.00</t>
  </si>
  <si>
    <t>1.01-1.27</t>
  </si>
  <si>
    <t>sudden infant death syndrome</t>
  </si>
  <si>
    <t>long- and short-term PM2.5</t>
  </si>
  <si>
    <t>0.93-1.26</t>
  </si>
  <si>
    <t>long- and short-term PM10</t>
  </si>
  <si>
    <t>1.01-1.08</t>
  </si>
  <si>
    <t>Grippo</t>
  </si>
  <si>
    <t>Air pollution exposure during pregnancy and spontaneous abortion and stillbirth</t>
  </si>
  <si>
    <t>Spontanous abortion, stillbirth</t>
  </si>
  <si>
    <t xml:space="preserve"> PMs, NO2 (6), CO, SO2, Ozone, cooking smoke</t>
  </si>
  <si>
    <t>use spontanous abortion results for other pollutants than PM</t>
  </si>
  <si>
    <t>35 (human studies), 4 both, 17 abortion, 22 stillbirth</t>
  </si>
  <si>
    <t>Mar 2018</t>
  </si>
  <si>
    <t>maybe use results of spontanous abortion for other pollutants than PM, stillbirth covered with zhang</t>
  </si>
  <si>
    <t>Overall, these studies suggest that exposure to air pollutants such as particulate matter (PM), carbon monoxide (CO) and cooking smoke may be associated with higher risk for stillbirth and spontaneous abortion. PM(10) exposure during an entire pregnancy was associated with increased risk of spontaneous abortion, and exposure to PM(2.5) and PM(10) in the third trimester might increase the risk of stillbirth. CO exposure during the first trimester of pregnancy was associated with an increased risk of spontaneous abortion and exposure during the third trimester was associated with an increased risk of stillbirth. Cooking smoke was found to increase the risk of stillbirths, and the evidence was consistent. Insufficient and conflicting evidence was found for various other pollutants, such as NO(2) and SO(2). Studies did not show clear evidence for associations between pregnancy loss and others pollutants such as heavy metals, organochlorine compounds, PAH and total dust count.
...Our findings are inconsistent with what was found by
Siddika et al. (18) and Zhu et al. (5). For PM2.5, Zhu et al. (5)
indicated there was no evidence of a statistically significant
effect on stillbirth with an increase of 10 μg/m3. These
findings were consistent with those found by Siddika et al.
(18). However, Siddika et al. (18) found an increase per
4 μg/m3 in the first and second trimesters, though not
significant. They also found a small, non-significant
increased risk of stillbirth with SO2 and CO exposure
throughout the entire pregnancy. It is hard to compare
these results with ours, as we did not do a meta-analysis.</t>
  </si>
  <si>
    <t>Siddika</t>
  </si>
  <si>
    <t>Prenatal ambient air pollution exposure and the risk of stillbirth: systematic review and meta-analysis of the empirical evidence</t>
  </si>
  <si>
    <t>all the summary
effect estimates for the risk of stillbirth were
systematically elevated in relation to mean prenatal
exposure to NO2 per 10 ppb (EE=1.066, 95% CI 0.965
to 1.178, n=3), CO per 0.4 ppm (EE=1.025, 95% CI
0.985 to 1.066, n=3), SO2 per 3 ppb (EE=1.022, 95%
CI 0.984 to 1.062, n=3,), PM2.5 per 4 μg/m3
(EE=1.021, 95% CI 0.996 to 1.046, n=2) and PM10 per
10 μg/m3 (EE=1.014, 95% CI 0.948 to 1.085, n=2).
The effect estimates for SO2, CO, PM10 and O3 were
highest for the third trimester exposure. Two time series
studies used a lag term of not more than 6 days
preceding stillbirth, and both found increased effect
estimates for some pollutants.
Conclusions The body of evidence suggests that
exposure to ambient air pollution increases the risk of
stillbirth. Further studies are needed to strengthen the
evidence.</t>
  </si>
  <si>
    <t>PM2.5, PM10, NO2, SO2, CO, ozone</t>
  </si>
  <si>
    <t>based on Siddika 2016, Xie 2021, Zhang 2021</t>
  </si>
  <si>
    <t>PM2.5: The pooled OR from three meta-analyses (Siddika et al., 2016; Xie et al., 2021; Zhang et al., 2021) showed a less consistent positive association for the entire pregnancy period. The largest reported pooled OR was 1.15 (95% CI = 1.07, 1.25) per 10 μg/m3 increase in the exposure with high heterogeneity (I2 = 75%) based on six primary studies of 3, 222,578 births (Xie et al., 2021). Trimester-specific exposures showed a less consistent positive association for the second trimester but unclear or contradictory directions for both the first and third trimesters (Table 6, Fig. S19).
PM10. This was reported in three meta-analyses (Siddika et al., 2016; Zhang et al., 2021; Zhang et al., 2016) where two (Siddika et al., 2016; based on the same primary studies) and were considered as one result.
The overall evidence for the entire pregnancy showed a less consistent positive association with a 1% higher risk per 10 μg/m3 increase in the exposure based on either two or four cohort studies. Regarding the
trimester-specific associations, both first and second trimesters showed unclear or contradictory directions while the third trimester was a less consistent positive association (Table 6, Fig. S20).
NO2: This was investigated in two meta-analyses based on three to six cohort studies (Siddika et al., 2016; Zhang et al., 2021). The overall evidence for the entire pregnancy period and each of the three trimesters showed less consistent positive associations. The larger risk was 7% higher with OR of 1.07 (95% CI = 0.97, 1.18; I2 = 80%) per 10 ppb increase in the exposure based on three primary studies of 3,847,818 births for the entire pregnancy (Siddika et al., 2016). The pooled effect estimates were roughly similar for the first and third trimesters based on three to six primary studies (Table 6, Fig. S21).
SO2: The results of two meta-analyses (Siddika et al., 2016; Zhang et al., 2021) for the entire pregnancy period, pooled from three and six primary studies, showed a less consistent positive association. The larger pooled OR was 1.08 (95% CI = 0.95, 1.22; I2 = 20%) per 10 ppb increase in the exposure from three primary studies of 3,847,818 births (Siddika et al., 2016). Both first and second trimesters indicated unclear or contradictory directions of associations while the third trimester was a less consistent positive association (Table 6, Fig. S22).
CO: This was examined in two meta-analyses (Siddika et al., 2016; Zhang et al., 2021). The overall evidence across the entire pregnancy and the third trimester showed unclear or contradictory directions while both first and second trimesters consistently indicated null association based on three to six primary studies (Table 6, Fig. S23).
O3: Two meta-analyses pooled two to five primary studies for this exposure-outcome association (Siddika et al., 2016; Zhang et al., 2021). 
The overall epidemiological evidence was graded in unclear or contradictory
directions for the entire pregnancy period and each of the three
trimesters (Table 6, Fig. S24).</t>
  </si>
  <si>
    <t>PM10, PM2.5</t>
  </si>
  <si>
    <t>based on Zhu 2022 and Zhang 2016</t>
  </si>
  <si>
    <t>PM2.5: One meta-analysis reported on this exposure-outcome association
and found a pooled OR of 1.20 (95% CI = 1.01, 1.40) per 10 μg/
m3 increment based on five primary studies conducted on 69,507 natural
pregnancies with high heterogeneity (I2 = 99%) (Zhu et al., 2022).
Findings from the included primary studies showed a more consistent
positive association.
PM10: Pooled OR from two meta-analyses (Zhang et al., 2016; Zhu
et al., 2022) indicated a more consistent positive association. The larger
pooled OR per 10 μg/m3 increment based on three primary studies (one
each for cohort, case-control, and cross-sectional) on 515,932 total
pregnancies during the first trimester found 34% higher odds of SAB,
1.34 (95% CI = 1.04, 1.72) with moderate heterogeneity (I2 = 62.4%)
(Zhang et al., 2016) (Table 6). There were no meta-analyses for the
gaseous pollutants.</t>
  </si>
  <si>
    <t>INFECTIONS</t>
  </si>
  <si>
    <t>ALRI</t>
  </si>
  <si>
    <r>
      <t xml:space="preserve">TRAP: </t>
    </r>
    <r>
      <rPr>
        <b/>
        <sz val="11"/>
        <color theme="1"/>
        <rFont val="Arial"/>
        <family val="2"/>
      </rPr>
      <t>NO2</t>
    </r>
    <r>
      <rPr>
        <sz val="11"/>
        <color theme="1"/>
        <rFont val="Arial"/>
        <family val="2"/>
      </rPr>
      <t>, NO, NOx, BC/EC, PM2.5, PM10, CO</t>
    </r>
  </si>
  <si>
    <t>1995-2019</t>
  </si>
  <si>
    <t>Europe, NA, Asia</t>
  </si>
  <si>
    <t>moderate-high</t>
  </si>
  <si>
    <t>Moderate to high: The summary estimates for NO2 per 10-μg/m3 were 1.09 (1.03–1.16) for ALRI in children. - The Panel concluded that the overall confidence in the evidence for an association between exposure to TRAP and ALRI in children was moderate to high. The evidence on TRAP and ALRI in children was based mainly on cohort studies examining NO2. Based on 11 studies, a positive and statistically significant association with NO2 was observed. Positive associations for EC were also found in meta-analysis, although with large confidence intervals that included unity. Overall, the dominance of positive results strongly points toward an association between TRAP and ALRI. The evidence consistently suggested there is an association includes NO2 and EC, but also a range of different indicators of TRAP (e.g., NOx, CO) that had too few studies for meta-analysis- and multiple studies reporting an association based on indirect traffic measures. The narrative evaluation was considered high, and the modified OHAT assessment was moderate.</t>
  </si>
  <si>
    <r>
      <t xml:space="preserve">TRAP: </t>
    </r>
    <r>
      <rPr>
        <b/>
        <sz val="11"/>
        <color theme="1"/>
        <rFont val="Arial"/>
        <family val="2"/>
      </rPr>
      <t>NO2</t>
    </r>
  </si>
  <si>
    <t>OHAT:moderate</t>
  </si>
  <si>
    <t>1.03, 1.16</t>
  </si>
  <si>
    <t>TRAP: EC</t>
  </si>
  <si>
    <t>no, low number of studies</t>
  </si>
  <si>
    <t>OHAT:low</t>
  </si>
  <si>
    <t>EC</t>
  </si>
  <si>
    <t>1 μg/m3</t>
  </si>
  <si>
    <t>0.78, 2.18</t>
  </si>
  <si>
    <t>number too low</t>
  </si>
  <si>
    <t>Integrated Science Assessment (ISA) for Particulate Matter</t>
  </si>
  <si>
    <t>Respiratory infections</t>
  </si>
  <si>
    <t>PMs</t>
  </si>
  <si>
    <t>ST: consistent, LT: some evidence but not entirely consistent</t>
  </si>
  <si>
    <t xml:space="preserve">ST:Hospital admissions and ED visits make up most of the epidemiologic evidence of respiratory infections, and this evidence consistently indicates associations for PM2.5 concentrations with multiple respiratory infections grouped together, but not individually, with pneumonia. Interpretation of the evidence, however, is complicated by the variety of respiratory infection outcomes examined.
LT:In summary, recent epidemiologic studies do not indicate a clear relationship between long-term PM2.5 exposures and respiratory infection in infants or adults. While the limited number of studies reviewed generally reported associations between PM2.5 and at least some of the examined respiratory infection outcomes, there was limited overlap in endpoints across studies. Where the same endpoint was examined across multiple studies, large birth cohort studies found some evidence of an association between PM2.5 and infant bronchiolitis (Karr et al., 2009b; Karr et al., 2007), but the results were not entirely consistent (Karr et al., 2009a).
</t>
  </si>
  <si>
    <t>not sufficient</t>
  </si>
  <si>
    <t>not specifically evaluated, just ED visits, hospital admission - difficulties in disentangling effects from other pollutants such as NO2/TRAP</t>
  </si>
  <si>
    <t>ST: consistent, LT: not enough studies</t>
  </si>
  <si>
    <t>ST: In summary, a large number of recently available epidemiologic studies expand the evidence base considerably, and provide consistent evidence of an association between short-term ozone exposure and ED visits for a variety of respiratory infection endpoints
LT:There were no epidemiologic studies examining the association between long-term exposure to ozone and respiratory infection available for inclusion in the 2013 Ozone ISA (U.S. EPA, 2013a). Two recent studies observed inverse associations between ozone and respiratory infection</t>
  </si>
  <si>
    <t>Integrated Science Assessment (ISA) for Oxides of Nitrogen – Health Criteria</t>
  </si>
  <si>
    <t>NO2, NO, Nox</t>
  </si>
  <si>
    <t>ST: biologically plausbile, epi not entirely consistent LT: inconsistent results in infants, low number of studies</t>
  </si>
  <si>
    <t>ST:Although NO2 exposure shows inconsistent effects on various endpoints related to respiratory infection, there is some supporting epidemiologic evidence for incidence of respiratory infections, evidence in mice for susceptibility to infection, and evidence from experimental studies for decreased AM function that provides some indication that short-term NO2 exposure may increase risk of respiratory infection
biological plausibility for NO2-induced impaired host defense
LT:Epidemiologic investigation of the relationship between long-term NO2 exposure and respiratory infection is limited, particularly in longitudinal studies. In the small body of epidemiologic studies, long-term NO2 exposure estimated for subjects’ homes by LUR was associated with respiratory infections in school children and pneumonia hospital admissions in adults, ages 65 years or older. Results are inconsistent in infants. Particularly for hospital admissions, it is not clear whether the association observed for long-term NO2 exposure is independent of an association with short-term exposure. As examined in school children, associations for long-term NO2 exposure were positive with adjustment for PM2.5 or PM2.5 absorbance, but the 95% CIs were very wide. Thus, an independent association for NO2 is not clearly indicated.</t>
  </si>
  <si>
    <t>Integrated Science Assessment (ISA) for Sulfur Oxides – Health Criteria</t>
  </si>
  <si>
    <t>ST/LT some evidence not entirely consistent</t>
  </si>
  <si>
    <t>provides some, but not entirely consistent, support for an association between ambient SO2 concentrations and respiratory infection. Whereas cross-sectional studies do not consistently link SO2 exposures estimated for school or home to respiratory infections self-reported by children [Supplemental Figure 5S-2 and Table 5S-8 (U.S. EPA, 2017c)], some evidence points to an association with hospital admission and ED visits (Figure 5-8). Associations are observed for all respiratory infections combined and bronchiolitis but not pneumonia or otitis media.</t>
  </si>
  <si>
    <t>Ziou</t>
  </si>
  <si>
    <t>Outdoor particulate matter exposure and upper respiratory tract infections in children and adolescents: A systematic review and meta-analysis</t>
  </si>
  <si>
    <t>Upper resp infections URTIs ( include nasopharyngitis (common cold), sinusitis, pharyngitis, tonsillitis, laryngitis, tracheitis, obstructive laryngitis (croup), epiglottitis, and laryngopharyngitis</t>
  </si>
  <si>
    <r>
      <t xml:space="preserve">LT &amp; ST: </t>
    </r>
    <r>
      <rPr>
        <b/>
        <sz val="11"/>
        <color theme="1"/>
        <rFont val="Arial"/>
        <family val="2"/>
      </rPr>
      <t>PM10, PM2.5</t>
    </r>
  </si>
  <si>
    <t>yes only ST</t>
  </si>
  <si>
    <t>34 (16 in Metaanalysis)</t>
  </si>
  <si>
    <t>Apr 2020-Oct2021</t>
  </si>
  <si>
    <t>1991-2021</t>
  </si>
  <si>
    <t>Asia, NA, Australia, SA</t>
  </si>
  <si>
    <t>Prospero</t>
  </si>
  <si>
    <t>NOS, ST: mustafic, OHAT</t>
  </si>
  <si>
    <t>Both PM2.5 and PM10 levels were associated with hospital presentations for URTIs (PM2.5: RR = 1.010, 95%CI = 1.007–1.014; PM10: RR = 1.016, 95%CI = 1.011–1.021) in the meta-analyses. Narrative analysis found unequivocally that total suspended particulates were associated with URTIs, but mixed results were found for PM2.5 and PM10 in both younger and older children. Conclusion: This study found some evidence of associations between PM and URTIs in children and adolescents, the relationship strength increased with PM10. The confidence in this evidence was low for TSP/PM and moderate for PM2.5/ PM10. 
ST: some evidence LT: not consistent</t>
  </si>
  <si>
    <t>ST: PM2.5</t>
  </si>
  <si>
    <t>no European studies included</t>
  </si>
  <si>
    <t xml:space="preserve">Both PM2.5 and PM10 levels were associated with hospital presentations for URTIs (PM2.5: RR = 1.010, 95%CI = 1.007–1.014; PM10: RR = 1.016, 95%CI = 1.011–1.021) in the meta-analyses. Narrative analysis found unequivocally that total suspended particulates were associated with URTIs, but mixed results were found for PM2.5 and PM10 in both younger and older children. Conclusion: This study found some evidence of associations between PM and URTIs in children and adolescents, the relationship strength increased with PM10. The confidence in this evidence was low for TSP/PM and moderate for PM2.5/ PM10. </t>
  </si>
  <si>
    <t>ST. PM2.5</t>
  </si>
  <si>
    <t>URTI</t>
  </si>
  <si>
    <t>1.007, 1.014</t>
  </si>
  <si>
    <t>ST: PM10</t>
  </si>
  <si>
    <t>Both PM2.5 and PM10 levels were associated with hospital presentations for URTIs (PM2.5: RR = 1.010, 95%CI = 1.007–1.014; PM10: RR = 1.016, 95%CI = 1.011–1.021) in the meta-analyses. Narrative analysis found unequivocally that total suspended particulates were associated with URTIs, but mixed results were found for PM2.5 and PM10 in both younger and older children. Conclusion: This study found some evidence of associations between PM and URTIs in children and adolescents, the relationship strength increased with PM10. The confidence in this evidence was low for TSP/PM and moderate for PM2.5/ PM10. 
after consideration of downgrading and upgrading factors, and as our meta-analyses and most studies included in the narrative review found evidence of health effects related to the pollutants, this translated into a low confidence in the body of evidence for an association between exposure to TSP/PM and URTIs, and a moderate confidence in the body of evidence for an association between exposure to PM2.5/PM10 and URTIs.</t>
  </si>
  <si>
    <t>1.011, 1.216</t>
  </si>
  <si>
    <t>Lee</t>
  </si>
  <si>
    <t>Associations between Particulate Matter and Otitis Media in Children: A Meta-Analysis</t>
  </si>
  <si>
    <t>Otitis Media</t>
  </si>
  <si>
    <t>ST+LT: PM10, PM2,5</t>
  </si>
  <si>
    <t>4.7-106 ug/m3</t>
  </si>
  <si>
    <t>Mar 2020</t>
  </si>
  <si>
    <t>2006-2018</t>
  </si>
  <si>
    <t>NA, Asia,Europe</t>
  </si>
  <si>
    <t>ST: 716'708 LT: 96'473</t>
  </si>
  <si>
    <t xml:space="preserve"> each 10 μg/m3 increase in PM2.5 and PM10 concentration were 1.032 (95% confidence interval (CI), 1.005-1.060) and 1.010 (95% CI, 1.008-1.012), respectively. Specifically, the pooled odds ratios were significant within the short-term studies (PM measured within 1 week of the development of OM), as 1.024 (95% CI, 1.008-1.040) for PM2.5 concentration and 1.010 (95% CI, 1.008-1.012) for PM10 concentration. They were significant for children under 2 years of age with pooled odds ratios of 1.426 (95% CI, 1.278-1.519) for an increase in the concentration of PM2.5
An increase in the concentration of PM2.5 was better correlated with the development of OM compared with an increase in the concentration of PM10. Furthermore, the development of OM was correlated with only a short-term increase in PM concentration. Children 0–2 years of age were more vulnerable to PM exposure compared with those older than 2 years of age. </t>
  </si>
  <si>
    <t>PM2.5 (ST&amp;LT)</t>
  </si>
  <si>
    <t>Otitis media</t>
  </si>
  <si>
    <t>1.005, 1.060</t>
  </si>
  <si>
    <t>ST:PM2.5</t>
  </si>
  <si>
    <t>1.007, 1.037</t>
  </si>
  <si>
    <t>LT:PM2.5</t>
  </si>
  <si>
    <t>0.849, 1.693</t>
  </si>
  <si>
    <t>PM10 (ST&amp;LT)</t>
  </si>
  <si>
    <t>1.008, 1.012</t>
  </si>
  <si>
    <t>ST:PM10</t>
  </si>
  <si>
    <t>LT:PM10</t>
  </si>
  <si>
    <t>Bowatte</t>
  </si>
  <si>
    <t>Air Pollution and Otitis Media in Children: A Systematic Review of Literature</t>
  </si>
  <si>
    <t>CO, O3, NO2, Nox, PM2.5, BC, PM10, PM10-2.5, SO2</t>
  </si>
  <si>
    <t>Oct 2017</t>
  </si>
  <si>
    <t>1975-2017</t>
  </si>
  <si>
    <t>Europe (12), NA(8), SA (1), Asia (2), other (1)</t>
  </si>
  <si>
    <t>While NO2 showed the most consistent association with OM, other specific pollutants showed inconsistent associations.
Cocnlusions: evidence for a causal link between exposure to air pollution and OM in infants and children is strengthening, yet remains limited. Although there was a general consensus that higher levels of exposure to NO2, PM, SO2, PAH and wood smoke levels are associated with a prevalence of infections of OM the effect estimates varied.
Overall, there is persuasive evidence for air pollutants increasing the risk of OM in children, but there is some heterogeneity. Findings from the birth cohort and time-series studies indicated evidence for a link between NO2 exposure and OM in children [13,23,24,44], but some studies reported no association [13,29]. 
Similarly, the associations between particulate matter exposure and OM were not consistent between studies. There was a trend towards positive associations in the birth cohort studies but the effect estimates
were not statistically significant
Mechanisms:These in vivo and in vitro studies provide evidence that particulate matter related to vehicle
emissions has effects on the middle ear through inducing inflammatory responses and increasing
mucin production. However, there is a limited understanding of the mechanisms behind air
pollution exposure and OM. Although it is plausible to postulate that these increases in mucin and
inflammation would lead to Eustachian tube blockage and any pathogens finding their way into this
ideal environment for colonization and reproduction may cause infection</t>
  </si>
  <si>
    <t>Nhung</t>
  </si>
  <si>
    <t>Short-term association between ambient air pollution and pneumonia in children: A systematic review and meta-analysis of time-series and case-crossover studies</t>
  </si>
  <si>
    <t>Pneumonia</t>
  </si>
  <si>
    <r>
      <t xml:space="preserve">ST: </t>
    </r>
    <r>
      <rPr>
        <b/>
        <sz val="11"/>
        <color theme="1"/>
        <rFont val="Arial"/>
        <family val="2"/>
      </rPr>
      <t>PM10, PM2.5, SO2, O3, NO2, CO</t>
    </r>
  </si>
  <si>
    <t>1999-2016</t>
  </si>
  <si>
    <t>425'000</t>
  </si>
  <si>
    <t>no, stat tests considered not adequate</t>
  </si>
  <si>
    <t>ER% per 10 mg/m3 increase of pollutants was 1.5% (95% CI: 0.6%-2.4%) for PM10 and 1.8% (95% CI: 0.5%-3.1%) for PM2.5. The corresponding values per 10 ppb increment of gaseous pollutants were 2.9% (95% CI: 0.4% -5.3%) for SO2, 1.7% (95% CI: 0.5%-2.8%) for O3, and 1.4% (95% CI: 0.4%-2.4%) for NO2. ER% per 1000 ppb increment of CO was 0.9% (95% CI: 0.0%-1.9%).</t>
  </si>
  <si>
    <t>1.006, 1.024</t>
  </si>
  <si>
    <t>1.005, 1.031</t>
  </si>
  <si>
    <t>ST: NO2</t>
  </si>
  <si>
    <t>1.004, 1.024</t>
  </si>
  <si>
    <t>higher estimates in high income economies</t>
  </si>
  <si>
    <t>ST: Ozone</t>
  </si>
  <si>
    <t>1.01, 1.03</t>
  </si>
  <si>
    <t>ST: SO2</t>
  </si>
  <si>
    <t>1.004, 1.053</t>
  </si>
  <si>
    <t>ST: CO</t>
  </si>
  <si>
    <t>1000 ppb</t>
  </si>
  <si>
    <t>1.000, 1.019</t>
  </si>
  <si>
    <t>King</t>
  </si>
  <si>
    <t>The effect of outdoor air pollution on the risk of hospitalisation for bronchiolitis in infants: a systematic review</t>
  </si>
  <si>
    <t>ALRI: bronchiolitis</t>
  </si>
  <si>
    <t>LT &amp; ST: PM10, PM2.5, NO2, SO2, CO, O3</t>
  </si>
  <si>
    <t>2004-2017</t>
  </si>
  <si>
    <t>&gt;100'000</t>
  </si>
  <si>
    <t>NOS, GRADE</t>
  </si>
  <si>
    <t>&lt;2 years of age</t>
  </si>
  <si>
    <t>PM: Based on moderate quality evidence (File S4), acute exposure to PM2.5 does not seem to increase risk of hospitalisation. Sub-chronic effects are unclear, but lifetime exposure may increase risk of hospitalisation The evidence around PM10 is of lower quality(File S4). Acute and lifetime effects of PM10 on hospitalisation with bronchiolitis are unclear, but sub chronic exposure does not seem to be associated with increased risk (Fig. 2). 
Although findings are inconsistent across studies a suggested association with longer term and lifetime exposure to particulate matter on the risk of hospitalisation for bronchiolitis is seen. Acute exposure to NO2 and SO2, may also be associated with increased risk of hospitalisation.
NO2: Based on moderate quality evidence (File S4), the acute, sub-chronic, and lifetime effects of NO2 are unclear, although longer term exposure may be associated with increased risk of admission for bronchiolitis
O3: Three studies assessed long-term effects of ozone but none evaluated acute exposure. The quality of evidence for sub-chronic as moderate, but low for lifetime exposure (File S4). Most studies showed a reduction in the risk of admission associated with ozone exposure.
SO2:For SO2, the strength of this evidence was graded as low (File S4). The results of two studies suggest that acute, sub-chronic, and lifetime exposure to SO2 may be associated with increased risk of hospitalisation
CO: Based on low-quality evidence from two studies (Karr et al., 2004, 2006), CO does not seem to have acute effects on the risk of hospitalisation for bronchiolitis</t>
  </si>
  <si>
    <t>Mehta</t>
  </si>
  <si>
    <t>Ambient particulate air pollution and acute lower respiratory infections: a systematic review and implications for estimating the global burden of disease</t>
  </si>
  <si>
    <t>4 LT NA, Europe</t>
  </si>
  <si>
    <t>RR used for GBD</t>
  </si>
  <si>
    <t>LT:Under the Bayesian approach, the risk ofALRI per 10 μg/m3 ofPM2.5 was estimated to be 0.117 (0.030, 0.260). This translates into a relative risk of 1.12 (1.03, 1.30) per 10 μg/m3 PM2.5.
Consistent with the evidence from toxicological studies, recent reviews of the epidemiologic literature on ALRI in young children and exposure to combustion source pollution, including air pollution from outdoor and indoor sources, as well as secondhand smoke, demonstrate a consistent association between ALRI and air pollution exposure.</t>
  </si>
  <si>
    <t>1.03, 1.30</t>
  </si>
  <si>
    <t>Bayesian model</t>
  </si>
  <si>
    <t>MacIntyre</t>
  </si>
  <si>
    <t>Air pollution and respiratory infections during early childhood: an analysis of 10 European birth cohorts within the ESCAPE Project</t>
  </si>
  <si>
    <t>pneumonia, croup, otitis media</t>
  </si>
  <si>
    <t>LT: PMs, Nos, PM2.5abs</t>
  </si>
  <si>
    <t>exclude  - European multicentre study</t>
  </si>
  <si>
    <t>10 cohorts</t>
  </si>
  <si>
    <t>Europe</t>
  </si>
  <si>
    <t>10 european cohorts</t>
  </si>
  <si>
    <t>pneumonia, combined adjusted odds ratios (ORs) were elevated and statistically significant for all pollutants except PM2.5 (e.g., OR = 1.30; 95% CI: 1.02, 1.65 per 10-μg/m3 increase in NO2 and OR = 1.76; 95% CI: 1.00, 3.09 per 10-μg/m3 PM10). For otitis media and croup, results were generally null across all analyses except for NO2 and otitis media (OR = 1.09; 95% CI: 1.02, 1.16 per 10-μg/m3)</t>
  </si>
  <si>
    <t>Fuertes</t>
  </si>
  <si>
    <t>Associations between particulate matter elements and early-life pneumonia in seven birth cohorts: results from the ESCAPE and TRANSPHORM projects</t>
  </si>
  <si>
    <t>PM and metals in PM</t>
  </si>
  <si>
    <t>7 cohorts</t>
  </si>
  <si>
    <t>Europe, 7 Kohorts</t>
  </si>
  <si>
    <t>7 european birth cohorts</t>
  </si>
  <si>
    <t xml:space="preserve">pneumonia was weakly associated with zinc derived from PM10 (OR: 1.47 (95% CI: 0.99, 2.18) per 20 ng/m3 increase). No other associations with the other elements were consistently observed. The independent effect of particulate matter mass remained after adjustment for element concentrations. In conclusion, associations between particulate matter mass exposure and pneumonia were not explained by the elements we investigated. 
</t>
  </si>
  <si>
    <t>Yee</t>
  </si>
  <si>
    <t>Short-term exposure to air pollution and hospital admission for pneumonia: a systematic review and meta-analysis</t>
  </si>
  <si>
    <t>ST: PM10, PM2.5, CO, NO2, SO2, O3</t>
  </si>
  <si>
    <t>not specific for children</t>
  </si>
  <si>
    <t>10 μg/m3 increment in PM2.5 and PM10 resulted in a 1.0% (95% CI: 0.5–1.5) and 0.4% (95% CI: 0.2–0.6) increase in hospital admission or ER visit for pneumonia, respectively. Every 1 ppm increase of CO and 10 ppb increase of NO2,SO2, and O3 was associated with 4.2% (95% CI: 0.6–7.9), 3.2% (95% CI: 1.3–5.1), 2.4% (95% CI: − 2.0-7.1), and 0.4% (95% CI: 0–0.8) increase in pneumonia-specific hospital admission or ER visit</t>
  </si>
  <si>
    <t>Liu</t>
  </si>
  <si>
    <t>Effect of exposure to ambient PM2.5 pollution on the risk of respiratory tract diseases: a meta-analysis of cohort studies</t>
  </si>
  <si>
    <t xml:space="preserve">Respiratory: pneumonia, asthma, bronchitis, upper respiratory tract infections, lower respiratory infections (LRI), wheezing, cough, chronic obstructive pulmonary disease, and lung cancer </t>
  </si>
  <si>
    <t>newer review with Quality doubtful, combination of various outcomes, increment unclear, missing studies acc. To LUDOK</t>
  </si>
  <si>
    <t>3.6-100 µg/m3.</t>
  </si>
  <si>
    <t>May 2016</t>
  </si>
  <si>
    <t>1994-2016</t>
  </si>
  <si>
    <t>increment unclear, They state standardized, state unadjusted EE but that seems ok, when checkingcohort studies, children results table 2</t>
  </si>
  <si>
    <t>In children, the pooled relative risk (RR) represented significant increases in wheezing (8.2%; 1.1-15.8%, 10 studies), cough (7.5%, 1.9-13.4%, 10 studies), and lower respiratory illness (15.3%, 3.3-28.7%, 4 studies). The pooled RRs in children were 1.091 (95%CI: 1.049, 1.135) for exposure to &lt; 25 μg/m3 (95%CI: 1.067, 1.190) for exposure to ≥ 25 μg/m3 PM2.5, and 1.126 PM2.5. In conclusion, exposure to ambient PM2.5 was significantly associated with the development of respiratory tract diseases. 
INREASED n.s. asthma 1.119 (0.989, 1.266, 10 studies), bronchitis 1.145 (0.957, 1.370, 5 studies), , respiratory infection 1.050 (0.930,1.184, 2 studies), pneumonia 2.580 (0.910,7.270, 1 study)</t>
  </si>
  <si>
    <t>Jackson</t>
  </si>
  <si>
    <t>Risk factors for severe acute lower respiratory infections in children: a systematic review and meta-analysis</t>
  </si>
  <si>
    <t>indoor air pollution</t>
  </si>
  <si>
    <t>Aguilera</t>
  </si>
  <si>
    <t>ALRI, Otitis media, Wheezing Eczema</t>
  </si>
  <si>
    <t>only Spanish studies</t>
  </si>
  <si>
    <t>Spanish meta-analysis</t>
  </si>
  <si>
    <t>Hou</t>
  </si>
  <si>
    <t>M Pneumonia</t>
  </si>
  <si>
    <t>review of mechanisms</t>
  </si>
  <si>
    <t>Pompilio</t>
  </si>
  <si>
    <t>not systematic</t>
  </si>
  <si>
    <t>Liang</t>
  </si>
  <si>
    <t>not review</t>
  </si>
  <si>
    <t>Blood Pressure</t>
  </si>
  <si>
    <t>Effects of Ambient Air Pollution on Blood Pressure Among Children and Adolescents: A Systematic Review and Meta-Analysis</t>
  </si>
  <si>
    <r>
      <t xml:space="preserve">ST &amp; LT: </t>
    </r>
    <r>
      <rPr>
        <b/>
        <sz val="11"/>
        <color theme="1"/>
        <rFont val="Arial"/>
        <family val="2"/>
      </rPr>
      <t xml:space="preserve">NO2, PM10, PM2.5, </t>
    </r>
    <r>
      <rPr>
        <sz val="11"/>
        <color theme="1"/>
        <rFont val="Arial"/>
        <family val="2"/>
      </rPr>
      <t>others not reported</t>
    </r>
  </si>
  <si>
    <t>older than yan 2021, same results</t>
  </si>
  <si>
    <t>Asia , Europe (6)</t>
  </si>
  <si>
    <t>no protocol</t>
  </si>
  <si>
    <t>NOS, JBI</t>
  </si>
  <si>
    <t>egger yes</t>
  </si>
  <si>
    <r>
      <t>The meta-analysis showed</t>
    </r>
    <r>
      <rPr>
        <b/>
        <sz val="11"/>
        <color theme="1"/>
        <rFont val="Arial"/>
        <family val="2"/>
      </rPr>
      <t xml:space="preserve"> short- term</t>
    </r>
    <r>
      <rPr>
        <sz val="11"/>
        <color theme="1"/>
        <rFont val="Arial"/>
        <family val="2"/>
      </rPr>
      <t xml:space="preserve"> exposure to PM10 (β=0.267; 95% CI, 0.033‒ 0.501, 3 studies) was significantly associated with elevated systolic BP values. In addition, </t>
    </r>
    <r>
      <rPr>
        <b/>
        <sz val="11"/>
        <color theme="1"/>
        <rFont val="Arial"/>
        <family val="2"/>
      </rPr>
      <t>long- term</t>
    </r>
    <r>
      <rPr>
        <sz val="11"/>
        <color theme="1"/>
        <rFont val="Arial"/>
        <family val="2"/>
      </rPr>
      <t xml:space="preserve"> exposure to PM2.5(β=1.809; 95% CI, 0.962‒ 2.655, 7 studies), PM10 (β=0.526; 95% CI, 0.095‒ 0.958, 8 studies), and NO2 (β=0.754; 95% CI, 0.541‒ 0.968, 6 studies) were associated with systolic BP values and long- term exposure to PM2.5 (β=0.931; 95% CI, 0.157‒ 1.705, 9 studies), and PM10 (β=0.378; 95% CI, 0.022‒ 0.735, 10 studies) was associated with diastolic BP. CONCLUSIONS: Our study indicates that both short- term and long- term exposure to some ambient air pollutants may increase BP values among children and adolescents.</t>
    </r>
  </si>
  <si>
    <t>Qin</t>
  </si>
  <si>
    <t>Long-term association of ambient air pollution and hypertension in adults and in children: A systematic review and meta-analysis</t>
  </si>
  <si>
    <r>
      <t>LT: PMs (</t>
    </r>
    <r>
      <rPr>
        <b/>
        <sz val="11"/>
        <color theme="1"/>
        <rFont val="Arial"/>
        <family val="2"/>
      </rPr>
      <t>PM10, PM2.5</t>
    </r>
    <r>
      <rPr>
        <sz val="11"/>
        <color theme="1"/>
        <rFont val="Arial"/>
        <family val="2"/>
      </rPr>
      <t>), Nos (</t>
    </r>
    <r>
      <rPr>
        <b/>
        <sz val="11"/>
        <color theme="1"/>
        <rFont val="Arial"/>
        <family val="2"/>
      </rPr>
      <t>NO2</t>
    </r>
    <r>
      <rPr>
        <sz val="11"/>
        <color theme="1"/>
        <rFont val="Arial"/>
        <family val="2"/>
      </rPr>
      <t xml:space="preserve">), CO, </t>
    </r>
    <r>
      <rPr>
        <b/>
        <sz val="11"/>
        <color theme="1"/>
        <rFont val="Arial"/>
        <family val="2"/>
      </rPr>
      <t>SO2</t>
    </r>
    <r>
      <rPr>
        <sz val="11"/>
        <color theme="1"/>
        <rFont val="Arial"/>
        <family val="2"/>
      </rPr>
      <t>, O3</t>
    </r>
  </si>
  <si>
    <t>older than yan 2021, less studies</t>
  </si>
  <si>
    <t>57 4 of children</t>
  </si>
  <si>
    <t>Combination of 2 studies max: per 10 μg/m3 increase in PM2.5,PM10,SO2 and O3 in children were 2.82 (95% CI 0.51–15.68; I2 = 83.8%, Pheterogeneity = 0.013), 1.15 (95% CI 1.01–1.32; I2 =0, Pheterogeneity = 0.642), 8.57 (95% CI 0.13–575.58; I2 = 94.2%, Pheterogeneity &lt; 0.001), and 1.26 (95% CI 0.81–1.09; I2 = 91.6%, Pheterogeneity &lt; 0.001) (Table 3). Publication bias was not tested and subgroup analyses or sensitivity analyses were not performed owing to the small number of studies.</t>
  </si>
  <si>
    <t>US EPA14</t>
  </si>
  <si>
    <t>Blood pressure</t>
  </si>
  <si>
    <t>children studies did not support ass</t>
  </si>
  <si>
    <t>only causal/likely causal</t>
  </si>
  <si>
    <t>Birth outcomes: suggestive but not sufficient:
Respiratory: ST. Likely to be causal LT: likely to be causal - LT There is strong evidence from multiple cohorts that varied in study location, exposure assessment methods, and time periods examined that reported an association between long-term PM2.5 exposure and lung development (i.e., lung function growth). Additional, although more limited, evidence from epidemiologic studies indicates associations between long-term PM2.5 exposure and asthma development in children, asthma prevalence in children, childhood wheeze, and pulmonary inflammation.
CVD effects: ST causal, LT causal - Recent studies of children did not support an association between long-term PM2.5 exposure and blood pressure.
Nervous system effects: LT likely to be causal - Positive associations between long-term exposure to PM2.5 during the prenatal period and autism spectrum disorder (ASD) were consistently observed across multiple epidemiologic studies (Section 8.2.7.2). However, several studies of performance on tests of cognitive function provided little support for an association. Overall, these epidemiologic studies of developmental effects are limited due to their lack of control for potential confounding by copollutants, the small number of studies, and uncertainty regarding critical exposure windows.
Children's special risk: ISA concludes there is adequate evidence that children are at increased risk of a PM2.5-related health effect based on strong evidence of impaired lung function growth and additional evidence of decrements in lung function and asthma development.</t>
  </si>
  <si>
    <t xml:space="preserve">Yan </t>
  </si>
  <si>
    <t>Associations between ambient air pollutants and blood pressure among children and adolescents: A systemic review and meta-analysis</t>
  </si>
  <si>
    <t>Blood Pressure, Hypertension risk</t>
  </si>
  <si>
    <t>LT &amp; ST: PM10, PM2.5 PM1.0, NO2, SO2, O3, CO</t>
  </si>
  <si>
    <t>March 21</t>
  </si>
  <si>
    <t>Asia, Europe (6) , NA (1)</t>
  </si>
  <si>
    <r>
      <t xml:space="preserve">risk ofhypertensionwas associatedwith </t>
    </r>
    <r>
      <rPr>
        <b/>
        <sz val="11"/>
        <color theme="1"/>
        <rFont val="Arial"/>
        <family val="2"/>
      </rPr>
      <t>long-termPM10</t>
    </r>
    <r>
      <rPr>
        <sz val="11"/>
        <color theme="1"/>
        <rFont val="Arial"/>
        <family val="2"/>
      </rPr>
      <t xml:space="preserve"> exposure (OR=1.17, 95% confidence interval [CI]:1.13, 1.21, 4 studies). For systolic blood pressure (SBP), significant results were found for </t>
    </r>
    <r>
      <rPr>
        <b/>
        <sz val="11"/>
        <color theme="1"/>
        <rFont val="Arial"/>
        <family val="2"/>
      </rPr>
      <t>short-term PM10</t>
    </r>
    <r>
      <rPr>
        <sz val="11"/>
        <color theme="1"/>
        <rFont val="Arial"/>
        <family val="2"/>
      </rPr>
      <t xml:space="preserve"> (β = 0.26, 95% CI: −0.00, 0.53, 3 studies) exposure, </t>
    </r>
    <r>
      <rPr>
        <b/>
        <sz val="11"/>
        <color theme="1"/>
        <rFont val="Arial"/>
        <family val="2"/>
      </rPr>
      <t>long-term PM2.5</t>
    </r>
    <r>
      <rPr>
        <sz val="11"/>
        <color theme="1"/>
        <rFont val="Arial"/>
        <family val="2"/>
      </rPr>
      <t xml:space="preserve"> (β = 1.80, 95% CI: 0.94, 2.65, 8 studies) and PM10 (β = 0.50, 95% CI: 0.19, 0.81, 9 studies) exposure. The corresponding estimates of diastolic blood pressure (DBP) were 0.32 mmHg (95% CI: 0.19, 0.45) for short-term PM10 exposure, 1.06 mmHg (95% CI: 0.32, 1.80), 0.34 mmHg (95% CI: 0.11, 0.57) and 0.44 mmHg (95% CI: 0.25, 0.63) for long-term PM2.5,PM10 and NO2 exposure, respectively. Stratified analyses showed stronger effects of PM10 on blood pressure among studies with ≥50% boys' percentage (0.57 mmHg [95% CI: 0.44, 0.70] for SBP, 0.44mmHg, [95% CI: 0.34, 0.54] for DBP, respectively) and articles usingmodels to estimate exposure (0.90 mmHg [95% CI: 0.20 1.59] for SBP).</t>
    </r>
  </si>
  <si>
    <t>Hypertension</t>
  </si>
  <si>
    <t>Shortterm too few studies</t>
  </si>
  <si>
    <t>Short-term</t>
  </si>
  <si>
    <t>LT: PM10</t>
  </si>
  <si>
    <t>1.13, 1.21</t>
  </si>
  <si>
    <t>FE</t>
  </si>
  <si>
    <t>no indication of publication bias</t>
  </si>
  <si>
    <t>Systolic blood pressure</t>
  </si>
  <si>
    <t>0.00, 0.53</t>
  </si>
  <si>
    <t>Diastolic blood pressure</t>
  </si>
  <si>
    <t>0.19, 0.45</t>
  </si>
  <si>
    <t xml:space="preserve">publication bias, trim-and-fill </t>
  </si>
  <si>
    <t>0.94, 2.65</t>
  </si>
  <si>
    <t>0.32, 1.80</t>
  </si>
  <si>
    <t>0.19, 0.81</t>
  </si>
  <si>
    <t>0.11, 0.57</t>
  </si>
  <si>
    <t>LT: NO2</t>
  </si>
  <si>
    <t xml:space="preserve"> -0.10, 0.79</t>
  </si>
  <si>
    <t>0.25, 0.63</t>
  </si>
  <si>
    <t>Zhao</t>
  </si>
  <si>
    <t>Association between long-term exposure to PM2.5 and hypertension: A systematic review and meta-analysis of observational studies</t>
  </si>
  <si>
    <t>LT. PM2.5</t>
  </si>
  <si>
    <t>covered by Yan 2021 only 2 children studies</t>
  </si>
  <si>
    <t>ADD/ADHD</t>
  </si>
  <si>
    <t>Aghaie</t>
  </si>
  <si>
    <t>Association between ambient gaseous and particulate air pollutants and attention deficit hyperactivity disorder (ADHD) in children; a systematic review</t>
  </si>
  <si>
    <t>ADHD</t>
  </si>
  <si>
    <t>PMs (PM(10), PM(2.5), PM(7)), (NO(2), SO(2), PCDD/Fs, Benzene, PAH, BC/EC)</t>
  </si>
  <si>
    <t>NA, Europe, Asia</t>
  </si>
  <si>
    <t>to be calculated not readily available</t>
  </si>
  <si>
    <t>No info on protocol</t>
  </si>
  <si>
    <t>CASP</t>
  </si>
  <si>
    <t xml:space="preserve"> more evidence on the detrimental effects of EC, BC, and PM on ADHD compared to PAH...association was found between SO(2) and urinary level of t,t-MA (trans, trans-muconic acid) as a proxy-biomarker of NO(2) exposure, not merely benzene. However few studies related to NO(2) (0.46%) found detrimental effects. Overall, the number of studies reporting an association between air pollution and increased risk of ADHD is relatively higher compared to the number of studies reporting no association. However, the findings of the studies provided limited evidence to support the idea that exposure to air pollution may be linked to increased risk of ADHD.</t>
  </si>
  <si>
    <t>Lin2</t>
  </si>
  <si>
    <t>The epidemiological evidence linking exposure to ambient particulate matter with neurodevelopmental disorders: A systematic review and meta-analysis</t>
  </si>
  <si>
    <t>Autism (and ADHD PM10 3 studies and other neuro outcomes)</t>
  </si>
  <si>
    <t>PM2.5, PM10</t>
  </si>
  <si>
    <t>31 (20 in meta)</t>
  </si>
  <si>
    <t>2013-2021</t>
  </si>
  <si>
    <t>Europe, NA, asia</t>
  </si>
  <si>
    <t>prospero</t>
  </si>
  <si>
    <t>GRADE, best evidence synthesis system</t>
  </si>
  <si>
    <t>3 studies combined for ADD</t>
  </si>
  <si>
    <t xml:space="preserve"> We found inconsistent evidence when considering other types of NDDs and different sizes of PM: ADHD PM10 Entire pregnancy 3 studies 0.95 (0.88,1.01) Isquare 0 Egger test 0.082. Conclusions and Relevance:...High-quality studies are needed to assess the evidence for other types of NDDs.</t>
  </si>
  <si>
    <t>2292/48929</t>
  </si>
  <si>
    <t>0.88, 1.01</t>
  </si>
  <si>
    <t>Association between exposure to air pollutants and attention-deficit hyperactivity disorder (ADHD) in children: a systematic review and meta-analysis</t>
  </si>
  <si>
    <t>PM, Nox, PAH</t>
  </si>
  <si>
    <t>not PM but other poll (included all Pm measures in 1 meta-analysis!</t>
  </si>
  <si>
    <t>search strategy and icnlusion exclusion</t>
  </si>
  <si>
    <t>number is limited</t>
  </si>
  <si>
    <t>no mention of increment of pooled estimates</t>
  </si>
  <si>
    <t>Together, the studies indicated that exposure to PAHs (risk ratio (RR): 0.98, 95% confidence interval (CI): 0.82-1.17), NOx (RR: 1.04, 95% CI: 0.94-1.15), and PM (RR: 1.11, 95% CI: 0.93-1.33) did not have any material relationship with an increased risk of ADHD. Heterogeneity of study data was low (I(2): 2.7%, P = 0.409) for studies examining PAHs, but was substantial for NOx and PM (I(2): 68.4%, P = 0.007 and I(2): 60.1%, P = 0.014, respectively). However, these results should be interpreted with caution since the number of epidemiological studies investigating this issue were limited.</t>
  </si>
  <si>
    <t>no increment given</t>
  </si>
  <si>
    <t>PM</t>
  </si>
  <si>
    <t>0.93-1.33</t>
  </si>
  <si>
    <t>Donzelli</t>
  </si>
  <si>
    <t>Particulate Matter Exposure and Attention-Deficit/Hyperactivity Disorder in Children: A Systematic Review of Epidemiological Studies</t>
  </si>
  <si>
    <t>more PM studies</t>
  </si>
  <si>
    <t>Dec 2018</t>
  </si>
  <si>
    <t>2011-2018</t>
  </si>
  <si>
    <t xml:space="preserve">181,144 </t>
  </si>
  <si>
    <t>insufficient</t>
  </si>
  <si>
    <t>A total of 9 out of the 12 studies reported a positive association between PM exposure to outdoor air pollution and behavioral problems related to attention. Despite these results, we found a significant degree of heterogeneity among the study designs. Furthermore, 11 studies were judged to be at a probably high risk of bias in the exposure assessment. In conclusion, we opine that further high quality studies are still needed in order to clarify the association between PM exposure and ADHD diagnosis.
However, there is insu cient evidence from epidemiologic studies to support a causal association between PM exposure and attention disorders.</t>
  </si>
  <si>
    <t>HEIc</t>
  </si>
  <si>
    <t>TRAP: NO2, EC, PM2.5, PM10, PM10-2.5, PAH, proximity</t>
  </si>
  <si>
    <t>2013-2019</t>
  </si>
  <si>
    <t>For attention deficit hyperactivity disorder (ADHD) and related behaviors (n = 8 studies), the literature was considerably weaker overall, and the Panel found low confidence for an association of TRAP with ADHD and related behaviors. The majority of studies reported null associations, although a small number of studies found associations with childhood exposure to NO2, EC, and PM2.5.
...In summary, the Panel found low confidence in the presence of an association of TRAP with ADHD and related behaviors. There was a small amount of literature of TRAP and ADHD and related behaviors, with only eight studies representing seven cohorts in Europe and North America. Most studies reported null associations of pollutants with ADHD and related behaviors. The small number of studies that did find associations tended to find them with childhood exposure to EC and less so with NO2 and PM2.5.</t>
  </si>
  <si>
    <t>Forns</t>
  </si>
  <si>
    <t>Air Pollution Exposure During Pregnancy and Symptoms of Attention Deficit and Hyperactivity Disorder in Children in Europe</t>
  </si>
  <si>
    <t>PMs, Nox, traffic</t>
  </si>
  <si>
    <t>pooled</t>
  </si>
  <si>
    <t>29,127 mother-child pairs</t>
  </si>
  <si>
    <t xml:space="preserve">Exposure to air pollution during pregnancy was not associated with a higher odds of ADHD symptoms within the borderline/clinical range (e.g., adjusted odds ratio [OR] for ADHD symptoms of 0.95, 95% confidence interval [CI] = 0.89, 1.01 per 10 µg/m increase in NO2 and 0.98, 95% CI = 0.80, 1.19 per 5 µg/m increase in PM2.5). We observed similar associations for ADHD within the clinical range. CONCLUSIONS: There was no evidence for an increase in risk of ADHD symptoms with increasing prenatal air pollution levels in children aged 3-10 years. </t>
  </si>
  <si>
    <t>Myhre</t>
  </si>
  <si>
    <t>Early life exposure to air pollution particulate matter (PM) as risk factor for attention deficit/hyperactivity disorder (ADHD): Need for novel strategies for mechanisms and causalities</t>
  </si>
  <si>
    <t>no, narrative</t>
  </si>
  <si>
    <t>AUTISM</t>
  </si>
  <si>
    <t>A Systematic Review and Meta-Analysis of Multiple Airborne Pollutants and Autism Spectrum Disorder</t>
  </si>
  <si>
    <t>ASD</t>
  </si>
  <si>
    <t>high quality compare with more recent sutdy, Lin more comprehensive</t>
  </si>
  <si>
    <t>PROSPERO yes</t>
  </si>
  <si>
    <t>Navigation guide, GRADE</t>
  </si>
  <si>
    <t>high quality…</t>
  </si>
  <si>
    <t>We rated the quality of the body of evidence across all air pollutants as “moderate.” From our meta-analysis, we found statistically significant summary odds ratios (ORs) of 1.07 (95% CI: 1.06, 1.08) per 10-μg/m3 increase in PM10 exposure (n = 6 studies) and 2.32 (95% CI: 2.15, 2.51) per 10-μg/m3 increase in PM2.5 exposure (n = 3 studies). For pollutants not included in a meta-analysis, we collectively evaluated evidence from each study in rating the strength and quality of overall evidence considering factors such as inconsistency, imprecision, and evidence of dose-response. All included studies generally showed increased risk of ASD with increasing exposure to air pollution, although not consistently across all chemical components.</t>
  </si>
  <si>
    <t>Flores-Pajot</t>
  </si>
  <si>
    <t>Childhood autismspectrumdisordersandexposuretonitrogen
dioxide,andparticulatematterairpollution:Areviewand
meta-analysis</t>
  </si>
  <si>
    <t>PM, NO2, Ozone</t>
  </si>
  <si>
    <t>newer more compehensive review with Dutheil (all papers are also in Dutheil)</t>
  </si>
  <si>
    <t>Mar 2016</t>
  </si>
  <si>
    <t>2013-2015</t>
  </si>
  <si>
    <t>Europe, Asia1</t>
  </si>
  <si>
    <t>The meta-estimatesforthechangeinASDassociatedwitha10 μg/m3 increase inexposurein PM2.5 and 10ppb increase in NO2 during pregnancywere 1.34 (95%CI:0.83,2.17)and1.05(95%CI:0.99, 1.11),respectively. Stronger associations were observed for exposures received after birth,but these estimates wereunstableastheywerebasedononlytwostudies.O3 exposure was weakly associated with ASDduringthethirdtrimesterofpregnancyandduringthe entire pregnancy, however, these estimates were also based on only two studies.</t>
  </si>
  <si>
    <t>changed 21.9.</t>
  </si>
  <si>
    <t>Guxens</t>
  </si>
  <si>
    <t>Air Pollution Exposure during Pregnancy and Childhood Autistic Traits in Four European Population-Based Cohort Studies: The ESCAPE Project</t>
  </si>
  <si>
    <t>Autistic Traits</t>
  </si>
  <si>
    <t>PMs, NO2, Nox, PM2.5abs</t>
  </si>
  <si>
    <t>not seytematic review per se (but relevant for Europe)</t>
  </si>
  <si>
    <t>Environmental risk factors for autism spectrum disorders</t>
  </si>
  <si>
    <t>environmental risk factors including Air Poll</t>
  </si>
  <si>
    <t>76(</t>
  </si>
  <si>
    <t>1995-2015/2016 (unclear)</t>
  </si>
  <si>
    <t>Morales-Suarez</t>
  </si>
  <si>
    <t>Systematic review of the association between particulate matter exposure and autism spectrum disorders</t>
  </si>
  <si>
    <t>To conclude, the evidence from the studies allows
us to conclude that there is an association between PM exposure and ASD whose strength varies according to
the particle size studied with the association with PM2.5 and diesel PM being stronger.</t>
  </si>
  <si>
    <t>yang</t>
  </si>
  <si>
    <t>The association between air pollutants and autism spectrum disorders</t>
  </si>
  <si>
    <t>PM, Nos, Ozone, metal, CO</t>
  </si>
  <si>
    <t>2005- Jun 2016</t>
  </si>
  <si>
    <t>NA, Europe Asia</t>
  </si>
  <si>
    <t>Previous cross-sectional studies or
those with small-sized samples demonstrated that exposure to
particularly Hg, PM2.5, and NOx were positively associated
with the incidence of autism. However, two recent publications
with large-scale cohorts indicated that there was no association
between air pollutant exposure and ASD. Due to
contradicting outcomes as a result of differences in sample
sizes, additional research and replication of these findings
are needed, especially the relevant mechanism.</t>
  </si>
  <si>
    <t>Fordyce</t>
  </si>
  <si>
    <t>A critical review of developmental exposure to particulate matter, autism spectrum disorder, and attention deficit hyperactivity disorder</t>
  </si>
  <si>
    <t>ASD, ADHD</t>
  </si>
  <si>
    <t>2013-2016 (Diesel PM 2006-2015)</t>
  </si>
  <si>
    <t>Europe, NA, other</t>
  </si>
  <si>
    <t>The inconsistent findings
across studies of developmental exposure to PM and ASD may be attributed to differences in the study
populations, exposure assessments, outcome assessments, or chance. Further research is needed to
understand the underlying biological mechanisms that lead to ASD and ADD/ADHD and how PM might
be involved in those mechanisms, if at all. High-quality epidemiologic studies are also needed to
conclusively determine whether developmental PM exposure is a causal factor for ASD or ADD/ADHD,
with focus on a well-developed exposure assessment.</t>
  </si>
  <si>
    <t>Chun</t>
  </si>
  <si>
    <t>Maternal exposure to air pollution and risk of autism in children: A systematic review and meta-analysis</t>
  </si>
  <si>
    <t>PM2.5, PM10, NO2, Ozone</t>
  </si>
  <si>
    <t>25 (14)</t>
  </si>
  <si>
    <t>2007-Apr 2019</t>
  </si>
  <si>
    <t>The frequentist and Bayesian
random effects models resulted in different statistical significance. For prenatal period, frequentist metaanalysis
returned significant pooled ORs with 95% confidence intervals, 1.06(1.01,1.11) for PM2.5 and
1.02(1.01,1.04) for NO2, whereas Bayesian meta-analysis showed similar ORs with wider 95% posterior
intervals, 1.06(1.00,1.13) for PM2.5 and 1.02(1.00,1.05) for NO2. Third trimester appeared to have higher
pooled ORs for PM2.5, PM10, and ozone, but patterns in the time-varying associations over the trimester
were inconsistent.
Conclusions: For positive association between maternal exposure to ambient air pollution and ASD in
children, there is some evidence for PM2.5, weak evidence for NO2 and little evidence for PM10 and ozone.
However, patterns in associations over trimesters were inconsistent among studies and among air
pollutants.</t>
  </si>
  <si>
    <t>Dutheil</t>
  </si>
  <si>
    <t>Autism spectrum disorder and air pollution: A systematic review and meta-analysis</t>
  </si>
  <si>
    <t>PM10, PM2.5, Nox, metals, Ozone</t>
  </si>
  <si>
    <t>NA, Europe, Asia 1</t>
  </si>
  <si>
    <t>758 997 newborns (47190 ASD )</t>
  </si>
  <si>
    <t>SIGN checklist (biases)</t>
  </si>
  <si>
    <t>Evidence levels were poor for other pollutants (PM10, NOx, O3, metals, solvents, styrene, PAHs, pesticides). PM2.5 was associated with a greater risk than PM10 (coefficient 0.20, 95CI -0.02 to 0.42), NOx (0.29, 0.08 to 0.50) or solvents (0.24, 0.04 to 0.44). All models revealed that exposure to pollutants, notably PM2.5 during pregnancy, was associated with an increased risk of ASD in newborns. Pregnancy and postnatal periods seem to be the most at-risk periods.</t>
  </si>
  <si>
    <t>PM2.5 pregnancy</t>
  </si>
  <si>
    <t>8 pessimistic model</t>
  </si>
  <si>
    <t>5 μg/m3</t>
  </si>
  <si>
    <t>0.97, 1.11</t>
  </si>
  <si>
    <t>difficult distinction between models: combination of lowest EE in pessimistic model which can be the model with least confounder control or trimester exposure with lowest EE</t>
  </si>
  <si>
    <t>6 optimistic model</t>
  </si>
  <si>
    <t>1.06, 1.26</t>
  </si>
  <si>
    <t>PM2.5 post-natal</t>
  </si>
  <si>
    <t>4 pessimistic model</t>
  </si>
  <si>
    <t>0.98, 1.16</t>
  </si>
  <si>
    <t>5 optimistic model</t>
  </si>
  <si>
    <t>1.11, 1.21</t>
  </si>
  <si>
    <t>PM10 pregnancy</t>
  </si>
  <si>
    <t>7 pessimistic model</t>
  </si>
  <si>
    <t>0.94, 0.99</t>
  </si>
  <si>
    <t>7 optimistic model</t>
  </si>
  <si>
    <t>0.98, 1.03</t>
  </si>
  <si>
    <t>PM10 post-natal</t>
  </si>
  <si>
    <t>0.95, 1.02</t>
  </si>
  <si>
    <t>1.00, 1.05</t>
  </si>
  <si>
    <t>NOx pregnancy</t>
  </si>
  <si>
    <t>0.97, 1.02</t>
  </si>
  <si>
    <t>8 optimistic model</t>
  </si>
  <si>
    <t>1.00, 1.09</t>
  </si>
  <si>
    <t>NOx post-natal</t>
  </si>
  <si>
    <t>0.97, 1.07</t>
  </si>
  <si>
    <t>4 optimistic model</t>
  </si>
  <si>
    <t>0.96, 1.18</t>
  </si>
  <si>
    <t>Evidence is limited (2 studies) for autism as examined in epidemiologic studies and for physical development as examined in toxicological studies.</t>
  </si>
  <si>
    <t>US EPA16</t>
  </si>
  <si>
    <t>Interpretation of these results is limited (5 studies) by the lack of control for potential confounding by copollutants, the small number of studies, and uncertainty regarding critical exposure windows.
Evidence from limited number epidemiologic studies of autism generally positive, but with substantial uncertainties remaining.
Uncertainty regarding the independent effect of PM2.5 and the critical window of exposure. Limited toxicological evidence providing coherence but Biological plausibility provided by animal toxicological and epidemiologic studies</t>
  </si>
  <si>
    <t>autism. Although the epidemiologic evidence remains limited, the strongest evidence is for effects on cognition in adults...biological plausibility of the associations with autism or ASD in epidemiologic studies is limited.
There is some epidemiologic evidence to suggest that prenatal or early life exposure to ozone may increase the risk for autism or autism spectrum disorder. There were no experimental animal studies showing effects in the brain that support the epidemiologic findings on autism.</t>
  </si>
  <si>
    <t>Imbriani</t>
  </si>
  <si>
    <t>Early-Life Exposure to Environmental Air Pollution and Autism Spectrum Disorder: A Review of Available Evidence</t>
  </si>
  <si>
    <t>PMs, NO2, Ozone, SO2</t>
  </si>
  <si>
    <t>newer and more comprehensive Dutheil</t>
  </si>
  <si>
    <t>1977-2020</t>
  </si>
  <si>
    <t>NA (10), Europe (4), Asia (2), other (1)</t>
  </si>
  <si>
    <t>PRISMA checklist, inclusion/exclusion</t>
  </si>
  <si>
    <t>not available (not used?)</t>
  </si>
  <si>
    <t xml:space="preserve">Current evidence suggest that pregnancy is the period in which exposure to environmental pollutants seems to be most impactful concerning the onset of ASD in children. Air pollution should be considered among the emerging risk factors for ASD. </t>
  </si>
  <si>
    <t>Lin1</t>
  </si>
  <si>
    <t>2013-2022</t>
  </si>
  <si>
    <t>Exposures to particulate matter of 2.5 μm or less (PM2.5) during prenatal periods (OR, 1.32 [95%CI, 1.03–1.69]), the first year after birth (OR, 1.62 [95%CI, 1.22–2.15]) and the second year after birth (OR, 3.13 [95%CI, 1.47–6.67]) were associated with increased risk of autism spectrum disorders (ASD) in children. The quality of evidence for these associations during early postnatal periods was somewhat moderate with limited studies. We found inconsistent evidence when considering other types of NDDs and different sizes of PM.
Conclusions and Relevance: Current evidence indicated that there might be an association between PM2.5 exposure
and higher risk of ASD, and early postnatal periods appeared to be the critical exposure window. High-quality
studies are needed to assess the evidence for other types of NDDs.</t>
  </si>
  <si>
    <t>1.03, 1.69)</t>
  </si>
  <si>
    <t>0.432 (egger)</t>
  </si>
  <si>
    <t>PM2.5 1st year</t>
  </si>
  <si>
    <t>1.22, 2.15</t>
  </si>
  <si>
    <t>0.030 (egger)</t>
  </si>
  <si>
    <t>pubBias: similar results after trim and fill</t>
  </si>
  <si>
    <t>PM2.5 2nd year</t>
  </si>
  <si>
    <t>Moderate</t>
  </si>
  <si>
    <t>1.47, 6.67</t>
  </si>
  <si>
    <t>0.351 (egger)</t>
  </si>
  <si>
    <t>0.95, 1.11</t>
  </si>
  <si>
    <t>0.294 (egger)</t>
  </si>
  <si>
    <t>PM10 1st year</t>
  </si>
  <si>
    <t>1.00, 1.26</t>
  </si>
  <si>
    <t>HEIb</t>
  </si>
  <si>
    <t>TRAP: NO2, NOx, NO BC/EC, PM2.5, PM10, PM10-2.5, proximity, PAH, benzene</t>
  </si>
  <si>
    <t>There was moderate to high confidence in the presence of an association of TRAP with ASD (n = 14 studies), with most studies of NO2 and PM2.5 reporting associations of prenatal or early life exposure with higher ASD risk. Studies of other pollutants, including indirect traffic measures, showed mixed or null findings.</t>
  </si>
  <si>
    <t xml:space="preserve">yu </t>
  </si>
  <si>
    <t>Evidence of susceptibility to autism risks associated with early life ambient air pollution: A systematic review</t>
  </si>
  <si>
    <t>Effektmodifikation on Air pollution and autism</t>
  </si>
  <si>
    <t>May 2021</t>
  </si>
  <si>
    <t>Buoli</t>
  </si>
  <si>
    <t>Is there a link between air pollution and mental disorders?</t>
  </si>
  <si>
    <t>ASD, ADD and others</t>
  </si>
  <si>
    <t>various also PMs, NO2</t>
  </si>
  <si>
    <t>43: 11 ASD, 3 ADD</t>
  </si>
  <si>
    <t>Qualitative Assessment Tool for Quantitative Studies</t>
  </si>
  <si>
    <t>In summary, the best quality study (Min and Min, 2017) reported an increased risk of ADHD in children exposed to air pollution, but these results need to be confirmed by further future investigations. In contrast, preliminary data do not indicate a role of pollution in worsening ADHD symptoms.
period of observations are very different in the cited studies with some investigations considering pregnancy and others early life. The most convincing data regard the association between exposure to PM2.5 during pregnancy and future risk of developing ASD as showed by three independent medium-quality studies (Becerra et al., 2013; Volk et al., 2013; Raz et al., 2015). Also three independent medium-quality studies showed that early life exposition to NO2 may increase the risk of ASD (Jung et al., 2013; Volk et al.,2013; Raz et al., 2017).</t>
  </si>
  <si>
    <t>Xu</t>
  </si>
  <si>
    <t>A Review of Epidemiological Research on Adverse Neurological Effects of Exposure to Ambient Air Pollution</t>
  </si>
  <si>
    <t>ASD, ADD, Brain, neurodev, others</t>
  </si>
  <si>
    <t>.Overall, evidence on the effects of pollution on brain biology and histology is still limited. Existing studies show evidence of adverse effects; however, are limited from methodological weaknesses, such as small sample size, lack of adjustment for potential confounders, poorly defined exposures, etc.
-Overall, existing evidence suggests that prenatal exposure to air pollutants may have impacts on child neurodevelopment regardless different study designs, study populations, air pollution exposure assessments, and outcome measurements.
-Especially, although the relationships between ambient air pollution and neurodevelopmental disorders, such as ADHD and autism, have been increasingly studied, evidence is still limited and inconsistent.</t>
  </si>
  <si>
    <t>BEHAVIOR OTHER</t>
  </si>
  <si>
    <t>Balboni</t>
  </si>
  <si>
    <t>The association between air pollutants and hippocampal volume from magnetic resonance imaging: A systematic review and meta-analysis</t>
  </si>
  <si>
    <t>Brain imaging: Hippocampus</t>
  </si>
  <si>
    <t>PMs, Nos</t>
  </si>
  <si>
    <t>4 (2 children)</t>
  </si>
  <si>
    <t>2020-2021</t>
  </si>
  <si>
    <t>Europe 1, NA 1</t>
  </si>
  <si>
    <t>clear search strategy,</t>
  </si>
  <si>
    <t>Egger</t>
  </si>
  <si>
    <t>2 children studies included in review (lubczynska 21, Czwerbyk 20) - excluded lack of EE: Calderon 2011, Mortamais 2019)</t>
  </si>
  <si>
    <t>Concerning the two studies on children, the first considered exposure to PM2.5, PM10 and NO2 during pregnancy and childhood, for children population (age 9–12) (Lubczynska et al., 2021), finding an inverse association between prenatal PM2.5 exposure and left hippocampal volume, similarly to the previous study on adults (Hedges et al., 2019), and differently from another one (Crous-Bou et al., 2020). The other study on a young population conducted a separate analysis for male and female children (age 9–10) and for right and left hemispheres, considering exposure to PM2.5 (Cserbik et al., 2020). In this study, no association between PM2.5 concentration and hippocampal volume was detected.
- These two studies were very heterogeneous, and only estimates for PM2.5 were available in both studies. No overall association between hippocampal volume and particulate matter emerged (βmeta 0.60, 95%CI 􀀀 2.99 to 4.20). Mean PM2.5 concentration was rather different in these studies as mean PM2.5 concentration was 7.6 μg/m3 in that by for the United States study (Cserbik et al., 2020), in which no association was present, and 16.8 μg/m3 in the Dutch study (Lubczynska et al., 2021) were an inverse association between hippocampal volume and PM2.5 was detected. No publication bias was found with Egger’s tests in the various meta-analyses</t>
  </si>
  <si>
    <t>Herting</t>
  </si>
  <si>
    <t>Outdoor Air Pollution and Brain Structure and Function From Across Childhood to Young Adulthood: A Methodological Review of Brain MRI Studies</t>
  </si>
  <si>
    <t>Brain Imaging, (cognitive function)</t>
  </si>
  <si>
    <t>TRAP/PAH, EC, NO2, metals, PM10, PM2.5, PM10-2.5</t>
  </si>
  <si>
    <t>2015-2018</t>
  </si>
  <si>
    <t>Europe, NA, SA</t>
  </si>
  <si>
    <t>to be calculated</t>
  </si>
  <si>
    <t>Fig 2 shows different methods</t>
  </si>
  <si>
    <t>Associations between exposure and brain were noted, including: smaller white matter surface area (n = 1) and microstructure (n = 1); region-specific patterns of cortical thinness (n = 1) and smaller volumes and/or less density within the caudate (n = 3); altered resting-state functional connectivity (n = 2) and brain activity to sensory stimuli (n = 1). Preliminary findings suggest that outdoor air pollutants may impact MRI brain structure and function, but limitations highlight that the design of future air pollution-neuroimaging studies needs to incorporate a developmental neurosciences perspective,</t>
  </si>
  <si>
    <t>de Prato</t>
  </si>
  <si>
    <t>The Effects of Air Pollution on the Brain: a Review of Studies Interfacing Environmental Epidemiology and Neuroimaging</t>
  </si>
  <si>
    <t>Brain imaging</t>
  </si>
  <si>
    <t>before 2018</t>
  </si>
  <si>
    <t>Cao</t>
  </si>
  <si>
    <t>Comprehensive review of the current literature on impact of ambient air pollution and sleep quality</t>
  </si>
  <si>
    <t>Sleep Quality</t>
  </si>
  <si>
    <t>PM2, NO2, SO2, Ozone, UFP.CO</t>
  </si>
  <si>
    <t>Liu is more comprehensive</t>
  </si>
  <si>
    <t>15 (5 in children)</t>
  </si>
  <si>
    <t>Air pollution exposure and adverse sleep health across the life course: A systematic review</t>
  </si>
  <si>
    <t>PM, Ozone, TRAP</t>
  </si>
  <si>
    <t>22 (7 children/adolescents)</t>
  </si>
  <si>
    <t>Oct 2019</t>
  </si>
  <si>
    <t>2010-2019</t>
  </si>
  <si>
    <t>Asia, NA, Europe other</t>
  </si>
  <si>
    <t>Bamber 2019</t>
  </si>
  <si>
    <t>6 low, 1 moderate quality, no co-exposures, self reported outcomes, lack of biological mech</t>
  </si>
  <si>
    <t>The published literature examined in this review reports a negative association between sleep quality and exposure to pollutants in this population. Because of their developing nervous and immune systems, children have been shown to be more susceptible to the effects of air pollution (Sánchez et al., 2019). This vulnerability begins in utero, as lower sleep efficiency and shorter sleep duration at a preschooler age has been linked to prenatal exposures to PM2.5 at different stages of gestation (Bose et al., 2019). Despite the indirect nature of this exposure, these results suggest that air pollution can have long-lasting effects on sleep quality.
Similarly, respiratory-related sleep disturbances have been observed to be associated with air pollution exposure....</t>
  </si>
  <si>
    <t>Jocarno</t>
  </si>
  <si>
    <t>Prenatal and postnatal exposure to air pollution and emotional and aggressive symptoms in children from 8 European birth cohorts</t>
  </si>
  <si>
    <t>Depression, Anxiety, Aggression</t>
  </si>
  <si>
    <t>PM2, Nos, PM2.5abs, PAH</t>
  </si>
  <si>
    <t>DISCUSSTHISSTUDY - no review available on this outcome - use ESCAPE</t>
  </si>
  <si>
    <t>8 european cohorts</t>
  </si>
  <si>
    <t xml:space="preserve">europe </t>
  </si>
  <si>
    <t>Prenatal exposure to air pollution was not associated with depressive and anxiety symptoms in the borderline/clinical range (e.g. OR 1.02 [95%CI 0.95 to 1.10] per
10 μg/m3 higher NO2) nor with aggressive symptoms in the borderline/clinical range (e.g. OR 1.04 [95%CI 0.96 to 1.12] per 10 μg/m3 higher NO2). Similar results were observed for the symptoms in the clinical range, and for
postnatal exposures to air pollution.
Conclusions: Overall, our results suggest that prenatal and postnatal exposure to air pollution is not associated
with depressive and anxiety symptoms or aggressive symptoms in children of 7 to 11 years old.</t>
  </si>
  <si>
    <t>NO2 prenatal</t>
  </si>
  <si>
    <t>depressive and anxiety symptoms in borderline/clinical range</t>
  </si>
  <si>
    <t>0.95, 1.10</t>
  </si>
  <si>
    <t>NO2 postnatal</t>
  </si>
  <si>
    <t>0.82, 1.03</t>
  </si>
  <si>
    <t>aggressive symptoms in the borderline/clinical range</t>
  </si>
  <si>
    <t>0.97, 1.19</t>
  </si>
  <si>
    <t>0.82, 1.06</t>
  </si>
  <si>
    <t>US EPA4</t>
  </si>
  <si>
    <t>Nervous system:  behavioral abnormalities, learning and memory deficits, locomotor effects, neurotransmitter changes, and changes in the auditory system</t>
  </si>
  <si>
    <t>Together, these animal studies demonstrated that in utero or perinatal exposure to CO can adversely affect adult behavior, neuronal myelination, neurotransmission, and the auditory system in adult rodents. Considering the combined evidence from controlled human exposure and toxicological studies, the evidence is suggestive of a causal relationship between relevant short- and long-term exposures to CO and central nervous system effects.</t>
  </si>
  <si>
    <t>Babadjuni</t>
  </si>
  <si>
    <t>Clinical effects of air pollution on the central nervous system; a review</t>
  </si>
  <si>
    <t>brain, neurodevelopment (stroke etc.)</t>
  </si>
  <si>
    <t>exclude children not of primary interest, though effects in brain discussed</t>
  </si>
  <si>
    <t>NEURO DEV</t>
  </si>
  <si>
    <t xml:space="preserve">Shang </t>
  </si>
  <si>
    <t>Effects of maternal exposure to NO2 on children's neurodevelopment: a systematic review and meta-analysis</t>
  </si>
  <si>
    <t>Cognitive: general cognition, language, psychomotor, attention, IQ, behavior, emotion</t>
  </si>
  <si>
    <t>prenatal NO2</t>
  </si>
  <si>
    <t>newer available</t>
  </si>
  <si>
    <t>yes for general cognition, language</t>
  </si>
  <si>
    <t>May 19</t>
  </si>
  <si>
    <t>2012-2019</t>
  </si>
  <si>
    <t>Europe, Asia</t>
  </si>
  <si>
    <t>cochrane Lam/McHenry</t>
  </si>
  <si>
    <t>We estimated that per 10 μg/m3 increase of NO2 during pregnancy was associated with a - 0.76 point decrease in global psychomotor (95% CI, - 1.34, - 0.18) and a - 0.62 point decrease in fine psychomotor for children (95% CI, - 1.09, - 0.16). But no significant association found in general cognitive and language. In addition, through the literature review, it seemed that prenatal exposure to NO2 might cause adverse impacts on children's attention, IQ, and different behaviors, but this requires confirmation from further researches. Our study indicated that prenatal exposure to NO2 seems to be associated with impaired neural development for children, especially for fine psychomotor.</t>
  </si>
  <si>
    <t>general cognition</t>
  </si>
  <si>
    <t>2 (8 cohorts)</t>
  </si>
  <si>
    <t>point decrease</t>
  </si>
  <si>
    <t>language</t>
  </si>
  <si>
    <t>2 (9 cohorts)</t>
  </si>
  <si>
    <t>global psychonmotor</t>
  </si>
  <si>
    <t>2 (12 cohorts)</t>
  </si>
  <si>
    <t xml:space="preserve"> -1.34, -0.18</t>
  </si>
  <si>
    <t>fine psychomotor</t>
  </si>
  <si>
    <t xml:space="preserve"> -1.09 -0.16</t>
  </si>
  <si>
    <t>Gartland</t>
  </si>
  <si>
    <t>The Effects of Traffic Air Pollution in and around Schools on Executive Function and Academic Performance in Children: A Rapid Review</t>
  </si>
  <si>
    <t>Cognitive measures: attention, scores, memory</t>
  </si>
  <si>
    <t>TRAP: PMs, UFP, Nos, Ozone, PAH, CO</t>
  </si>
  <si>
    <t>2012-2018</t>
  </si>
  <si>
    <t xml:space="preserve">Findings suggest that indoor and outdoor particulate matter with a diameter of 2.5 mu m or less (PM2.5) negatively influences executive function and academic achievement and that indoor and outdoor nitrogen dioxide (NO2) adversely affects working memory. Evidence for the effects of particulate matter with a diameter of 10 mu m or less (PM10) is limited but suggests potential wide-ranging negative effects on attention, reasoning, and academic test scores. Air pollution in and around schools influences executive function and appears to impede the developmental trajectory of working memory. </t>
  </si>
  <si>
    <t>Chandra</t>
  </si>
  <si>
    <t>Air Pollution and Cognitive Impairment across the Life Course in Humans: A Systematic Review with Specific Focus on Income Level of Study Area</t>
  </si>
  <si>
    <t>PMs, NOS, PM2.5abs…</t>
  </si>
  <si>
    <t>not specific enough for children, only 1 DB searched</t>
  </si>
  <si>
    <t>QUADAS-2</t>
  </si>
  <si>
    <t>Chapter 3.5.1 summarizes narratively the evodence</t>
  </si>
  <si>
    <t>Castagna</t>
  </si>
  <si>
    <t>Air pollution and neurodevelopmental skills in preschool- and school-aged children: A systematic review</t>
  </si>
  <si>
    <t>Congivite, neurodev:  neurodevelopmental skills (i.e. intellective functioning, memory and learning, attention and executive functions, verbal language, numeric ability and motor and/or sensorimotor functions)</t>
  </si>
  <si>
    <t>NO2, PMs. BC, PAH</t>
  </si>
  <si>
    <t>2008-2019</t>
  </si>
  <si>
    <t>Europe (23), NA (9), Mexico, Teheran</t>
  </si>
  <si>
    <t>Quality ass tool for q studies Jackson 2005</t>
  </si>
  <si>
    <t>Detrimental effects of air pollutants on children's neurodevelopmental skills were observed, although they do not show clinically relevant performance deficits. The most affected domains were global intellective functioning and attention/executive functions. The pollutants that seem to represent the greatest risk are PM2.5, NO₂ and PAHs. Prenatal exposure is primarily associated with child neurodevelopment at pre-school and school ages. E</t>
  </si>
  <si>
    <t>Stenson</t>
  </si>
  <si>
    <t>The impact of Traffic-Related air pollution on child and adolescent academic Performance: A systematic review</t>
  </si>
  <si>
    <t>Cognitive: Academic performance</t>
  </si>
  <si>
    <t>TRAP: Road densitiy, NO2, Ozone, PM2.5</t>
  </si>
  <si>
    <t>2015-2020</t>
  </si>
  <si>
    <t>NA (9), Europe</t>
  </si>
  <si>
    <t>yes PROSPERO</t>
  </si>
  <si>
    <r>
      <t xml:space="preserve">Nine studies reported that increased exposure to some TRAP was associated with poorer student academic performance. Study methodologies were highly heterogeneous and no consistent patterns of association between specific pollutants, age groups, learning domains, exposure windows, and exposure locations were established. There was a </t>
    </r>
    <r>
      <rPr>
        <b/>
        <sz val="11"/>
        <color theme="1"/>
        <rFont val="Arial"/>
        <family val="2"/>
      </rPr>
      <t>serious risk of bias</t>
    </r>
    <r>
      <rPr>
        <sz val="11"/>
        <color theme="1"/>
        <rFont val="Arial"/>
        <family val="2"/>
      </rPr>
      <t xml:space="preserve"> within individual studies and </t>
    </r>
    <r>
      <rPr>
        <b/>
        <sz val="11"/>
        <color theme="1"/>
        <rFont val="Arial"/>
        <family val="2"/>
      </rPr>
      <t>confidence in the body of evidence was low</t>
    </r>
    <r>
      <rPr>
        <sz val="11"/>
        <color theme="1"/>
        <rFont val="Arial"/>
        <family val="2"/>
      </rPr>
      <t>. ...
This review found evidence suggestive of a negative association between TRAP and academic performance. However, the quality of this evidence was low. The existing body of literature is small, lacks the inclusion of high-quality exposure measures, and presents limitations in reporting.</t>
    </r>
  </si>
  <si>
    <t>Volk</t>
  </si>
  <si>
    <t>Prenatal air pollution exposure and neurodevelopment: A review and blueprint for a harmonized approach within ECHO</t>
  </si>
  <si>
    <t>Cognitive, ASD, ADD</t>
  </si>
  <si>
    <t>Various: TRAP, PMs Nos and others</t>
  </si>
  <si>
    <t>2006-2020</t>
  </si>
  <si>
    <t>none: Focus was to inform a following study</t>
  </si>
  <si>
    <t>results presented per pollutant and for ASD, ADD, Neuroimaging</t>
  </si>
  <si>
    <t>While the literature provides compelling evidence that prenatal air pollution affects neurodevelopment, limitations in spatial and temporal exposure variation exist for current published studies.</t>
  </si>
  <si>
    <t>Lopuszanska</t>
  </si>
  <si>
    <t>The Relationship Between Air Pollution and Cognitive Functions in Children and Adolescents: A Systematic Review</t>
  </si>
  <si>
    <t>Cognition: cognitive Functions, Brain imaging</t>
  </si>
  <si>
    <t>PMs, Nos, SO2, Ozone, CO TRAP, BC</t>
  </si>
  <si>
    <t>for cognitive function newer studies available Shang and Gartland, Brain imaging studies better shown in Hertig</t>
  </si>
  <si>
    <t>32 (6 brain imaging)</t>
  </si>
  <si>
    <t>?</t>
  </si>
  <si>
    <t>Adverse effects of air pollutants on selected cognitive or psychomotor functions were found in all of the studies. Exposure to nitrogen dioxide, for example, was linked to impaired working memory, general cognitive functions, and psychomotor functions; particulate matter 2.5 was linked to difficulties in working memory, short-term memory, attention, processing speed, and fine motor function; black carbon was linked to poor verbal intelligence, nonverbal intelligence, and working memory; airborne copper was linked to impaired attentiveness and fine motor skills; isophorone was linked to lower mathematical skills; and polycyclic aromatic hydrocarbons in fetal life were linked to lower intelligence scores. The studies using MRI showed that high concentrations of air pollutants were linked to changes in the brain's white matter or lower functional integration and segregation in children's brain networks.</t>
  </si>
  <si>
    <t>Cipriani</t>
  </si>
  <si>
    <t>Danger in the Air: Air Pollution and Cognitive Dysfunction</t>
  </si>
  <si>
    <t>Cognition: performance (children and adults)</t>
  </si>
  <si>
    <t>newer study available</t>
  </si>
  <si>
    <t>73 (6 studies on children)</t>
  </si>
  <si>
    <t>page 335 section on children /adolescents</t>
  </si>
  <si>
    <t xml:space="preserve">Air pollution is a multifaceted toxic chemical mixture capable of assaulting the central nervous system. Despite being a relatively new area of investigation, overall, there is mounting evidence implicating adverse effects of air pollution on cognitive function in both adults and children. CONCLUSIONS: Consistent evidence showed that exposure to air pollution, specifically exposure to particulate matter, caused poor age-related cognitive performance. </t>
  </si>
  <si>
    <t>Lubczynska</t>
  </si>
  <si>
    <t>Exposure to elemental composition of outdoor PM(2.5) at birth and cognitive and psychomotor function in childhood in four European birth cohorts</t>
  </si>
  <si>
    <t>cognition: function and psychomotor development</t>
  </si>
  <si>
    <t>PM2.5 components</t>
  </si>
  <si>
    <t>(yes)</t>
  </si>
  <si>
    <t>ca. 7000</t>
  </si>
  <si>
    <t>nA</t>
  </si>
  <si>
    <t>single study</t>
  </si>
  <si>
    <t>Single element analysis resulted in negative association between estimated airborne iron and fine motor function (-1.25 points [95% CI -2.45 to -0.06] per 100ng/m(3) increase of iron). Association between the motorized traffic component, derived from principal component analysis, and fine motor function was not significant (-0.29 points [95% CI -0.64 to 0.06] per unit increase). None of the elements were associated with gross motor function or cognitive function, although the latter estimates were predominantly negative. CONCLUSION: Our results suggest that iron, a highly prevalent element in motorized traffic pollution, may be a neurotoxic compound.</t>
  </si>
  <si>
    <t>Clifford</t>
  </si>
  <si>
    <t>Exposure to air pollution and cognitive functioning across the life course--A systematic literature review</t>
  </si>
  <si>
    <t>Cognition: function (children and adults)</t>
  </si>
  <si>
    <t>PM2s, Nos, BC, Ozone</t>
  </si>
  <si>
    <t>newer studies available</t>
  </si>
  <si>
    <t>31 (18 children)</t>
  </si>
  <si>
    <t>Oct 15</t>
  </si>
  <si>
    <t>2006-2015</t>
  </si>
  <si>
    <t>children: Table 1, Chapter 3.1-3.2</t>
  </si>
  <si>
    <t>The evidence to date is coherent in that exposure to a range of largely traffic-related pollutants has been associated with quantifiable impairment of brain development in the young and cognitive decline in the elderly. There is insufficient evidence at present to comment on consistency, in view of the different indices of pollution and end-points measured, the limited number of studies, and the probability at this stage of publication bias. However, plausible toxicological mechanisms have been demonstrated and the evidence as a whole suggests that vehicular pollution, at least, contributes to cognitive impairment, adding to pressure on governments and individuals to continue to reduce air pollution.</t>
  </si>
  <si>
    <t>Suades-Gonzales</t>
  </si>
  <si>
    <t>Air Pollution and Neuropsychological Development: A Review of the Latest
Evidence</t>
  </si>
  <si>
    <t>Cognition: Psychomotor, IQ, Executive functions, memory, academic skills, ASD, ADD, Behavior</t>
  </si>
  <si>
    <t>PMs, Nos, PAHsOzone, CO, SO2, Lead, BC metals</t>
  </si>
  <si>
    <t>Jan 12- Jun 15</t>
  </si>
  <si>
    <t>The present review suggests an association between outdoor air pollution, particularly PAH,
PM , and NO , and neuropsychological development in children. Together with the well-documented
effects of air pollution on cardiovascular and pulmonary diseases, the public health impact cannot be
ignored. The precautionary principle should be applied to protect the general population, and specially
children given their vulnerability and the potential long-term effects of accumulated toxic exposure across
life stages.</t>
  </si>
  <si>
    <t>Air pollution during pregnancy and childhood cognitive and psychomotor development: six European birth cohorts</t>
  </si>
  <si>
    <t>Cognition: Psychomotor development</t>
  </si>
  <si>
    <t>Nos, PMs, BC</t>
  </si>
  <si>
    <t>6 european cohorts</t>
  </si>
  <si>
    <t>via Shang (NO2) in der Metaanalyse integriert</t>
  </si>
  <si>
    <t xml:space="preserve">Air pollution exposure during pregnancy, particularly NO2, was associated with reduced psychomotor development (global psychomotor development score decreased by 0.68 points [95% confidence interval = -1.25 to -0.11] per increase of 10 μg/m in NO2). Similar trends were observed in most regions. No associations were found between any air pollutant and cognitive development. CONCLUSIONS: Air pollution exposure during pregnancy, particularly NO2 (for which motorized traffic is a major source), was associated with delayed psychomotor development during childhood. </t>
  </si>
  <si>
    <t>A review of epidemiological studies on neuropsychological effects of air pollution</t>
  </si>
  <si>
    <t>cognition various outcomes including ASD</t>
  </si>
  <si>
    <t>HEIa</t>
  </si>
  <si>
    <t>Cognitive Function</t>
  </si>
  <si>
    <t>TRAP: NO2, Nox, EC, PM2.5, PM10PAH/Benzene, proximity</t>
  </si>
  <si>
    <r>
      <t xml:space="preserve">Confidence in the presence of an association of TRAP and neurodevelopment in children was mixed. The Panel found </t>
    </r>
    <r>
      <rPr>
        <b/>
        <sz val="11"/>
        <color theme="1"/>
        <rFont val="Arial"/>
        <family val="2"/>
      </rPr>
      <t>moderate confidence in the presence of an association of TRAP with poorer cognitive function</t>
    </r>
    <r>
      <rPr>
        <sz val="11"/>
        <color theme="1"/>
        <rFont val="Arial"/>
        <family val="2"/>
      </rPr>
      <t>. Studies of TRAP and cognitive function, which had the largest number of studies of pollutants and indirect traffic measures (n = 30 studies), showed that with exposure to individual traffic-related air pollutants—namely, NO2, EC, and PM2.5—a bit less than half the studies found evidence for associations with poorer cognitive function, including general intelligence, attention, and working memory. Associations of these pollutants with poorer cognition were found for both pregnancy and childhood exposure. For NOx, associations with cognitive outcomes were all null. There was some evidence for adverse associations with chemical and source-specific components of PM, PM10, PMcoarse, and UFPs, but literature was scant. Associations with indirect traffic measures were also mixed and slightly stronger for traffic density versus distance to roadway. In general, associations were slightly stronger for attention and executive function, compared with measures of intelligence.</t>
    </r>
  </si>
  <si>
    <t>US EPA15</t>
  </si>
  <si>
    <t>Cognitive development</t>
  </si>
  <si>
    <t>little support for ass</t>
  </si>
  <si>
    <t>DIABETES/GLUCOSE</t>
  </si>
  <si>
    <t>Ambient air pollution and diabetes: A systematic review and meta-analysis</t>
  </si>
  <si>
    <t>Diabetes, FBG, GDM</t>
  </si>
  <si>
    <t xml:space="preserve">PM10, PM2.5, NO2, </t>
  </si>
  <si>
    <t>not children specific</t>
  </si>
  <si>
    <t>Meta-analyses showed significant associations of PM(2.5) with T2D incidence (11 studies; HR = 1.10, 95% CI = 1.04-1.17 per 10 μg/m(3) increment; I(2) = 74.4%) and prevalence (11 studies; OR = 1.08; 95% CI = 1.04-1.12 per 10 μg/m(3) increment; I(2) = 84.3%), of PM(10) with T2D prevalence (6 studies; OR = 1.10; 95% CI = 1.03-1.17 per 10 μg/m(3) increment; I(2) = 89.5%) and incidence (6 studies; HR = 1.11; 95% CI = 1.00-1.22 per μg/m(3) increment; I(2) = 70.6%), and of NO(2) with T2D prevalence (11 studies; OR = 1.07; 95% CI = 1.04-1.11 per 10 μg/m(3) increment; I(2) = 91.1%).</t>
  </si>
  <si>
    <t>Dang</t>
  </si>
  <si>
    <t>Associations of Exposure to Air Pollution with Insulin Resistance: A Systematic Review and Meta-Analysis</t>
  </si>
  <si>
    <t>Insulin Resistance</t>
  </si>
  <si>
    <t>PM2.5, PM10, NO2</t>
  </si>
  <si>
    <t>6, 4 on children</t>
  </si>
  <si>
    <t>2013-2018</t>
  </si>
  <si>
    <t>Europe (4), NA (2)</t>
  </si>
  <si>
    <t>cohort studies only, 4 of 6 with children, mixed studies</t>
  </si>
  <si>
    <t xml:space="preserve">A pooled effect (percentage change) was observed, with a 1 μg/m³ increase in NO₂ associated with a significant 1.25% change (95% CI: 0.67, 1.84; I² = 0.00%, p = 0.07) in the Homeostasis Model Assessment of Insulin Resistance (HOMA-IR) and a 0.60% change (95% CI: 0.17, 1.03; I² = 30.94%, p = 0.27) in insulin. Similar to the analysis of NO₂, a 1 μg/m³ increase in PM10 was associated with a significant 2.77% change (95% CI: 0.67, 4.87; I² = 94.98%, p &lt; 0.0001) in HOMA-IR and a 2.75% change in insulin (95% CI: 0.45, 5.04; I² = 58.66%, p = 0.057). No significant associations were found between PM2.5 and insulin resistance biomarkers. </t>
  </si>
  <si>
    <t>Insulin resistance: HOMA-IR</t>
  </si>
  <si>
    <t>3 (6 estimates)</t>
  </si>
  <si>
    <t>2013-2016</t>
  </si>
  <si>
    <t>yes (number of children studies too low)</t>
  </si>
  <si>
    <t>%-change</t>
  </si>
  <si>
    <t xml:space="preserve"> -1.06, 0.53</t>
  </si>
  <si>
    <t>publication bias in overall analysis</t>
  </si>
  <si>
    <t>not children only!</t>
  </si>
  <si>
    <t>Insulin Resistance: Insulin</t>
  </si>
  <si>
    <t>4 (6 estimates)</t>
  </si>
  <si>
    <t>2016-2017</t>
  </si>
  <si>
    <t xml:space="preserve"> -0.69, 5.46</t>
  </si>
  <si>
    <t>3 (5 estimates)</t>
  </si>
  <si>
    <t>0.69, 1.84</t>
  </si>
  <si>
    <t>0.17, 1.03</t>
  </si>
  <si>
    <t>0.67, 4.87</t>
  </si>
  <si>
    <t>&lt;0.0001</t>
  </si>
  <si>
    <t>2 (4 estimates)</t>
  </si>
  <si>
    <t>0.45, 5.04</t>
  </si>
  <si>
    <t>Alderete</t>
  </si>
  <si>
    <t>Ambient and Traffic-Related Air Pollution Exposures as Novel Risk Factors for Metabolic Dysfunction and Type 2 Diabetes</t>
  </si>
  <si>
    <t>NO2, PM2.5, Nox, Proximity</t>
  </si>
  <si>
    <t>6 on risk in children</t>
  </si>
  <si>
    <t>children studies: 2013-2017</t>
  </si>
  <si>
    <t>NA (3), Europe (2), SA (1)</t>
  </si>
  <si>
    <t>NR (suggest)</t>
  </si>
  <si>
    <t>table 3: Alderete 2017, Gosh 2017, thirring 2016, Toledo 2016, thiering 2013, calderon 2015</t>
  </si>
  <si>
    <t>evidence suggests that increased air pollution exposure contributes to alterations in insulin signaling, glucose metabolism, and beta (β)-cell function.
…Children studies: Although these studies included only overweight and obese minority youth, their results suggest that increased air pollution exposure affects the underlying pathophysiology of type 2 diabetes, including insulin resistance and β-cell dysfunction in children.</t>
  </si>
  <si>
    <t>Glucose homeostasis</t>
  </si>
  <si>
    <t>ST: In summary, evidence for a relationship between short-term PM2.5 exposure and metabolic effects is based on a small number of epidemiologic and toxicological studies reporting effects on glucose and insulin homeostasis and other indicators of metabolic function such as inflammation in the visceral adipose tissue and liver. Overall, the collective evidence is suggestive of, but not sufficient to infer, a causal relationship between short-term PM2.5 exposure and metabolic effects.
LT: Epidemiologic studies report positive associations between long-term PM2.5 exposure and diabetes-related mortality. Although results were not consistent across cohorts, some epidemiologic studies report positive associations with incident diabetes, metabolic syndrome, and glucose and insulin homeostasis. Consideration of copollutant confounding was limited. Some support was provided by experimental studies demonstrating increased blood glucose, insulin resistance, and inflammation and visceral adiposity but the experimental evidence was not entirely consistent. Overall, the collective evidence is suggestive of, but is not sufficient to infer, a causal relationship between long-term PM2.5 exposure and metabolic effects. (approx. 5 studies on children included)</t>
  </si>
  <si>
    <t>US EPA19</t>
  </si>
  <si>
    <t>ST:glucose metabolic effects</t>
  </si>
  <si>
    <t>likely to be causal</t>
  </si>
  <si>
    <r>
      <t xml:space="preserve">metabolic effects LT: likely - The strongest evidence for this determination is provided by animal toxicological studies that demonstrate impaired glucose tolerance, increased serum triglycerides, fasting hyperglycemia, and increased hepatic gluconeogenesis in various stocks/strains of animals across multiple laboratories. Biological plausibility is provided by results from controlled human exposure and animal toxicological studies that demonstrate activation of sensory nerve pathways following ozone exposure triggers the central neuroendocrine stress response, which includes increased corticosterone, cortisol, and epinephrine production. These findings are coherent with epidemiologic studies that report associations between ozone exposure and perturbations in glucose and insulin homeostasis. In addition, these pathophysiological changes are often accompanied by increased inflammatory markers in peripheral tissues and by activation of the neuroendocrine system.
 Several long-term ozone exposure studies in China, one in adults and one in children, observed increased odds of obesity.
</t>
    </r>
    <r>
      <rPr>
        <b/>
        <sz val="11"/>
        <color theme="1"/>
        <rFont val="Arial"/>
        <family val="2"/>
      </rPr>
      <t>Specific risks:Generally, studies comparing age groups also reported higher magnitude associations for respiratory hospital admissions and ED visits for children (Section IS.4.4.4.1) than for adults. In addition, recent evidence from studies of nonhuman primates and rodents demonstrate ozone-induced respiratory effects and support the biological plausibility of associations observed in epidemiologic studies between long-term exposure to ozone and the development of asthma in children. Specifically, these experimental studies indicate that early-life ozone exposure can cause structural and functional changes that could potentially contribute to airway obstruction and increased airway responsiveness. Also, children have both higher exposure (due to increased time spent outdoors) and dose (due to their greater ventilation rate). Childrens’ respiratory systems are also still undergoing lung growth.</t>
    </r>
  </si>
  <si>
    <t>CVD, metabolic disease / diabetes</t>
  </si>
  <si>
    <t>suggestive of, but not sufficient to infer, a causal relationship between long-term exposure to NO2 and cardiovascular health effects and diabetes. This conclusion is based heavily on recent epidemiologic studies reporting associations of NO2 with heart disease and diabetes. While well-conducted studies of NOX are also available, these studies are less informative regarding the independent effect of NO2 exposure on cardiovascular effects and diabetes.</t>
  </si>
  <si>
    <t>Bellou</t>
  </si>
  <si>
    <t>Risk factors for type 2 diabetes mellitus: An exposure-wide umbrella review of meta-analyses</t>
  </si>
  <si>
    <t xml:space="preserve">Diabetes </t>
  </si>
  <si>
    <t>NO2, PM10, PM2.5 among other behavioral, enviro risk factors</t>
  </si>
  <si>
    <t>not child specific</t>
  </si>
  <si>
    <t>umbrella</t>
  </si>
  <si>
    <t>2013-2017</t>
  </si>
  <si>
    <t>Table 1 states PM2.5 suggestive evidence based on Wang 2014, PM10 Convincing evidence based on Wang 2014, NO2 highly suggestive evidence based on Wang 2014.</t>
  </si>
  <si>
    <t>He</t>
  </si>
  <si>
    <t>Association between particulate matter 2.5 and diabetes mellitus: A meta-analysis of cohort studies</t>
  </si>
  <si>
    <t>Diabetes, GDM</t>
  </si>
  <si>
    <t>Long-term exposure to PM2.5 would be more likely to lead to developing
type 2 diabetes mellitus, but more studies would be required to confirm the association
between PM2.5 and GDM.</t>
  </si>
  <si>
    <t>HEI review</t>
  </si>
  <si>
    <t>ALLERGIES</t>
  </si>
  <si>
    <t>Li</t>
  </si>
  <si>
    <t>Association between exposure to air pollution and risk of allergic rhinitis: A systematic review and meta-analysis</t>
  </si>
  <si>
    <t>Allergic Rhinitis prevalence</t>
  </si>
  <si>
    <t>PM2.5 (15 studies), PM10 (28), NO2 (27). SO2 (18), Ozone (12), CO (190)</t>
  </si>
  <si>
    <t>2000-2020</t>
  </si>
  <si>
    <t>Asia (19), Europe (15 (NA 1</t>
  </si>
  <si>
    <t>453470 all, 270,929 children or adolescents</t>
  </si>
  <si>
    <t>incl. Adults - table 3 shows stratified results more studies for children, children showed significantly elevated risks</t>
  </si>
  <si>
    <t>The OR per 10 μg/m(3) increase of pollutants was 1.13 (1.04-1.22) for PM(10) and 1.12 (1.05-1.20) for PM(2.5). The OR per 10 μg/m(3) increment of gaseous pollutants were 1.13 (1.07-1.20) for NO(2), 1.13 (1.04-1.22) for SO(2) and 1.07 (1.01-1.12) for O(3). No significant association was observed between CO and AR. Children or adolescents are more sensitive to air pollution than adults. The effects of PM(10) and SO(2) were significantly stronger in Europe than Asia. The effects of air pollutants were more significant and higher in developing countries than in developed countries, except for PM(10). A significant difference of subgroup test was found between developed and developing countries of NO(2). CONCLUSION: This meta-analysis showed a positive association between air pollution and the prevalence of allergic rhinitis, and identified geographic area and economic level as the potential modifiers for the association.</t>
  </si>
  <si>
    <t>1.06, 1.16</t>
  </si>
  <si>
    <t>1.06, 1.19</t>
  </si>
  <si>
    <t>1.07, 1.22</t>
  </si>
  <si>
    <t>1.03, 1.24</t>
  </si>
  <si>
    <t>1.01, 1.09</t>
  </si>
  <si>
    <t>100 ug/m3</t>
  </si>
  <si>
    <t>0.97, 1.20</t>
  </si>
  <si>
    <t>The influence of childhood traffic-related air pollution exposure on asthma, allergy and sensitization: a systematic review and a meta-analysis of birth cohort studies</t>
  </si>
  <si>
    <t>Sensitization</t>
  </si>
  <si>
    <t>TRAP: NO2, PM2.5, BC</t>
  </si>
  <si>
    <t>Mar 14</t>
  </si>
  <si>
    <t>2007-2013</t>
  </si>
  <si>
    <t>Europe (7), NA (4)</t>
  </si>
  <si>
    <t>ignored results for asthma and wheeze</t>
  </si>
  <si>
    <t>Increasing exposure to PM2.5 was associated with sensitization to both aero- and food allergens. 
Results Excema:Living near a major road, especially within 50 m, was found to be associated with increased prevalence of eczema and hay fever in childhood (GINI &amp; LISA) (40). However, early childhood exposure to NO2, PM2.5 and BC was not associated with eczema and hay fever in the PIAMA study (37) (Tables S10 and S11).</t>
  </si>
  <si>
    <t>Sensitization food allergen (age of 8)</t>
  </si>
  <si>
    <t>1.00, 1.42</t>
  </si>
  <si>
    <t>1.00, 1.39</t>
  </si>
  <si>
    <t>Yue</t>
  </si>
  <si>
    <t>Prenatal exposure to air pollution and the risk of eczema in childhood: a systematic review and meta-analysis</t>
  </si>
  <si>
    <t>Eczema</t>
  </si>
  <si>
    <t>PMs, TRAP, CO, SO2, NO2, ozone</t>
  </si>
  <si>
    <t>Oct 21</t>
  </si>
  <si>
    <t>2011-2021</t>
  </si>
  <si>
    <t>Asia (8), Europe (4), NA</t>
  </si>
  <si>
    <t xml:space="preserve">A significant association between the maternal exposure to NO(2) (per 10 μg/m(3) increased) and childhood eczema was observed, with a pooled risk estimate of 1.13 (95% CI: 1.06-1.19), but no association was observed between exposure to PM(10), PM(2.5), and SO(2) and the risk of eczema in offspring. Besides, the effect of maternal NO(2) exposure on childhood eczema was significant in the first and second trimesters, but not in the third trimester. There was notable variability in geographic location (p = 0.037) and air pollutant concentration (p = 0.031) based on meta-regression. Our findings indicated that prenatal exposure to NO(2) was a risk factor for elevated risk of eczema in childhood, especially in the first and second trimesters. </t>
  </si>
  <si>
    <t>OR/RR</t>
  </si>
  <si>
    <t>0.90, 1.07</t>
  </si>
  <si>
    <t>no pub bias</t>
  </si>
  <si>
    <t>0.89, 1.45</t>
  </si>
  <si>
    <t>NR, low number?</t>
  </si>
  <si>
    <t>only 2 European studies</t>
  </si>
  <si>
    <t>no effect for european studies</t>
  </si>
  <si>
    <t>assymetry but not sig</t>
  </si>
  <si>
    <t>0.98, 1.07</t>
  </si>
  <si>
    <t>Abolhasi</t>
  </si>
  <si>
    <t>The impact of air pollution on skin and related disorders: A comprehensive review</t>
  </si>
  <si>
    <t>Skin disorders Eczema/ atopic dermatitis (5)</t>
  </si>
  <si>
    <t>ST/LT:PMS, NOs2, CO, SO2, O3. VOC</t>
  </si>
  <si>
    <t>use for symptom exacerbation, AD prevalence covered by newer review Yue 2022</t>
  </si>
  <si>
    <t>5 Ad in children</t>
  </si>
  <si>
    <t>1985-2020</t>
  </si>
  <si>
    <t>clear search strategy</t>
  </si>
  <si>
    <t>discussed 3 studies on AD symptom exacerbation</t>
  </si>
  <si>
    <t>Beside inducing AD, these air pollutants, namely PM, gases, and VOCs, can exacerbate the preexisting lesions. Kim et al41 showed that concentrations of PM10, PM2.5, toluene, and total VOCs were higher on the days when patients reported AD symptoms compared to the days when they were symptom-free. In a recent study, a positive correlation between the severity of AD symptoms and the concentrations of PM10, NO2, O3, and also total pollen count were detected.42 Interestingly, results of another study showed how this air pollutants would be divergent in AD aggravation individually.43 Kim Guo, Guo</t>
  </si>
  <si>
    <t>Global Associations of Air Pollution and Conjunctivitis Diseases: A Systematic Review and Meta-Analysis</t>
  </si>
  <si>
    <t>ST: Conjunctivitis</t>
  </si>
  <si>
    <t>NO2, PM2.5, ozone</t>
  </si>
  <si>
    <t>Mar 19</t>
  </si>
  <si>
    <t>children: 2016-2017</t>
  </si>
  <si>
    <t>children studies: 2 Asia, 1 NA (Hong 2016, Szyszkowicz, Fu 2917</t>
  </si>
  <si>
    <t>yes, but not for subgroup analysis with 2-3 studies in &lt;18y</t>
  </si>
  <si>
    <t>table 2 subgropus in children &lt;18 years PM2.5  ns 2 studies, NO2 sign 3 studies, Ozone sign 3 studies</t>
  </si>
  <si>
    <t>The pooled relative risk for each 10 μg/m3 increase of air pollution on conjunctivitis was 1.0006 (95%CI: 0.9993-1.0019) for CO, 1.0287 (1.0120-1.0457) for NO2, 1.0089 (1.0030-1.0149) for O3, 1.0004 (0.9976-1.0032) for PM2.5, 1.0033 (0.9982-1.0083) for PM10, and 1.0045 (0.9908-1.0185) for SO2. In the subgroup, PM2.5 and O3 had a greater impact on conjunctivitis risk in women than in men, and people &lt;18 years old than those ≥18 years old.
meanwhile, PM2.5 and O3 exhibit a higher risk for conjunctivitis for people under 18 years of age than people over 18 years of age, whereas NO2 had the opposite effect.</t>
  </si>
  <si>
    <t>The pooled relative risk for each 10 μg/m3 increase of air pollution on conjunctivitis was 1.0006 (95%CI: 0.9993-1.0019) for CO, 1.0287 (1.0120-1.0457) for NO2, 1.0089 (1.0030-1.0149) for O3, 1.0004 (0.9976-1.0032) for PM2.5, 1.0033 (0.9982-1.0083) for PM10, and 1.0045 (0.9908-1.0185) for SO2. In the subgroup, PM2.5 and O3 had a greater impact on conjunctivitis risk in women than in men, and people &lt;18 years old than those ≥18 years old.</t>
  </si>
  <si>
    <t>0.9845, 1.0332</t>
  </si>
  <si>
    <t>1.0249, 1.0700</t>
  </si>
  <si>
    <t>1.0156, 1.0561</t>
  </si>
  <si>
    <t>allergies</t>
  </si>
  <si>
    <t>Results also are inconsistent for outcomes such as allergic rhinitis or hay fever. In children 6 years and younger and in adults, indicators of allergic responses are not related to NO2 exposure. NO2 metrics aimed at characterizing individual exposures, such as 5-day measurements in school yards and residential estimates from LUR, produced inconsistent results. Thus, the evidence base for a relationship between long-term NO2 exposure and allergic responses is limited. These results provide evidence for NO2-induced exacerbation of allergic airway disease in the presence of an allergen challenge. Evidence for NO2-induced airway</t>
  </si>
  <si>
    <t>allergic and asthma related responses</t>
  </si>
  <si>
    <t>likely causal</t>
  </si>
  <si>
    <t>A limited number of recent controlled human exposure and animal toxicological studies demonstrate enhanced type 2 immune responses following acute ozone exposures as low as 200 ppb in atopic adults with asthma and 800 ppb (8 h a day for 3 days) in healthy rodents. Exacerbated bronchoconstriction (airway resistance) and lung injury is seen in allergic rodents at 1,000 ppb. These results support and expand upon evidence from the 2013 Ozone ISA that ozone enhances allergic and asthma related responses.
Cross-sectional epidemiologic studies provide generally consistent evidence that ozone concentrations (mean annual concentration less than 51.5 ppb) are associated with hay fever/rhinitis and serum-markers of allergic response, although uncertainties related to study design and potential confounding by pollen remain. A recent animal toxicological study provides evidence of ozone-induced airway eosinophilia in a mouse model of allergic sensitization (100 ppb; 0.33 h per day for 5 days per week for 2 weeks and once weekly for 12 weeks).
Development of COPD
Animal toxicological studies provided evidence that long-term ozone exposure could lead to persistent inflammation and interstitial remodeling in adult rodents and monkeys, potentially contributing to the development of chronic lung disease such as COPD. The 2013 Ozone ISA did not evaluate any epidemiologic studies that examined the relationship between long-term exposure to ozone and the development of COPD.
One recent epidemiologic</t>
  </si>
  <si>
    <t>Allergy exacerbation</t>
  </si>
  <si>
    <t>In summary, recent animal toxicological studies expand the existing evidence base, providing additional support for the biological plausibility of PM2.5-related allergy exacerbation. In contrast, a limited number of epidemiologic studies provide inconsistent evidence of an association across multiple endpoints, including a variety of allergic symptoms and lung function changes and pulmonary inflammation in people with existing allergies. Evidence supporting an independent effect of PM2.5 on the respiratory system was provided by animal toxicological studies of PM2.5 CAPs, which demonstrated changes in some pulmonary function parameters, as well as inflammation, oxidative stress, injury, enhanced allergic responses, and reduced host defenses.
LT:Overall, evidence indicates an association between long-term exposure to PM2.5 and at least some manifestations of allergic disease. Limited evidence from a single animal toxicological study showing that long-term exposure to DEP promotes the development of an allergic phenotype supports for epidemiologic findings of allergic responses.</t>
  </si>
  <si>
    <t>inconsistent weak</t>
  </si>
  <si>
    <t>ST: Epidemiology studies found little evidence of a relationship between short-term exposure to SO2 and lung function, respiratory symptoms, or physician visits in populations with allergy. Animal toxicological studies reported that SO2 exposure enhanced allergic inflammation
LT:Although two pollutant models have begun to address the role of SO2 exposure in the development of allergic rhinitis, the evidence base for a relationship between long-term SO2 exposure and this response is limited.
There is some evidence for a potential relationship between long-term SO2 exposure and indicators of respiratory allergies and inflammation among children.</t>
  </si>
  <si>
    <t>Zou</t>
  </si>
  <si>
    <t>Exposure to air pollution and risk of prevalence of childhood allergic rhinitis: A meta-analysis</t>
  </si>
  <si>
    <t>NO2, SO2, PM10, , PM2.5</t>
  </si>
  <si>
    <t>separate results for children in Li newer</t>
  </si>
  <si>
    <t>Jan 2000-Feb 18</t>
  </si>
  <si>
    <t>NOS and Combie</t>
  </si>
  <si>
    <t>propable</t>
  </si>
  <si>
    <t>children only!</t>
  </si>
  <si>
    <t>Exposure to NO2 (OREurope = 1.031, 95%CI [1.002,1.060], P = 0.033; ORAsia = 1.236, 95%CI [1.099,1.390], P = 0.000; ORoverall = 1.138, 95%CI [1.052,1.231], P = 0.001); Exposure to SO2 (OREurope = 1.148, 95%CI [1.030,1.279], P = 0.012; ORAsia = 1.044, 95%CI [0.954,1.142], P = 0.352; ORoverall = 1.085, 95%CI [1.013,1.163], P = 0.020); Exposure to PM10 (OREurope = 1.190, 95%CI [1.092,1.297], P = 0.000; ORAsia = 1.075, 95%CI [0.995,1.161], P = 0.066; ORoverall = 1.125, 95%CI [1.062,1.191], P = 0.000); Exposure to PM2.5 (OREurope = 1.195, 95%CI [1.050,1.360], P = 0.007; ORAsia = 1.163, 95%CI [1.074,1.260], P = 0.000; ORoverall = 1.172, 95%CI [1.095,1.254], P = 0.000). CONCLUSIONS: Exposed to air pollution probable is a risk of prevalence of childhood AR. And the prevalence of AR will be increase when exposed to NO2, SO2, PM10 and PM2.5, but maybe the relationship between SO2/PM10 and prevalence of AR are not closely in Asia.</t>
  </si>
  <si>
    <t>Urrutia-Pereira</t>
  </si>
  <si>
    <t>Climate changes, air pollution and allergic diseases in childhood and adolescence</t>
  </si>
  <si>
    <t>Allergic Disease</t>
  </si>
  <si>
    <t>Effect of particulate matter exposure on the prevalence of allergic rhinitis in children: A systematic review and meta-analysis</t>
  </si>
  <si>
    <t>PM10 (14), PM2.5 (9)</t>
  </si>
  <si>
    <t>covered by newer review in subgroup analysis</t>
  </si>
  <si>
    <t>9 articles reported about PM2.5 on childhood AR (1.09, 95%CI: 1.01, 1.17, per 10 μg/m3 increase). 15 articles reported about PM10 on childhood AR (1.06, 95%CI: 1.02,1.11, per 10 μg/m3 increase), PM2.5 exposure has a bigger effect on children AR than PM10. In addition, a series of subgroup analysis was performed, and we found that PM2.5 and PM10 have different performances in different subgroups. In addition to this, we analyzed the sources of heterogeneity of the study. Apart from the results we got all have good stability without publication bias. Therefore, it can be concluded that exposure to PM may increase the prevalence of AR among children.</t>
  </si>
  <si>
    <t>Melen</t>
  </si>
  <si>
    <t>Air pollution and IgE sensitization in 4 European birth cohorts-the MeDALL project</t>
  </si>
  <si>
    <t>IgE Sensitization</t>
  </si>
  <si>
    <t>PM10, Pm2.5, PM2.5abs, Nox</t>
  </si>
  <si>
    <t>only consider when no review to be found</t>
  </si>
  <si>
    <t>4 European cohorts</t>
  </si>
  <si>
    <t>Air pollution was not consistently associated with IgE sensitization to any common allergen extract up to age 16 years. However, allergen-specific analyses suggested increased risks of sensitization to birch (odds ratio [OR] = 1.12 [95% CI = 1.01-1.25] per 10-μg/m(3) increase in NO(2) exposure). In a subpopulation with microarray data, IgE to the major timothy grass allergen Phleum pratense 1 (Phl p 1) and the cat allergen Felis domesticus 1 (Fel d 1) greater than 3.5 Immuno Solid-phase Allergen Chip standardized units for detection of IgE antibodies were related to PM(2.5) exposure at birth (OR = 3.33 [95% CI = 1.40-7.94] and OR = 4.98 [95% CI = 1.59-15.60], respectively, per 5-μg/m(3) increase in exposure). CONCLUSION: Air pollution exposure does not seem to increase the overall risk of allergic sensitization; however, sensitization to birch as well as grass pollen Phl p 1 and cat Fel d 1 allergen molecules may be related to specific pollutants.</t>
  </si>
  <si>
    <t>Gruzieva</t>
  </si>
  <si>
    <t>Meta-analysis of air pollution exposure association with allergic sensitization in European birth cohorts</t>
  </si>
  <si>
    <t>5 European cohorts</t>
  </si>
  <si>
    <t>Overall, air pollution exposure was
not associated with sensitization to any common allergen, with
odds ratios ranging from 0.94 (95% CI, 0.63-1.40) for a
1 3 1025 ∙ m21 increase in measurement of the blackness of
PM2.5 filters to 1.26 (95% CI, 0.90-1.77) for a 5 mg/m3 increase
in PM2.5 exposure at birth address. Further analyses did not
provide consistent evidence for a modification of the air
pollution effects by sex, family history of atopy, or moving
status.
Conclusion: No clear associations between air pollution
exposure and development of allergic sensitization in children
up to 10 years of age were revealed.</t>
  </si>
  <si>
    <t>Krämer</t>
  </si>
  <si>
    <t>Air pollution and atopic eczema : Systematic review of findings from environmental epidemiological studies</t>
  </si>
  <si>
    <t>Atopic Eczema</t>
  </si>
  <si>
    <t>PMs, Nos, Ozone</t>
  </si>
  <si>
    <t>Ngoc</t>
  </si>
  <si>
    <t>Systematic Review and Meta-Analysis of Human Skin Diseases Due to Particulate Matter</t>
  </si>
  <si>
    <t>LT/ST: Skin disorders Eczema/ atopic dermatitis (10)</t>
  </si>
  <si>
    <t>exclude since outcome definition broad, quality less good, newer review Yue</t>
  </si>
  <si>
    <t>1990-2017</t>
  </si>
  <si>
    <t>table 3: 10 studies with children results for atopic dermatitis: Summary relative risk PM10  (95% CI) 0.96 (0.83–1.11, PM2.5: 1.05 (0.95–1.16), 7 studies each</t>
  </si>
  <si>
    <t>Simultaneously, there was a different
extent of impact between PM10 and PM2.5 on atopic dermatitis (AD) for those of young age: the
odds ratio of PM10 and PM2.5 were 0.96 (95% CI 0.83–1.11; I2 = 62.7%) and 1.05 (95% CI 0.95–1.16;
I2 = 46%), respectively. Furthermore, the results suggest an estimated increase of disease incidence
per 10  g/m3 PM of 1.01% (0.08–2.05) due to PM10 and 1.60% (0.45–2.82) due to PM2.5. Following the
results, PM10 and PM2.5 are associated with increased risks of human skin diseases, especially AD,
whose risk is higher in infants and school children.</t>
  </si>
  <si>
    <t>Associations between air pollution and pediatric eczema, rhinoconjunctivitis and asthma: A meta-analysis of European birth cohorts</t>
  </si>
  <si>
    <t>Asthma / Allergy: Exzema, rhinconjunctivitis</t>
  </si>
  <si>
    <t>PM2, Nox, PM2.5abs</t>
  </si>
  <si>
    <t>yes Medall Collaboration</t>
  </si>
  <si>
    <t>We found no increase in the prevalence of these outcomes at four or eight years with increasing air pollution exposure. For example, the meta-analysis adjusted odds ratios (95% confidence intervals) for eczema, rhinoconjunctivitis and asthma at four years were 0.94 (0.81, 1.09), 0.90 (0.75, 1.09), and 0.91 (0.74, 1.11), respectively, per 10 μg/m(3) increase in NO(2) at the birth address, and 1.00 (0.81, 1.23), 0.70 (0.49, 1.00) and 0.88 (0.54, 1.45), respectively, per 5 μg/m(3) increase in PM(2.5) at the birth address. DISCUSSION: In this large meta-analysis of five birth cohorts, we found no indication of adverse effects of long-term air pollution exposure on the prevalence of current pediatric eczema, rhinoconjunctivitis or asthma.</t>
  </si>
  <si>
    <t>Gehring</t>
  </si>
  <si>
    <t>Exposure to air pollution and development of asthma and rhinoconjunctivitis throughout childhood and adolescence: a population-based birth cohort study</t>
  </si>
  <si>
    <t>Asthma, Rhinoconjunctivitis</t>
  </si>
  <si>
    <t>PMx, Nos, PM2.5abs</t>
  </si>
  <si>
    <t>old European study</t>
  </si>
  <si>
    <t>yes ESCAPE</t>
  </si>
  <si>
    <t>Overall, the risk of incident asthma up to age 14–16 years increased with increasing exposure to NO2 (adjusted meta-analysis odds ratio [OR] 1·13 per 10 μg/m3 [95% CI 1·02–1·25]) and PM2·5 absorbance (1·29 per 1 unit [1·00–1·66]) at the birth address. A similar, albeit non-significant, trend was shown for PM2·5 and incident asthma (meta-analysis OR 1·25 per 5 μg/m3 [95% CI 0·94–1·66]). These associations with asthma were more consistent after age 4 years than before that age. There was no indication of an adverse effect of air pollution on rhinoconjunctivitis. Interpretation: Exposure to air pollution early in life might contribute to the development of asthma throughout childhood and adolescence, particularly after age 4 years, when asthma can be more reliably diagnosed. Reductions in levels of air pollution could help to prevent the development of asthma in children</t>
  </si>
  <si>
    <t>OTHER</t>
  </si>
  <si>
    <t>Amster</t>
  </si>
  <si>
    <t>Impact of Coal-fired Power Plant Emissions on Children's Health: A Systematic Review of the Epidemiological Literature</t>
  </si>
  <si>
    <t>Cognition, Birth weight, respiratory</t>
  </si>
  <si>
    <t>Coal fire power plant as sources of PMs, PAHs, metals and gasous pollutants</t>
  </si>
  <si>
    <t>1998-2018</t>
  </si>
  <si>
    <t>1997-2018</t>
  </si>
  <si>
    <t>Asia (7), NA (4), Europe inkl. Israel (6)</t>
  </si>
  <si>
    <t>the studies itself had to discuss sources of bias as an inclusion criteria</t>
  </si>
  <si>
    <t xml:space="preserve">The articles reviewed showed a statistically significant adverse effect on pediatric neurodevelopment; birth weight and pediatric respiratory morbidity was associated with exposure to coal-fired power plant emissions, primarily particulate matter and polyaromatic hydrocarbon exposure. There is a lack of consistency of exposure assessment and inadequate control of significant potential confounders such as social economic status. </t>
  </si>
  <si>
    <t>D'Andrea</t>
  </si>
  <si>
    <t>Health Risks Associated With Benzene Exposure in Children: A Systematic Review</t>
  </si>
  <si>
    <t>Respiratory symptoms eg lung function, hematology changes</t>
  </si>
  <si>
    <t>Resp outcomes covered in newer review by Lag</t>
  </si>
  <si>
    <t>13 but only 11 listed</t>
  </si>
  <si>
    <t>NR (2017/2018)</t>
  </si>
  <si>
    <t>1993-2016</t>
  </si>
  <si>
    <t>NA (6), Europe (2), SA (2), Asia (1)</t>
  </si>
  <si>
    <t>reveal</t>
  </si>
  <si>
    <t>Findings from the currently available studies reveal that benzene exposure is associated with abnormalities in hematologic, hepatic, respiratory, and pulmonary functions in children.</t>
  </si>
  <si>
    <t>da Costa</t>
  </si>
  <si>
    <t>Ultrafine particles and children's health: Literature review</t>
  </si>
  <si>
    <t>UFPs</t>
  </si>
  <si>
    <t>Dec 18</t>
  </si>
  <si>
    <t xml:space="preserve"> in general, there is an association between children's health and exposure to UFPs, especially among children with respiratory diseases, who commonly experience alterations in inflammatory biomarkers and deterioration in lung function as a result of UFP exposure. Notably, the health effects of UFPs are related to their ability to penetrate through different systems of the body due to their small size.
...
no association between changes in lung function in healthy children and exposure to UFPs [22,24,55,63]. The effects of inflammatory markers (exhaled nitric oxide – eNO) were assessed in a study conducted in Italy that showed no health significant effects in children exposed to UFPs, even with an increase of 100 mm2 in the daily dose (mean UFP concentration of 1.35   103 cm3) [13]. Clifford et al. [14] showed that UFP was not associated with asthma diagnosis or with cough or wheeze within the last 12 months among children aged 8–11 years in Australia. There was a significant positive association between UFP and participants’ atopic status for wheeze and for cough. In addition, UFP was positively associated with serum C-reactive protein (CRP), and the effect of the particle on CRP levels was not influenced by atopic status [14].</t>
  </si>
  <si>
    <t>Rohjas-Rueda</t>
  </si>
  <si>
    <t>Association of Air Pollution and Heat Exposure With Preterm Birth, Low Birth Weight, and Stillbirth in the US: A Systematic Review</t>
  </si>
  <si>
    <t>Birth: PTB, LBW, SGA, Pneumonia/ALRI, asthma, ASD</t>
  </si>
  <si>
    <t>PM10, PM2.5, NO2, Nox, Ozone, SO2, CO, BC</t>
  </si>
  <si>
    <t>exclude - US specific</t>
  </si>
  <si>
    <t>103 (21 on children)</t>
  </si>
  <si>
    <t>Evidence: we considered the estimate’s precision and the results’ consistency. We noted which associations met the following criteria: (1) precision of the estimate (i.e., p &lt; 0.001, a threshold associated with significantly fewer false-positive results), and (2) consistency of results (I2 &lt; 50%). The strength of the epidemiologic evidence was rated as high (when both criteria were satisfied), moderate (if 1 consistency of results was not satisfied), or low (if both consistencies of results were not satisfied.</t>
  </si>
  <si>
    <t>Table 3</t>
  </si>
  <si>
    <t>Moderate: NO2 St-pneumonia, LT NO2: LBW, Asthma, BC LT - asthma, PM10 ST&amp;LT - asthma, PM10 LT- ASD, PM2.5 ST- pneumonia, PM2.5 LT - ASD, PM2.5 LT-asthma, SO2 ST - pneumonia, O3 ST - pneumonia, O3 ST - PTB</t>
  </si>
  <si>
    <t>Johnson</t>
  </si>
  <si>
    <t>Air pollution and children's health-a review of adverse effects associated with prenatal exposure from fine to ultrafine particulate matter</t>
  </si>
  <si>
    <t>UFPs, PMs</t>
  </si>
  <si>
    <t>health effects in humans only reported for PM2.5</t>
  </si>
  <si>
    <t>Heinzerling</t>
  </si>
  <si>
    <t>Respiratory Health Effects of Ultrafine Particles in Children: A Literature Review</t>
  </si>
  <si>
    <t>Respiratory: asthma incidence, asthma exacerbations, respiratory
symptoms, medical visits and hospitalizations</t>
  </si>
  <si>
    <t>1997-2013</t>
  </si>
  <si>
    <t>Europe, NA, SA, Asia</t>
  </si>
  <si>
    <t>evidence accumulating but inconclusive</t>
  </si>
  <si>
    <t xml:space="preserve"> In single pollutant models, UFPs were associated with incident wheezing, current asthma, lower spirometric values, and asthma-related emergency department visits among children. Also, higher exhaled nitric oxide levels were positively correlated with UFP dose among children with asthma or allergy to house dust mites in 1 study. Multivariate models accounting for potential co-pollutant confounding yielded no statistically significant results. Although evidence for a relationship between UFPs and children's respiratory is accumulating, the literature remains inconclusive. Interpretation of existing data is constrained by study heterogeneity, limited accounting for UFP spatial variation, and lack of significant findings from multi-pollutant models. </t>
  </si>
  <si>
    <t>Lag</t>
  </si>
  <si>
    <t>Potential role of polycyclic aromatic hydrocarbons in air pollution-induced non-malignant respiratory diseases</t>
  </si>
  <si>
    <t>Respiratory: asthma, Lung function,</t>
  </si>
  <si>
    <t>PAHs</t>
  </si>
  <si>
    <t>24 (majority in children)</t>
  </si>
  <si>
    <t>May 2018</t>
  </si>
  <si>
    <r>
      <t xml:space="preserve">Asthma development: Overall, the studies on developmental effects from pre- and postnatal exposure to PAHs provides support for an association with asthma development in children.
Childhood asthma: Overall the majority of studies reviewed found an association between PAH exposure and childhood asthma. Importantly, the reported associations were not limited to B[a]P, but also encompassed low-molecular weight PAHs such as naphthalene, phenanthrene, and pyrene.
Lung function: Thus, the epidemiological evidence for effects of PAH exposure on respiratory function in children is so </t>
    </r>
    <r>
      <rPr>
        <b/>
        <sz val="11"/>
        <color theme="1"/>
        <rFont val="Arial"/>
        <family val="2"/>
      </rPr>
      <t>far inconclusive.</t>
    </r>
    <r>
      <rPr>
        <sz val="11"/>
        <color theme="1"/>
        <rFont val="Arial"/>
        <family val="2"/>
      </rPr>
      <t xml:space="preserve">
Infections: Overall, these limited studies </t>
    </r>
    <r>
      <rPr>
        <b/>
        <sz val="11"/>
        <color theme="1"/>
        <rFont val="Arial"/>
        <family val="2"/>
      </rPr>
      <t>suggest</t>
    </r>
    <r>
      <rPr>
        <sz val="11"/>
        <color theme="1"/>
        <rFont val="Arial"/>
        <family val="2"/>
      </rPr>
      <t xml:space="preserve"> that a causal role of PAHs in the increased risk of respiratory infections cannot be excluded (8 studies cited)</t>
    </r>
  </si>
  <si>
    <t>Lag1</t>
  </si>
  <si>
    <t>Asthma development, prevalence</t>
  </si>
  <si>
    <t>support</t>
  </si>
  <si>
    <t>Asthma development: Overall, the studies on developmental effects from pre- and postnatal exposure to PAHs provides support for an association with asthma development in children.
Prevalnce Childhood asthma: Overall the majority of studies reviewed found an association between PAH exposure and childhood asthma. Importantly, the reported associations were not limited to B[a]P, but also encompassed low-molecular weight PAHs such as naphthalene, phenanthrene, and pyrene.</t>
  </si>
  <si>
    <t>Lag2</t>
  </si>
  <si>
    <t>Lung function</t>
  </si>
  <si>
    <t>inconclusive</t>
  </si>
  <si>
    <r>
      <t xml:space="preserve">Lung function: Thus, the epidemiological evidence for effects of PAH exposure on respiratory function in children is so </t>
    </r>
    <r>
      <rPr>
        <b/>
        <sz val="11"/>
        <color theme="1"/>
        <rFont val="Arial"/>
        <family val="2"/>
      </rPr>
      <t>far inconclusive.</t>
    </r>
  </si>
  <si>
    <t>Lag3</t>
  </si>
  <si>
    <t>Infections: Overall, these limited studies suggest that a causal role of PAHs in the increased risk of respiratory infections cannot be excluded (8 studies cited)</t>
  </si>
  <si>
    <t>Birth outcomes, Mis</t>
  </si>
  <si>
    <t>suggestive+A200:Q200</t>
  </si>
  <si>
    <t>Birth outcomes and Developmental effects Longterm exposure: suggestive of a causal relationship.
Central Nervous system defects incl. Children studies: Considering the combined evidence from controlled human exposure and toxicological studies, the evidence is suggestive of a causal relationship between relevant short- and long-term exposures to CO and central nervous system effects.
Critical development phase:Epidemiologic studies provide some evidence that CO exposure during pregnancy is associated with changes in birth outcomes, including PTB, cardiac birth defects, reductions in birth weight, and infant mortality in the postneonatal period. Toxicological studies report effects in laboratory animals that lend biological plausibility to outcomes observed in epidemiologic studies, including decrements in birth weight, reduced prenatal growth, and effects on the heart. Toxicological evidence also exists for additional developmental outcomes which have not been examined in epidemiologic or human clinical studies, including behavioral abnormalities, learning and memory deficits, locomotor effects, neurotransmitter changes, and changes in the auditory system. This evidence suggests that critical developmental phases may be characterized by enhanced sensitivity to CO exposure.</t>
  </si>
  <si>
    <t>US EPA8</t>
  </si>
  <si>
    <t>CVD and diabetes</t>
  </si>
  <si>
    <t>not causal/ikely</t>
  </si>
  <si>
    <t>Overall, the evidence is suggestive of, but not sufficient to infer, a causal relationship between long-term exposure to NO2 and cardiovascular health effects and diabetes.</t>
  </si>
  <si>
    <t>US EPA11</t>
  </si>
  <si>
    <t>LT: asthma development</t>
  </si>
  <si>
    <t>LT: long-term SO2 exposure and respiratory effects the evidence is suggestive of, but not sufficient to infer, a causal relationship (Section 5.2.2). This conclusion is based on coherence among findings of a limited number of new epidemiologic studies showing associations between long-term SO2 exposure and increases in asthma incidence among children and results of animal toxicological studies that provide a pathophysiologic basis for the development of asthma.
The ISA concludes there is suggestive evidence that children are at increased risk for SO2-related health effects, based on their increased ventilation rates relative to body mass and increased oral breathing, together with some epidemiologic evidence of increased associations between SO2 and respiratory effects relative to adults, even though recent epidemiologic evidence is less consistent.</t>
  </si>
  <si>
    <t>US EPA20</t>
  </si>
  <si>
    <t>ST CVD</t>
  </si>
  <si>
    <t>US EPA21</t>
  </si>
  <si>
    <t>ST total mortality</t>
  </si>
  <si>
    <t>US EPA22</t>
  </si>
  <si>
    <t>ST:Nervous system effects</t>
  </si>
  <si>
    <t>suggestive: No epidemiologic studies of short-term ozone exposure and nervous system effects were reviewed in the 2013 Ozone ISA, and the epidemiologic evidence remains limited. Recent epidemiologic evidence consists only of a study reporting an association between short-term ozone exposure and depressive symptoms, and several studies of hospital admissions or ED visits for symptoms related to a range of nervous system diseases or mental disorders (e.g., multiple sclerosis, Alzheimer’s disease, Parkinson’s disease, depression, psychiatric disorders). These findings for depressive symptoms are coherent with experimental animal studies showing depression-like behaviors in rodents. Biological plausibility of these effects is supported by multiple toxicological studies in laboratory animals showing inflammation and morphological changes in the brain following short-term ozone exposure</t>
  </si>
  <si>
    <t>US EPA23</t>
  </si>
  <si>
    <t>LT: CVD</t>
  </si>
  <si>
    <t>suggestive:The strongest evidence for the association between long-term ozone exposure and cardiovascular health outcomes continues to come from animal toxicological studies of impaired cardiac contractility and epidemiologic studies of blood pressure changes and hypertension and cardiovascular mortality. Recent epidemiologic studies observed positive associations with changes in blood pressure or hypertension, but animal toxicological studies do not report effects of ozone on blood pressure changes. In conclusion, the results observed across both recent and older experimental and observational studies conducted in various locations provide limited evidence for an association between long-term ozone exposure and cardiovascular health effects.</t>
  </si>
  <si>
    <t>US EPA24</t>
  </si>
  <si>
    <t>LT: metabolic</t>
  </si>
  <si>
    <t>suggestive: considering the positive epidemiologic studies and limited support from animal toxicological studies, the collective evidence is “suggestive of, but not sufficient to infer, - studies in adults mentioned none on children in executive summary</t>
  </si>
  <si>
    <t>US EPA25</t>
  </si>
  <si>
    <t>LT: total mortality</t>
  </si>
  <si>
    <t>US EPA27</t>
  </si>
  <si>
    <t>LT: central nervous system effects</t>
  </si>
  <si>
    <t>suggestive: The strongest evidence supporting the causality determination for long-term ozone exposure and nervous system effects from the 2013 Ozone ISA came from animal toxicological studies demonstrating effects on CNS structure and function, with several studies indicating the potential for neurodegenerative effects similar to Alzheimer’s or Parkinson’s diseases in a rat model. The body of evidence has grown since the 2013 Ozone ISA. Recent epidemiologic studies have examined nervous system effects, including cognitive effects, depression, neurodegenerative disease, and autism. Although the epidemiologic evidence remains limited, the strongest evidence is for effects on cognition in adults.</t>
  </si>
  <si>
    <t>US EPA28</t>
  </si>
  <si>
    <t>LT: cancer</t>
  </si>
  <si>
    <t>inadequate</t>
  </si>
  <si>
    <t>RESPIRATORY-LUNG FUNCTION</t>
  </si>
  <si>
    <t>US EPA9</t>
  </si>
  <si>
    <t>ST: Lung function</t>
  </si>
  <si>
    <t>only extracte causal or likely to be causal relationships</t>
  </si>
  <si>
    <r>
      <t>The NO2-induced increases observed in airway responsiveness and allergic inflammation indicate that the epidemiologic evidence for increases in hospital admissions, ED visits, and symptoms for asthma, as well as decreases in</t>
    </r>
    <r>
      <rPr>
        <b/>
        <sz val="11"/>
        <color theme="1"/>
        <rFont val="Arial"/>
        <family val="2"/>
      </rPr>
      <t xml:space="preserve"> lung function</t>
    </r>
    <r>
      <rPr>
        <sz val="11"/>
        <color theme="1"/>
        <rFont val="Arial"/>
        <family val="2"/>
      </rPr>
      <t xml:space="preserve"> in children with asthma in association with short-term increases in NO2 concentration, can plausibly be attributed to NO2 exposure. As uncontrolled symptoms are the major reason for seeking medical treatment, coherence also is demonstrated among the various asthma-related outcomes examined in epidemiologic studies.
The NO2-induced increases in allergic inflammation and airway responsiveness in controlled human exposure studies of adults with asthma comprise the key evidence that NO2 exposure can independently exacerbate asthma and support the epidemiologic evidence for asthma hospital admissions and ED visits, as well as symptoms, lung function decrements, and pulmonary inflammation in populations with asthma. 
ST: Most recent studies were epidemiologic and support associations between ambient NO2 concentrations and lung function decrements in children with asthma.
LT: Results for NO2 were inconsistent with PM2.5 adjustment. In copollutant models with PM2.5, NO2 remained associated with FVC but not FEV1 or PEF.</t>
    </r>
  </si>
  <si>
    <t>US EPA12</t>
  </si>
  <si>
    <t>Respiratory: ST. Likely to be causal LT: likely to be causal - LT There is strong evidence from multiple cohorts that varied in study location, exposure assessment methods, and time periods examined that reported an association between long-term PM2.5 exposure and lung development (i.e., lung function growth). Additional, although more limited, evidence from epidemiologic studies indicates associations between long-term PM2.5 exposure and asthma development in children, asthma prevalence in children, childhood wheeze, and pulmonary inflammation.
this ISA concludes there is adequate evidence that children are at increased risk of a PM2.5-related health effect based on strong evidence of impaired lung function growth and additional evidence of decrements in lung function and asthma development.
Controlled human exposure studies conducted in people with asthma or COPD provide minimal evidence of effects due to short-term PM2.5 exposure, such as decrements in lung function and pulmonary inflammation.</t>
  </si>
  <si>
    <t>US EPA30</t>
  </si>
  <si>
    <t>ST:lung function</t>
  </si>
  <si>
    <t>causal</t>
  </si>
  <si>
    <t>relative to young adults, children experience similar spirometric responses but lower incidence of symptoms from ozone exposure...A number of studies evaluated in the 2013 Ozone ISA provided consistent evidence for ozone-related decreases in lung function in healthy children (U.S. EPA, 2013a). Noteworthy evidence of the effect of short-term exposure to ozone on respiratory effects in healthy children came from panel studies with daily assessment of lung function in children attending summer camps (Berry et al., 1991; Spektor and Lippmann, 1991; Avol et al., 1990; Burnett et al., 1990; Higgins et al., 1990; Raizenne et al., 1989; Spektor et al., 1988). Specifically, ozone exposure was consistently associated with decreases in FEV1 in 7- to 17-year-old children without asthma.
Controlled human exposure studies evaluated in the 1996 and 2006 Ozone AQCDs (U.S. EPA, 2006, 1996a) provided evidence for a number of lung function effects in healthy subjects exposed to ≥80 ppb ozone. Young adults and children experience similar transient decrements in pulmonary function when exposed to ozone, but spirometric responses become less pronounced with increasing age.</t>
  </si>
  <si>
    <t>US EPA31</t>
  </si>
  <si>
    <t>LT:lung function</t>
  </si>
  <si>
    <t>inconsistent / likely</t>
  </si>
  <si>
    <t>Recent animal toxicological studies provide evidence that postnatal ozone exposure may affect processes in the developing lung, including impaired alveolar morphogenesis, a key step in lung development, in infant monkeys (500 ppb; 6 h a day for 3−22 weeks). Notably, the impairments in alveolar morphogenesis were reversible (reversibility of the other effects was not studied). A limited number of recent epidemiologic studies continue to provide inconsistent support for an association between long-term ozone exposure and lung function development in children.</t>
  </si>
  <si>
    <t>ST: lung function</t>
  </si>
  <si>
    <t>epidemiologic evidence for SO2-induced lung function effects, symptoms, or inflammation in healthy individuals is weak. Epidemiologic studies do not clearly support associations of SO2 with lung function in healthy children or adults. Associations of SO2 with respiratory symptoms in children and pulmonary inflammation in healthy populations are not consistently observed.</t>
  </si>
  <si>
    <t>Garcia</t>
  </si>
  <si>
    <t>Air pollution and lung function in children</t>
  </si>
  <si>
    <t>Lung function (growth)</t>
  </si>
  <si>
    <t>ST/LT: PMs, NO2, Ozone, VOC</t>
  </si>
  <si>
    <t>8 studies LT</t>
  </si>
  <si>
    <t>2018-Oct 20</t>
  </si>
  <si>
    <t>LT: 2018-2020</t>
  </si>
  <si>
    <t>Europe, Asia, USA</t>
  </si>
  <si>
    <t xml:space="preserve">LT: most epidemiologic evidence for PM2.5 and NO2 </t>
  </si>
  <si>
    <t>table 1 list long-term studies, ST only narratively described</t>
  </si>
  <si>
    <t xml:space="preserve">Short-term exposure to O3 and particle pollution (PM2.5 and PM10) has been associated with lower lung function, including lower FEV1, FVC, and FEV1/FVC, in generally healthy children and in those with asthma. Short-term elevations in NO2 levels outdoors and indoors have been associated with reduction in child lung function.
Long-term: A large number of studies support a relation between early-life or long-term air pollution exposures and subsequent children’s lung function level, with the most epidemiologic evidence for PM2.5 and NO2 n There is inconsistent evidence of an effect of early-life or long-term exposure to O3 on subsequent children’s lung function, although animal model studies suggest prenatal or early-life O3 effects on lung development. Associations with long-term exposures are more consistent for FEV1 compared with for FVC, which may indicate greater impacts on airway caliber/airflow obstruction than overall lung size or growth.
</t>
  </si>
  <si>
    <t>Holm</t>
  </si>
  <si>
    <t>Systematic Review of Ozone Effects on Human Lung Function, 2013 Through 2020</t>
  </si>
  <si>
    <t>Lung Function</t>
  </si>
  <si>
    <t>2013-Jun 21</t>
  </si>
  <si>
    <t>ST(&amp;LT) ozone: consistent evidence</t>
  </si>
  <si>
    <t>Focus on studies 2013. Figure 2 forest plot of children studies and various FEV1 outcomes. Figure 3 forest plot of children studies and various FVC outcomes. Figure 2 forest plot of children studies and various PEF outcomes</t>
  </si>
  <si>
    <t xml:space="preserve"> Consistent evidence exists of small decreases in children's lung function, even associated with very low levels of short-term ozone exposure...Finally, long-term ozone exposure decreases both lung function and lung function growth in children. Much of this literature involves concentrations below the current US Environmental Protection Agency's National Ambient Air Quality Standard of 70 parts per billion over an 8-h averaging time, suggesting that this current standard may not protect children adequately from ozone-related decrements in lung function.</t>
  </si>
  <si>
    <t>Schultz</t>
  </si>
  <si>
    <t>Effects of Long-Term Exposure to Traffic-Related Air Pollution on Lung Function in Children</t>
  </si>
  <si>
    <t>LT Lung function</t>
  </si>
  <si>
    <t>LT: TRAP PMs. Nos, traffic</t>
  </si>
  <si>
    <t>covered with Barone</t>
  </si>
  <si>
    <t>32 cross sectional, 12 longitudinal</t>
  </si>
  <si>
    <t>2006-Mar 2017</t>
  </si>
  <si>
    <t>1989-2016</t>
  </si>
  <si>
    <t>Europe (24), NA (17), Asia</t>
  </si>
  <si>
    <t>Findings from studies published to date support the notion that exposure over the entire childhood age range seems to be of importance for lung function development. We could not find any conclusive data to support evidence of sup-group effects considering gender, sensitization status, and asthma status, although a possibly stronger effect may be present for children with asthma. The long-term effects into adulthood of exposure to air pollution during childhood remains unknown, but current studies suggest that these deficits may be propagated into later life. In addition, further research on the effect of exposure on small airway function is warranted.</t>
  </si>
  <si>
    <t>Barone-Adesi</t>
  </si>
  <si>
    <t>LT Lung function FEV1</t>
  </si>
  <si>
    <t>LT: TRAP NO2</t>
  </si>
  <si>
    <t>13-50</t>
  </si>
  <si>
    <t>yes NO2</t>
  </si>
  <si>
    <t>1990-2015</t>
  </si>
  <si>
    <t>1999-2015</t>
  </si>
  <si>
    <t>Europe (8), NA (4), Asia (1)</t>
  </si>
  <si>
    <t>single pollutant models</t>
  </si>
  <si>
    <t>In CHASE, there were non-significant inverse associations between all pollutants except ozone and both FEV1 and FVC. In the meta-analysis, a 10 μg/m3 increase in NO2 was associated with an 8 ml lower FEV1 (95% CI: -14 to -1 ml; p: 0.016). The observed effect was not modified by a reported asthma diagnosis. On the basis of these results, a 10 μg/m3 increase in NO2 level would translate into a 7% (95% CI: 4% to 12%) increase of the prevalence of children with abnormal lung function.</t>
  </si>
  <si>
    <t>( -14, -1)</t>
  </si>
  <si>
    <t>LT Lung function FEV1 absolute</t>
  </si>
  <si>
    <t>absolute decrease FEV1</t>
  </si>
  <si>
    <t xml:space="preserve"> [ml]</t>
  </si>
  <si>
    <t>LT Lung function FEV1 percentage decrease§</t>
  </si>
  <si>
    <t>realtive decrease FEV1</t>
  </si>
  <si>
    <t>%</t>
  </si>
  <si>
    <t>(-1.1, -0.3)</t>
  </si>
  <si>
    <t>Eeftens</t>
  </si>
  <si>
    <t>Elemental composition of particulate matter and the association with lung function</t>
  </si>
  <si>
    <t>PMs and metals</t>
  </si>
  <si>
    <t>5 european birth cohorts</t>
  </si>
  <si>
    <t>Europe (5)</t>
  </si>
  <si>
    <t>5 European birth cohorts</t>
  </si>
  <si>
    <t>We observed small reductions in forced expiratory volume in the first second, forced vital capacity, and peak expiratory flow related to exposure to most elemental pollutants, with the most substantial negative associations found for nickel and sulfur. PM10 nickel and PM10 sulfur were associated with decreases in forced expiratory volume in the first second of 1.6% (95% confidence interval = 0.4% to 2.7%) and 2.3% (-0.1% to 4.6%) per increase in exposure of 2 and 200 ng/m, respectively. Associations remained after adjusting for PM mass. However, associations with these elements were not evident in all cohorts, and heterogeneity of associations with exposure to various components was larger than for exposure to PM mass. CONCLUSIONS: Although we detected small adverse effects on lung function associated with annual average levels of some of the evaluated elements (particularly nickel and sulfur), lower lung function was more consistently associated with increased PM mass.</t>
  </si>
  <si>
    <t>Air Pollution Exposure and Lung Function in Children: The ESCAPE Project</t>
  </si>
  <si>
    <t>PMS, Nos, EC</t>
  </si>
  <si>
    <t>Estimated levels of NO2, NOx, PM2.5 absorbance, and PM2.5 at the current address, but not at the birth address, were associated with small decreases in lung function. For example, changes in forced expiratory volume in 1 second (FEV1) ranged from 0.86% (95% CI: 1.48, 0.24%) for a 20!g/m3 increase in NOx, to 1.77% (95% CI: 3.34, 0.18%) for a 5!g/m3 increase in PM2.5.</t>
  </si>
  <si>
    <t>ASTHMA EMERGENCIES</t>
  </si>
  <si>
    <t>LT Asthma exacerbation in children</t>
  </si>
  <si>
    <t>TRAP: NO2, NOx, BC/EC, PM2.5, CO</t>
  </si>
  <si>
    <t>NA (5), Asia (1)</t>
  </si>
  <si>
    <t>LT:TRAP low</t>
  </si>
  <si>
    <t>Low: In summary, the evidence base for an assessment of associations between traffic pollutants and asthma exacerbation in children with asthma is limited, with 12 studies of mainly cross-sectional design and conducted in the United States. There was little overlap in the choice of pollutant or metric of exposure considered so meta-analysis and assessment in the confidence in the body of the evidence using the modified OHAT method could not be conducted. Most of the studies were based on relatively small sample sizes, but most of them, including the two cohorts, provided evidence of a positive association between TRAP-related pollutants and asthma exacerbation. As such, the confidence in the presence of an association between TRAP and asthma exacerbation in children is considered low</t>
  </si>
  <si>
    <t>US EPA6</t>
  </si>
  <si>
    <t>ST: Respiratory: Asthma Exacerbation</t>
  </si>
  <si>
    <t>Exacerbation of asthma CAUSAL: Evidence indicates that there is a causal relationship between short-term NO2 exposure and respiratory effects based on the coherence among multiple lines of evidence and biological plausibility for effects on asthma exacerbation. There is some support for NO2-related exacerbation of respiratory allergy and COPD, respiratory infection, respiratory mortality, and respiratory effects in healthy populations. However, because of inconsistency among lines of evidence and consequent uncertainty about the effects of NO2 exposure, evidence for these other nonasthma respiratory effects does not strongly contribute to the determination of a causal relationship.
Multiple lines of evidence support a relationship between short-term NO2 exposure and asthma exacerbation. Some findings point to effects on allergy, COPD, respiratory infection, respiratory effects in healthy populations, and respiratory mortality, but there is inconsistency among disciplines and outcomes. The NO2-induced increases in allergic inflammation and airway responsiveness in controlled human exposure studies of adults with asthma comprise the key evidence that NO2 exposure can independently exacerbate asthma and support the epidemiologic evidence for asthma hospital admissions and ED visits, as well as symptoms, lung function decrements, and pulmonary inflammation in populations with asthma. These studies found associations with 24-h avg and 1-h max NO2 concentrations, at lags of 0 or 1 day and multiday averages of 2 to 5 days. The range of mean ambient concentrations was 11.3−30.9 ppb for 24-h avg NO2, 75.5 ppb for 2-h avg NO2, and 23.0−44.4 ppb for 1-h max NO2. The epidemiologic evidence is substantiated by findings for NO2 measured in subjects’ location(s), including personal, ambient school, ambient near-road, or indoor concentrations. Further, associations of personal total or ambient NO2 or school NO2 with asthma-related effects persist with adjustment for PM2.5 or a traffic-related pollutant such as BC/EC, UFP, OC, a PM2.5 metal, or VOC.
....Given that asthma is the leading chronic illness and the leading cause of missed school days and hospital admissions among U.S. children, NO2-related asthma attacks and asthma development have the potential to affect children’s overall well-being.Causal effect: NO2 St triggers asthma attacks, likely to be causal that NO2 LT leads to asthma development...The NO2-induced increases observed in airway responsiveness and allergic inflammation indicate that the epidemiologic evidence for increases in hospital admissions, ED visits, and symptoms for asthma, as well as decreases in lung function in children with asthma in association with short-term increases in NO2 concentration, can plausibly be attributed to NO2 exposure. As uncontrolled symptoms are the major reason for seeking medical treatment, coherence also is demonstrated among the various asthma-related outcomes examined in epidemiologic studies.</t>
  </si>
  <si>
    <t>US EPA3</t>
  </si>
  <si>
    <t>ST Respiratory</t>
  </si>
  <si>
    <t>ST: suggestive, LT: inadequate</t>
  </si>
  <si>
    <t>New epidemiologic studies, supported by the body of literature summarized in the 2000 CO AQCD (U.S. EPA, 2000, 000907), provide evidence of positive associations between short-term exposure to CO and respiratory-related outcomes including pulmonary function, respiratory symptoms, medication use, HAs, and ED visits....Although these controlled human exposure studies do not provide evidence to support CO-related respiratory health effects, epidemiologic studies show positive associations for CO-induced lung-related outcomes and animal toxicological studies demonstrate the potential for an underlying biological mechanism, which together provide evidence that is suggestive of a causal relationship between relevant short-term exposures to CO and respiratory morbidity. --&gt; some evidence from children studies!
Overall, the evidence available is inadequate to conclude that a causal relationship exists between relevant long-term exposures to CO and respiratory morbidity.</t>
  </si>
  <si>
    <t>US EPA10</t>
  </si>
  <si>
    <t>ST. Asthma exacerbation</t>
  </si>
  <si>
    <t xml:space="preserve">ST: There is a causal relationship between short-term SO2 exposure and respiratory effects, particularly in individuals with asthma...supports a causal relationship, primarily due to studies reporting positive associations for asthma hospital admissions and emergency department visits with short-term SO2 exposures, specifically for children....Additional support comes from studies reporting positive associations between short-term SO2 exposures and respiratory symptoms in children with asthma, although the evidence from respiratory symptoms studies in adults with asthma is less consistent.
Children with asthma may be particularly at risk compared to adults with asthma due to (1) their increased responsiveness to methacholine, a potential surrogate for SO2 (Section 5.2.1.2), relative to adults; (2) children’s increased ventilation rates relative to body mass compared to adults; and (3) the increased proportion of oral breathing observed among children, particularly boys, relative to adults (Section 4.1.2). Such oral breathing allows greater SO2 penetration into the tracheobronchial region of the lower airways than nasal breathing (Section 4.2.2). In addition, children tend to spend more time outdoors (where SO2 levels are higher, compared to indoor levels), and, consequently, have the potential for longer exposure to higher levels of SO2. While there are a number of behavioral, environmental and physical characteristics that, in addition to SO2, could contribute to asthma exacerbations, there is little or no empirical evidence for how these characteristics might interact with SO2 and contribute to individuals with asthma being more at risk for health effects attributed to SO2 than healthy individuals. This section briefly describes evidence from the experimental studies and supporting evidence from epidemiologic studies (Table 6-3).
</t>
  </si>
  <si>
    <t>US EPA17</t>
  </si>
  <si>
    <t>ST:asthma emergencies</t>
  </si>
  <si>
    <t xml:space="preserve">Respiratory ST causal: The experimental evidence was supported by strong evidence from epidemiologic studies demonstrating associations between ambient ozone concentrations and respiratory hospital admissions and ED visits across the U.S., Europe, and Canada. This evidence was further supported by a large body of individual-level epidemiologic panel studies that demonstrated associations of short-term ozone concentrations with respiratory symptoms in children with asthma. Additional support for a causal relationship was provided by epidemiologic studies that observed ozone-associated increases in indicators of airway inflammation and oxidative stress in children with asthma.
Epidemiologic studies continue to provide evidence that ozone concentrations in ambient air are associated with a range of respiratory effects, including asthma exacerbation, chronic obstructive pulmonary disease (COPD) exacerbation, respiratory infection, and hospital admissions and emergency department (ED) visits for combined respiratory diseases. A large body of animal toxicological studies demonstrate ozone-induced alterations in lung function, inflammation, increased airway responsiveness, and impaired lung host defense. These animal toxicological studies also aid in our understanding of potential mechanisms underlying respiratory effects at the population level and the biological plausibility of epidemiologic associations between short-term ozone exposure and respiratory-related ED visits and hospital admissions.
</t>
  </si>
  <si>
    <t>Buteau1</t>
  </si>
  <si>
    <t>Review of the effect of air pollution exposure from industrial point sources on asthma-related effects in childhood</t>
  </si>
  <si>
    <t>ST: Asthma hospitalization and infections, LT: Asthma ever, Wheeze, Asthma development</t>
  </si>
  <si>
    <t>Industrial pollution: PM2.5, proximity, SO2, NO2PM10, PM10-2.5 - few studies, low evidence ns increased risk</t>
  </si>
  <si>
    <t>use for industry, ST &amp; LT</t>
  </si>
  <si>
    <t>67 (48 on children)</t>
  </si>
  <si>
    <t>Jan 00-Sep 17</t>
  </si>
  <si>
    <t>2000-2017</t>
  </si>
  <si>
    <t>Europe 10), NA (12), SA (5), Asia (3), Africa (2)</t>
  </si>
  <si>
    <t>not systematically assessed, discussed (considering rather low quality of studies)</t>
  </si>
  <si>
    <t>discussed</t>
  </si>
  <si>
    <t>ST: no evidence, indication of LT effects</t>
  </si>
  <si>
    <t xml:space="preserve">In case-crossover studies using administrative health data, pooled odds ratio (OR) of hospitalization for asthma and bronchiolitis in children &lt;5 years were 1.02 [95% confidence intervals (CI): 0.96, 1.08; I (2) = 56%] and 1.01 (95% CI: 0.97, 1.05; I (2) = 64%) per 10 ppb increase in the daily mean and hourly maximum concentration of sulfur dioxide (SO(2)), respectively. For PM(2.5), pooled ORs were 1.02 (95% CI: 0.93, 1.10; I (2) = 56%) and 1.01 (95% CI: 0.98, 1.03 I (2) = 33%) per 10 μg/m(3) increment in the daily mean and hourly maximum concentration. In cross-sectional studies using questionnaires, pooled ORs for the prevalence of asthma and wheezing in relation to residential proximity to industry were 1.98 (95% CI: 0.87, 3.09; I (2) =71%) and 1.33 (95% CI: 0.86, 1.79; I (2)= 65%), respectively. In conclusion, this review showed substantial heterogeneity across study designs and methods. Meta-analysis results suggested no evidence of an association for short-term asthma-related effects and an indication for long-term effects, but heterogeneity between results and limitations in terms of design and exposure assessment preclude drawing definite conclusions. </t>
  </si>
  <si>
    <t>Zheng</t>
  </si>
  <si>
    <t>Short-term exposure to ozone, nitrogen dioxide, and sulphur dioxide and emergency department visits and hospital admissions due to asthma: A systematic review and meta-analysis</t>
  </si>
  <si>
    <t>ST Asthma Emergencies</t>
  </si>
  <si>
    <t>ST: O3, NO2, SO2</t>
  </si>
  <si>
    <t>to be assessed</t>
  </si>
  <si>
    <t>GRADE WHO</t>
  </si>
  <si>
    <t>O3 and NO2: high, SO2 moderate</t>
  </si>
  <si>
    <t xml:space="preserve">Table A4 </t>
  </si>
  <si>
    <t>Evidence is for full evidence base including adult studies! O3 HIGH 1.009 (1.002-1.017, 32 studies, NO2 HIGH: 1.020 (1.011-1.029) 24 studies, SO2 24h MODERATE: 1.021 (1.011-1.032) 26 studies, SO2 1h MODERATE: 1.023 (0.998-1.006) 5 studiesEach per 10 ug/m3. Despite the lack of statistical differences between subgroups, these analyses demonstrated that children and, to a lesser extent, the elderly were more susceptible to the adverse effects of air pollution (i.e. the magnitude of association was greater in these subgroups than in adults), which was consistent across the three pollutants.
children results O3 8/24-h  significant 1.009 (1.002 – 1.017) 32 studies, NO2 significant 1.020 (1.011 – 1.029) 24 studies, SO2-24h 1.021 (1.011 – 1.032) 26, SO2-1h 1.023 (0.998 – 1.006) 5 studies...CoE for the associations between O3 (8-h or 24-h) and NO2 (24-h) and HAs or ERVs for asthma was high....CoE for the associations between O3 (8-h or 24-h) and NO2 (24-h) and HAs or ERVs for asthma was high. The level of evidence was not downgraded in any of the domains that were considered. On the contrary, the evidence was upgraded due to the “large effect size” domain, given the results of the E-value analysis
(i.e. the low probability for the presence of an unmeasured confounder). Another domain that contributed to the elevation of the level of evidence was the “concentration–response gradient”, as these associations were statistically significant. Similarly, the level of evidence for SO2 (24-h) was moderate, due to the downgrade in two domains. For this association, the differences between high and low/moderate RoB studies were observed in light of the heterogeneity between the studies, whilethe level of evidence was upgraded due to large effect size and concentration–response gradient. As for 1-hour exposures, the evidence was moderate for O3 and SO2, and low for NO2, although these associations were non-significant.</t>
  </si>
  <si>
    <t>ERV or HA due to asthma</t>
  </si>
  <si>
    <t>1.011, 1.029</t>
  </si>
  <si>
    <t>no clear evidence for publication bias</t>
  </si>
  <si>
    <t>ST: O3</t>
  </si>
  <si>
    <t>1.002, 1.017</t>
  </si>
  <si>
    <t>1.011, 1.032</t>
  </si>
  <si>
    <t>Outdoor air pollution and the risk of asthma exacerbations in single lag0 and lag1 exposure patterns: a systematic review and meta-analysis</t>
  </si>
  <si>
    <t>include for PM (but not PM2.5), CO</t>
  </si>
  <si>
    <t>84 (10 PM2.5 children)</t>
  </si>
  <si>
    <t>Mustafic score (2012)</t>
  </si>
  <si>
    <t>Forest plots</t>
  </si>
  <si>
    <t>In overall analyses, air pollutants were associated with increased risks of asthma exacerbations in both of the single lag0 and lag1 exposure patterns...Age subgroup analyses revealed stronger relationsin children than in adults, except for NO2 in the lag1 pattern and O3 in both patterns. There was no tendency toward a stronger relation for AQI, given that the AQI adult subgroup lacked eligible studies.
PM2.5 children 1.032 (1.025, 1.039) per 10 ug/m3 lag0 10 studies/effect estimates, PM10 1.027 (1.002, 1.052) per 10ug/m 11 studies/effect estimates, SO2 1.015 (1.003-1.027) per10 ug/m312 studies/effect estimates, NO2 1.008 (0.998, 1.018) per 10 ug/m3 10 studies/effect estimates, CO 1.022 (1.002, 1.041) per 1mg/m3 6 studies/effect estimates, O3 1.006 (0.999, 1.012) per 10 ug /m317 studies/effect estimates</t>
  </si>
  <si>
    <t>(i.e. the low probability for the presence of an unmeasured confounder). Another domain that contributed to the elevation of the level of evidence was the “concentration–response gradient”, as these associations were statistically significant. Similarly, the level of evidence for SO2 (24-h) was moderate, due to the downgrade in two domains. For this association, the differences between high and low/moderate RoB studies were observed in light of the heterogeneity between the studies, whilethe level of evidence was upgraded due to large effect size and concentration–response gradient. As for 1-hour exposures, the evidence was moderate for O3 and SO2, and low for NO2, although these associations were non-significant.</t>
  </si>
  <si>
    <t>Mustafic score</t>
  </si>
  <si>
    <t>NR for subgroup results in children</t>
  </si>
  <si>
    <t>asthma exacerbation</t>
  </si>
  <si>
    <t>1.002, 1.052</t>
  </si>
  <si>
    <t>not reported in subgroup results in children</t>
  </si>
  <si>
    <t>1.002, 1.041</t>
  </si>
  <si>
    <t>Influence of Ultrafine Particles Exposure on Asthma Exacerbation in Children: A Meta-Analysis</t>
  </si>
  <si>
    <t>Europe (6) NA (1) Australia (2)</t>
  </si>
  <si>
    <t>51542 events</t>
  </si>
  <si>
    <t>Agency of Health Care Research Assessment Scale, NOS, Mustafic</t>
  </si>
  <si>
    <t>may increase (significant)</t>
  </si>
  <si>
    <t>Exposure to UFPs showed a positive association with childhood asthma exacerbation [OR (95% CI): 1.070 (1.037, 1.104)], increased asthma-associated emergency department visits [OR (95% CI): 1.111 (1.055, 1.170)], and asthma-associated hospital admissions [OR (95% CI): 1.045 (1.004, 1.088)] and had a stronger association with childhood asthma exacerbation at long lags [OR (95% CI):1.060 (1.039, 1.082)]. A low heterogeneity and no publication bias were detected. CONCLUSION: Exposure to UFPs may increase the risk of asthma exacerbation and may be strongly associated with childhood asthma exacerbation at long lags.</t>
  </si>
  <si>
    <t>UFP</t>
  </si>
  <si>
    <t>10000 particles/cm3</t>
  </si>
  <si>
    <t>1.037, 1.104</t>
  </si>
  <si>
    <t xml:space="preserve">Publication bias not detected, trim-and-fill of 3 studies did not change results </t>
  </si>
  <si>
    <t>Orellano</t>
  </si>
  <si>
    <t>Effect of outdoor air pollution on asthma exacerbations in children and adults: Systematic review and multilevel meta-analysis</t>
  </si>
  <si>
    <t>newer more comprehensive results available with Zheng 2021&amp;Huang2021</t>
  </si>
  <si>
    <t>22 (12 children only)</t>
  </si>
  <si>
    <t>Jan 00-Oct 16</t>
  </si>
  <si>
    <t>267,413 events</t>
  </si>
  <si>
    <t>In the subgroup analysis of children aged 0 to 18 years, the association was significant for NO2 (OR: 1.040; 95% CI: 1.001,1.081), SO2 (OR: 1.047; 95% CI: 1.009,1.086), and PM2.5 (OR: 1.022; 95% CI: 1.000,1.045).</t>
  </si>
  <si>
    <t>Lim</t>
  </si>
  <si>
    <t>Short-term Effect of Fine Particulate Matter on Children’s Hospital Admissions and Emergency Department Visits for Asthma: A Systematic Review and Meta-analysis</t>
  </si>
  <si>
    <t>include for PM2.5</t>
  </si>
  <si>
    <t>Mar 16</t>
  </si>
  <si>
    <t>Europe (8) NA (14) Asia (3)</t>
  </si>
  <si>
    <t>In the primary meta-analysis, children’s hospital admissions and emergency department visits for asthma were positively associated with a short-term 10 μg/m3 increase in PM2.5 (relative risk, 1.048; 95% CI, 1.028 to 1.067; I2=95.7%). We also found different effect coefficients by region; the value in Asia was estimated to be lower than in North America or Europe.</t>
  </si>
  <si>
    <t>1.03, 1.07</t>
  </si>
  <si>
    <t>ASTHMA LT</t>
  </si>
  <si>
    <t>Prevalence of Asthma ever</t>
  </si>
  <si>
    <t>1993-2019</t>
  </si>
  <si>
    <t>Europe, Asia, NA</t>
  </si>
  <si>
    <t>moderate level of confidence in the evidence for an association of exposure to TRAP with asthma ever in children based on the narrative assessment (moderate) and the same rating was given in the modified OHAT assessment (moderate).</t>
  </si>
  <si>
    <t>TRAP: NO2</t>
  </si>
  <si>
    <t>OHAT: moderate</t>
  </si>
  <si>
    <t>TRAP NO2</t>
  </si>
  <si>
    <t>Asthma ever</t>
  </si>
  <si>
    <t>1.01, 1.18</t>
  </si>
  <si>
    <t>TRAP: NOx</t>
  </si>
  <si>
    <t>no, number to small</t>
  </si>
  <si>
    <t>OHAT: low</t>
  </si>
  <si>
    <t>TRAP Nox</t>
  </si>
  <si>
    <t>20 μg/m3</t>
  </si>
  <si>
    <t>OHAT: very low</t>
  </si>
  <si>
    <t>TRAP EC</t>
  </si>
  <si>
    <t>0.56, 3.04</t>
  </si>
  <si>
    <t>TRAP: PM10</t>
  </si>
  <si>
    <t>TRAP PM10</t>
  </si>
  <si>
    <t>0.64, 140</t>
  </si>
  <si>
    <t>TRAP: PM2.5</t>
  </si>
  <si>
    <t>TRAP PM2.5</t>
  </si>
  <si>
    <t>0.58, 2.87</t>
  </si>
  <si>
    <t>TRAP: CO</t>
  </si>
  <si>
    <t>TRAP CO</t>
  </si>
  <si>
    <t>1.03, 2.17</t>
  </si>
  <si>
    <t>Prevalence of Active Asthma</t>
  </si>
  <si>
    <t>TRAP: NO2, NO, NOx, BC/EC, PM2.5, PM10, CO, Benzene</t>
  </si>
  <si>
    <t>1999-2019</t>
  </si>
  <si>
    <t>Moderate: The Panel gave one moderate (NO2), and three very low (NOx, EC, and PM10) assessments of the confidence in the body of evidence for active asthma. The Panel’s overall confidence assessment was based mostly on NO2 because NO2 had many more studies than the other pollutants. Moreover, most of the NO2 studies were of high-traffic specificity. Therefore, the level of confidence in the body of evidence of the association between TRAP exposure and active asthma in children was moderate based on the modified OHAT assessment.</t>
  </si>
  <si>
    <t>Active asthma</t>
  </si>
  <si>
    <t>1.02, 1.23</t>
  </si>
  <si>
    <r>
      <t xml:space="preserve">TRAP: </t>
    </r>
    <r>
      <rPr>
        <b/>
        <sz val="11"/>
        <color theme="1"/>
        <rFont val="Arial"/>
        <family val="2"/>
      </rPr>
      <t>NOx</t>
    </r>
  </si>
  <si>
    <t>0.97, 1.09</t>
  </si>
  <si>
    <t>0.98, 1.59</t>
  </si>
  <si>
    <t>0.70, 1.31</t>
  </si>
  <si>
    <t>Asthma onset</t>
  </si>
  <si>
    <t>2007-2019</t>
  </si>
  <si>
    <t>Moderate to high: Based on the narrative assessment (moderate) and the modified OHAT assessment (high), the overall confidence in the evidence for an association between TRAP exposure and asthma onset in children is moderate to high.</t>
  </si>
  <si>
    <t>OHAT: high</t>
  </si>
  <si>
    <t>0.99, 1.12</t>
  </si>
  <si>
    <t>TRAP: Nox</t>
  </si>
  <si>
    <t>0.52, 3.01</t>
  </si>
  <si>
    <t>0.94, 1.31</t>
  </si>
  <si>
    <t>2007-2022</t>
  </si>
  <si>
    <t>0.90, 1.98</t>
  </si>
  <si>
    <t>Wheeze ever</t>
  </si>
  <si>
    <t>1996-2018</t>
  </si>
  <si>
    <t>very low-low</t>
  </si>
  <si>
    <t>In summary, the evidence linking TRAP and wheeze ever in children is low: the overall body of evidence is relatively small, and few studies considered associations with pollutants other than NO2. As noted above, in the single case where meta-analysis was possible (i.e., for NO2), moderate heterogeneity was evident, and the confidence intervals for the summary estimate included unity. Additionally, none of the studies not included in the meta-analysis (i.e., those that considered exposures to NOx, PM10, or EC) reported statistically significant associations, either.</t>
  </si>
  <si>
    <t>In summary, the evidence linking TRAP and wheeze ever in children is low: the overall body of evidence is relatively small, and few studies considered associations with pollutants other than NO2. As noted above, in the single case where meta-analysis was possible (i.e., for NO2), moderate heterogeneity was evident, and the confidence intervals for the summary estimate included unity. Additionally, none of the studies not included in the meta-analysis (i.e., those that considered exposures to NOx, PM10, or EC) reported statistically significant associations, either. Since the level of confidence in the evidence was considered low in the narrative assessment and the confidence in the body of evidence was very low, the overall confidence assessment of TRAP and prevalence of wheeze ever in children was very low to low.</t>
  </si>
  <si>
    <t>0.83, 1.11</t>
  </si>
  <si>
    <t>Active wheeze (last 12 months)</t>
  </si>
  <si>
    <t>In summary, the evidence for an association between TRAP and wheeze prevalence in the past 12 months among children is low. Overall, most studies from this moderately-sized body of literature (N~40 studies; including those that considered both exposures to pollutants and indirect exposures to TRAP) suggested null associations. Two reasons why it may be more difficult to see an association between wheeze and TRAP include: because it is a symptom for more than one disease and because of errors in reporting the symptoms. Several studies with NOX, PM10, benzene, and CO, however, did report positive associations between exposure and this outcome. It is beyond the scope of this review to speculate on why associations may have been reported with some pollutants but not with others.
Since the level of confidence in the evidence was considered low in the narrative assessment and the confidence in the body of evidence was low, the overall confidence assessment of TRAP and prevalence of active wheeze among children is low.</t>
  </si>
  <si>
    <t>0.96, 1.05</t>
  </si>
  <si>
    <t>1.02, 1.10</t>
  </si>
  <si>
    <t>1.05, 1.45</t>
  </si>
  <si>
    <t>TRAP: PM25</t>
  </si>
  <si>
    <t>US EPA29</t>
  </si>
  <si>
    <t>LT Respiratory</t>
  </si>
  <si>
    <t>US EPA7</t>
  </si>
  <si>
    <t>LT:Respiratory: Asthma development</t>
  </si>
  <si>
    <t>There is likely to be a causal relationship between long-term NO2 exposure and respiratory effects, based strongly on evidence integrated across disciplines for a relationship with asthma development. There is more uncertainty in relationships with lung function and partially irreversible decrements in lung development in children, respiratory disease severity, chronic bronchitis/asthma incidence in adults, COPD hospital admissions, and respiratory infection.
While this uncertainty continues to apply to the epidemiologic evidence across the respiratory effects examined, coherence of epidemiologic evidence for asthma incidence with the limited previous toxicological evidence for both AHR and development of allergic responses, which are key events in the proposed mode of action for asthma development, provides support for an independent effect of long-term exposure to NO2 on development of asthma</t>
  </si>
  <si>
    <t>US EPA13</t>
  </si>
  <si>
    <t>Asthma development LT</t>
  </si>
  <si>
    <t>ng</t>
  </si>
  <si>
    <t>likely (more limited evidence)</t>
  </si>
  <si>
    <t>US EPA18</t>
  </si>
  <si>
    <t xml:space="preserve">LT likely to be causal:With respect to long-term ozone exposure, there is strong coherence between animal toxicological studies of changes in lung morphology and epidemiologic studies reporting positive associations between long-term ozone exposure and new-onset asthma, respiratory symptoms in children with asthma, and respiratory mortality. Furthermore, the experimental evidence provides biologically plausible pathways through which long-term ozone exposure could lead to respiratory effects reported in epidemiologic studies.
Recent epidemiologic studies provide generally consistent evidence for associations of long-term ozone exposure with the development of asthma in children. Associations observed in locations with mean annual concentrations of 32.1 ppb in one study that reported study mean concentrations (community-specific annual average concentrations ranged from 26 to 76 ppb). Recent animal toxicological studies demonstrate effects on airway development in rodents (500 ppb; 6 h a day for 3−22 weeks) and build on and expand the evidence for long-term ozone exposure-induced effects that may lead to asthma development.
</t>
  </si>
  <si>
    <t>A few recent longitudinal epidemiologic studies support associations with asthma incidence and provide coherent evidence for associations with respiratory symptoms in healthy populations. Uncertainty remains in the adequacy of SO2 exposure estimates and copollutant confounding. However, some support for an effect of SO2 exposure comes from a recent toxicological study providing evidence for increased airway responsiveness.
Taken together, epidemiologic and animal toxicological studies provide evidence that is suggestive of, but not sufficient to infer, a causal relationship between long-term SO2 exposure and respiratory effects...However, multiple lines of evidence suggest that long-term SO2 exposure results in a coherent and biologically plausible sequence of events that culminates in the development of asthma, especially allergic asthma, in children.</t>
  </si>
  <si>
    <t>Han</t>
  </si>
  <si>
    <t>Traffic-related organic and inorganic air pollution and risk of development of childhood asthma: A meta-analysis</t>
  </si>
  <si>
    <t>Asthma development</t>
  </si>
  <si>
    <t>TRAP: PM2.5, NO2, VOC, Benzene</t>
  </si>
  <si>
    <t>supportive for HEI</t>
  </si>
  <si>
    <t>Jan 00-Jan 19</t>
  </si>
  <si>
    <t>2000-2019</t>
  </si>
  <si>
    <t>Europe (16), NA (2), Asia (9)</t>
  </si>
  <si>
    <t>Age range 0-18</t>
  </si>
  <si>
    <t>PM2.5: 13 studies, NO2: 22 studies, Benzene 4, VOC 2</t>
  </si>
  <si>
    <t>results showed that TRAP increased the risk of asthma among children: PM2.5 (meta-OR = 1.07, 95% CI:1.00-1.13), NO2 (meta-OR = 1.11, 95% CI:1.06-1.17), Benzene (meta-OR: 1.21, 95% CI:1.13-1.29) and TVOC (meta-OR:1.06, 95% CI: 1.03-1.10). Sensitivity analyses supported these findings. In addition, regional analysis showed that ORs of inorganic TRAP (PM2.5 and NO2) on the risk of childhood asthma were significantly higher in Asia than those in Europe and North America. 
PM2.5 exposure was positively associated with higher risk of asthma (OREurope = 1.12, 95%CI [1.00,1.25], P = 0.05; ORAsia = 1.36, 95%CI [1.05,1.76], P= 0.02；ORNorth America = 1.01, 95%CI [0.99,1.03], P = 0.30；ORoverall= : 1.07, 95%CI[1.00–1.13]).
NO2 exposure was positively associated with risk of asthma (OREurope = 1.09, 95%CI [1.03,1.15], P = 0.005; ORAsia = 1.27, 95%CI [1.06,1.53], P = 0.01； ORNorth America = 1.11, 95%CI [1.01,1.22], P = 0.03；ORoverall = : 1.11,95%CI[1.06–1.17]).
No regional analysis for VOC, Benzene</t>
  </si>
  <si>
    <t>PM2.5 (TRAP)</t>
  </si>
  <si>
    <t>asthma development</t>
  </si>
  <si>
    <t>1.00, 1.13</t>
  </si>
  <si>
    <t>EU 1.12 (1.00, 1.25)</t>
  </si>
  <si>
    <t>PM2.5 cohort studies</t>
  </si>
  <si>
    <t>PM2.5 (TRAP) cohort studies</t>
  </si>
  <si>
    <t>1.01, 1.22</t>
  </si>
  <si>
    <t>NO2 (TRAP)</t>
  </si>
  <si>
    <t>1.06, 1.17</t>
  </si>
  <si>
    <t>EU 1.09 (1.03, 1.15)</t>
  </si>
  <si>
    <t>NO2 cohort studies</t>
  </si>
  <si>
    <t>NO2 (TRAP) cohort studies</t>
  </si>
  <si>
    <t>1.12, 1.31</t>
  </si>
  <si>
    <t>VOC</t>
  </si>
  <si>
    <t>1.03, 1.10</t>
  </si>
  <si>
    <t>Bettiol</t>
  </si>
  <si>
    <t>The first 1000 days of life: traffic-related air pollution and development of wheezing and asthma in childhood. A systematic review of birth cohort studies</t>
  </si>
  <si>
    <t>Asthma and Wheeze Development</t>
  </si>
  <si>
    <t>TRAP: PMs, UFP, NOs, BC, CO</t>
  </si>
  <si>
    <t>Jan 00-May 20</t>
  </si>
  <si>
    <t>2002-2020</t>
  </si>
  <si>
    <t>Europe (10), NA (8), Asia (2), Mexico (1)</t>
  </si>
  <si>
    <t xml:space="preserve">prenatal and post-natal exposures, Wheeze 9 studies, </t>
  </si>
  <si>
    <t xml:space="preserve"> The variability in terms of pollutants, exposure assessment methods, and exposure levels chosen to present the results did not allow a meta-analysis. Exposure to PM and NOx in pregnancy (10 cohorts) was consistently associated with an increased risk of asthma development, while the association with wheezing development was unclear. The second trimester of pregnancy seemed to be particularly critical for asthma risk. As for exposure during early life (15 cohorts), most studies found a positive association between PM (7/10 studies) and NOx (11/13 studies) and the risk of asthma development, while the risk of wheezing development was controversial. The period of postnatal exposure, however, was less precisely defined and a partial overlap between the period of exposure measurement and that of outcome development was present in a consistent number of studies (14 out of 15) raising doubts on the associations found. CONCLUSIONS: Traffic-related air pollution during pregnancy is associated with an increased risk of asthma development among children and adolescents. The relationship between exposure in the first two years of life and the development of wheezing and asthma needs to be confirmed in studies with more precise exposure assessment.
...We found consistent results for exposure to Bettiol et al. Environmental Health (2021) 20:46 Page 7 of 10 both NOx and PM in pregnancy and asthma development in childhood [14–21], with a more vulnerable window of exposure in the weeks corresponding to the second trimester of pregnancy [14–16, 18]. The susceptibility during this window of exposure seems to be modified
by gender and stress-related factors; in fact, air pollution exposure during thesecond trimester of pregnancy (weeks 19–23) seems more critical in case of elevated maternal stress during gestation, particularly for male newborns [18]. The relationship between exposure to air pollutants in pregnancy and development of wheezing in childhood was evaluated in only four studies [10–13], and a significant association was found with exposure to PM2.5 in only one [10], while two studies did not find an association with exposure to NO2 [11, 13].</t>
  </si>
  <si>
    <t>Yan</t>
  </si>
  <si>
    <t>The impact of prenatal exposure to PM2.5 on childhood asthma and wheezing: a meta-analysis of observational studies</t>
  </si>
  <si>
    <t>NR in text report</t>
  </si>
  <si>
    <t>1,030,823</t>
  </si>
  <si>
    <t>prenatal, wheeze 5 papers</t>
  </si>
  <si>
    <t>Prenatal exposure to PM2.5 significantly increased the risk of childhood asthma and wheezing (OR = 1.06, 95% CI 1.02-1.11; per 5 μg/m3). Maternal exposure was more strongly related to childhood asthma and wheezing before age 3 (OR = 1.15, 95% CI 1.00-1.31; per 5 μg/m3) than after (OR = 1.04, 95% CI 1.00-1.09; per 5 μg/m3). Children in developed countries showed more severe effects (OR = 1.14, 95% CI 1.02-1.27; per 5 μg/m3). Children who were born to mothers with higher levels of prenatal exposure were at higher risk of asthma and wheezing (OR = 1.07, 95% CI 1.02-1.13; per 5 μg/m3). This meta-analysis indicated that the impact of PM2.5 on childhood asthma and wheezing begins as early as utero, so regulating pollutant emission standards and strengthening prenatal protection are crucial to maternal and child health....however, our conclusions need to be treated with caution because of heterogeneity.</t>
  </si>
  <si>
    <t>Prenatal PM2.5</t>
  </si>
  <si>
    <t>asthma and wheezing</t>
  </si>
  <si>
    <t>Prenatal PM2.5 entire pregnancy</t>
  </si>
  <si>
    <t>asthma</t>
  </si>
  <si>
    <t>0.98, 1.14</t>
  </si>
  <si>
    <t>wheezing</t>
  </si>
  <si>
    <t>1.01, 1.15</t>
  </si>
  <si>
    <t>Shao</t>
  </si>
  <si>
    <t>Long-term impacts of prenatal and infant exposure to fine particulate matter on wheezing and asthma: A systematic review and meta-analysis</t>
  </si>
  <si>
    <t>NA (8), Europe (7), Mexico (1), 1 pooled EU/NA</t>
  </si>
  <si>
    <t>CASP Critical Appraisal Skills Programme checklists</t>
  </si>
  <si>
    <t>prenatal (6 asthma, 5 wheeze) and post-natal (9 asthma, 4 wheeze) exposures</t>
  </si>
  <si>
    <t>Nine of 18 eligible studies were suitable for meta-analyses. For prenatal PM(2.5) exposure and asthma by 10 years of age (n = 4), the overall risk estimate per 10-unit increase (95% confidence interval) was 1.12 (1.00, 1.26). Although meta-analysis of prenatal exposure and wheezing by 4 years of age (n = 5) was not possible due to inconsistent exposure and outcome assessments, four studies found strong positive associations with wheeze by 2 years of age. The overall risk of developing asthma (n = 5) and wheezing (n = 3) by 8 years of age for infant PM(2.5) exposure was 1.14 (0.96, 1.35) and 1.49 (0.99, 2.26), respectively. One large high-quality study reporting risk differences not suitable for meta-analysis demonstrated significant associations between prenatal or infant PM(2.5) exposure and childhood asthma. High heterogeneity was present among studies of prenatal exposures and asthma, whereas studies of other associations showed low heterogeneity. There was insufficient evidence about susceptible subgroups. CONCLUSIONS: The limited and inconsistent evidence is suggestive of an association between early life PM(2.5) exposure and wheezing/asthma. 
CONCLUSIONS: Prenatal and infant PM2.5 exposure was not clearly associated with subsequent development of wheezing or asthma in our review of the literature. The strongest evidence was for an association between prenatal PM2.5 exposure and wheezing in infants, whereas in utero exposure and asthma had a borderline positive overall effect estimate. However, evidence was insufficient and mixed, indicated by a small number of studies included in the meta-analyses and inconsistent results.</t>
  </si>
  <si>
    <t>prenatal PM2.5</t>
  </si>
  <si>
    <t>0.93, 1.24</t>
  </si>
  <si>
    <t>infant PM2.5</t>
  </si>
  <si>
    <t>0.99, 2.26</t>
  </si>
  <si>
    <t>Buteau2</t>
  </si>
  <si>
    <t>Industrial pollution: PM2.5, proximity, SO2, NO2PM10, PM10-2.5</t>
  </si>
  <si>
    <t>LT asthma: indication, ST asthma no evidence</t>
  </si>
  <si>
    <t>SO2 LT only 1 study</t>
  </si>
  <si>
    <t>ST: Asthma hospitalization</t>
  </si>
  <si>
    <t>Industrial pollution: PM2.5</t>
  </si>
  <si>
    <t>ST: PM2.5 industry</t>
  </si>
  <si>
    <t>asthma hospitalisation</t>
  </si>
  <si>
    <t>0.93, 1.10</t>
  </si>
  <si>
    <t>ST: Bronchiolitis hospitalization</t>
  </si>
  <si>
    <t>bronchiolitis hospitalisation</t>
  </si>
  <si>
    <t>Industrial pollution: SO2</t>
  </si>
  <si>
    <t>ST: SO2 industry</t>
  </si>
  <si>
    <t>0.96, 1.08</t>
  </si>
  <si>
    <t>0.97, 1.05</t>
  </si>
  <si>
    <t>Zu</t>
  </si>
  <si>
    <t>Critical review of long-term ozone exposure and asthma development</t>
  </si>
  <si>
    <t>14 (11 children)</t>
  </si>
  <si>
    <t>Oct 17</t>
  </si>
  <si>
    <t>2008-2016</t>
  </si>
  <si>
    <t>NA (7), Asia (3) 1 pooled NA/EU</t>
  </si>
  <si>
    <t>OHAT, IRIS, STROBE</t>
  </si>
  <si>
    <t>inconsistent</t>
  </si>
  <si>
    <t>Studies of childhood asthma and long-term ozone exposure – including exposure in utero, during the first year of life and during early childhood – reported inconsistent findings, which were further weakened by critical methodological limitations in statistical analyses and in exposure and outcome assessments, such as exposure measurement error and a lack of adjustment for key confounders....While experimental evidence indicates that it may be biologically plausible that long-term ozone exposure could contribute to asthma development, it does not provide insight regarding an established mode of action.</t>
  </si>
  <si>
    <t>Lau</t>
  </si>
  <si>
    <t>Association between Traffic Related Air Pollution and the Development of Asthma Phenotypes in Children: A Systematic Review</t>
  </si>
  <si>
    <t>Asthma and Wheeze: transient, persistent,
and late-onset asthma/wheeze</t>
  </si>
  <si>
    <t>TRAP: PM2.5, PM10, NO2, Nox, CO</t>
  </si>
  <si>
    <t>use as supportive</t>
  </si>
  <si>
    <t>2007-2018</t>
  </si>
  <si>
    <t>NA (2), Europe (5)</t>
  </si>
  <si>
    <t>Range: 2871 - 68195</t>
  </si>
  <si>
    <t>transient and persisten asthma: appears, late-onset asthma little evidence</t>
  </si>
  <si>
    <t>TRAP exposure appears to be associated with both transient and persistent asthma/wheezing phenotypes. However, there was little evidence to suggest a relationship between TRAP exposure and late-onset asthma/wheezing.The differing results may be in part due to the heterogeneity in study methods and asthma/wheezing phenotype definitions, in addition to other factors such as genetics. Conclusion. TRAP exposure may be associated with transient and persistent asthma/wheezing phenotypes in children.The low number of studies and differing results suggest that further studies are warranted.</t>
  </si>
  <si>
    <t>Hehua</t>
  </si>
  <si>
    <t>The impact of prenatal exposure to air pollution on childhood wheezing and asthma: A systematic review</t>
  </si>
  <si>
    <t>Asthma and Wheeze</t>
  </si>
  <si>
    <t>PM2.5, NO2, SO2, PM10, PAH, CO, O3</t>
  </si>
  <si>
    <t>newer review available Han/bettiol - use PAH results! Comare with Lag</t>
  </si>
  <si>
    <t>NA (9), Europe (7), Asia (2)</t>
  </si>
  <si>
    <t>Range: 152 to 63542</t>
  </si>
  <si>
    <t>NO2, SO2, PM10 significant / BC, CO, O3: insufficient</t>
  </si>
  <si>
    <t xml:space="preserve">prenatal, Wheeze: PAH 6, NO2 3, PM2.5 2 studies ASTHMA NO2 4, PM2.5 3, SO2 4, PM10 4, CO 2, Ozone 2 studies </t>
  </si>
  <si>
    <r>
      <t xml:space="preserve">The overall random effects risk estimates (95% CI) of different pollutants were 1.04 (0.94–1.15) aromatic hydrocarbons (PAH), 1.04 (1.01–1.07) NO2, 1.4 (0.97–2.03) PM2.5 for childhood wheeze and 1.07 (1.01–1.14) NO2, 1 (0.97–1.03) PM2.5, 1.02 (0.98–1.07) SO2, 1.08 (1.05–1.12) PM10 for childhood asthma. Minimal heterogeneity was seen for PAH and SO2, while some heterogeneity was observed for PM10, PM2.5 and NO2. Conclusions: The overall and subgroup risk estimates from the meta-analyses showed statistically significant associations between </t>
    </r>
    <r>
      <rPr>
        <b/>
        <sz val="11"/>
        <color theme="1"/>
        <rFont val="Arial"/>
        <family val="2"/>
      </rPr>
      <t>prenatal exposures to NO2, SO2, and PM10 and the risk of wheezing and asthma development</t>
    </r>
    <r>
      <rPr>
        <sz val="11"/>
        <color theme="1"/>
        <rFont val="Arial"/>
        <family val="2"/>
      </rPr>
      <t xml:space="preserve"> in childhood. There is </t>
    </r>
    <r>
      <rPr>
        <b/>
        <sz val="11"/>
        <color theme="1"/>
        <rFont val="Arial"/>
        <family val="2"/>
      </rPr>
      <t>insufficient evidence to show an effect of prenatal exposure to BC, CO, and O3</t>
    </r>
    <r>
      <rPr>
        <sz val="11"/>
        <color theme="1"/>
        <rFont val="Arial"/>
        <family val="2"/>
      </rPr>
      <t xml:space="preserve"> on childhood wheezing and asthma. Further studies are needed to examine the individual compounds’ effects.</t>
    </r>
  </si>
  <si>
    <t>Khreis</t>
  </si>
  <si>
    <t>Traffic-Related Air Pollution and Childhood Asthma: Recent Advances and Remaining Gaps in the Exposure Assessment Methods</t>
  </si>
  <si>
    <t>TRAP</t>
  </si>
  <si>
    <t>focus on exposure assessment methods</t>
  </si>
  <si>
    <t>1999-</t>
  </si>
  <si>
    <t>Exposure to traffic-related air pollution and risk of development of childhood asthma: A systematic review and meta-analysis</t>
  </si>
  <si>
    <t>Asthma incidence and prevalence</t>
  </si>
  <si>
    <t>TRAP: NO2, Nox, PM2.5, PM10, BC, proximity</t>
  </si>
  <si>
    <t>HEI = newer review</t>
  </si>
  <si>
    <t>Europe (20), NA (11), Asia (10)</t>
  </si>
  <si>
    <t>NO2 20 studies</t>
  </si>
  <si>
    <t>The overall random-effects risk estimates (95% CI) were 1.08 (1.03, 1.14) per 0.5×10-5m-1 black carbon (BC), 1.05 (1.02, 1.07) per 4μg/m3 nitrogen dioxide (NO2), 1.48 (0.89, 2.45) per 30μg/m3 nitrogen oxides (NOx), 1.03 (1.01, 1.05) per 1μg/m3 Particulate Matter &lt;2.5μm in diameter (PM2.5), and 1.05 (1.02, 1.08) per 2μg/m3 Particulate Matter &lt;10μm in diameter (PM10). Sensitivity analyses supported these findings. Across the main analysis and age-specific analysis, the least heterogeneity was seen for the BC estimates, some heterogeneity for the PM2.5 and PM10 estimates and the most heterogeneity for the NO2 and NOx estimates. LIMITATIONS, CONCLUSIONS AND IMPLICATION OF KEY FINDINGS: The overall risk estimates from the meta-analyses showed statistically significant associations for BC, NO2, PM2.5, PM10 exposures and risk of asthma development. Our findings support the hypothesis that childhood exposure to TRAP contributes to their development of asthma.</t>
  </si>
  <si>
    <t>Favarato</t>
  </si>
  <si>
    <t>Traffic-related pollution and asthma prevalence in children. Quantification of associations with nitrogen dioxide</t>
  </si>
  <si>
    <t>Asthma and Wheeze prevalence</t>
  </si>
  <si>
    <t xml:space="preserve">newer, more comprehensive review available </t>
  </si>
  <si>
    <t>Mar 13</t>
  </si>
  <si>
    <t>1999-2013</t>
  </si>
  <si>
    <t>NO2 18 studies</t>
  </si>
  <si>
    <t>Fourteen studies showed positive associations but only two associations were statistically significant at the 5 % level. There was moderate heterogeneity (I2 = 32.8 %) and the random-effects estimate for the odds ratio was 1.06 (95 % CI 1.00 to 1.11). There was no evidence of small study bias. Individual studies tended to have only weak positive associations between nitrogen dioxide and asthma prevalence but the summary estimate bordered on statistical significance at the 5 % level. Although small, the potential impact on asthma prevalence could be considerable because of the high level of baseline prevalence in many cities. Whether the association is causal or indicates the effects of a correlated pollutant or other confounders, the estimate obtained by the meta-analysis would be appropriate for estimating impacts of traffic pollution on asthma prevalence.</t>
  </si>
  <si>
    <t>Dick</t>
  </si>
  <si>
    <t>A systematic review of associations between environmental exposures and development of asthma in children aged up to 9 years</t>
  </si>
  <si>
    <t>Environmental factors including air pollution</t>
  </si>
  <si>
    <t>young children &lt;10y</t>
  </si>
  <si>
    <t>There was consistent evidence linking exposures to SHS, inhaled chemicals, mould, ambient air pollutants, some deficiencies in maternal diet and respiratory viruses to an increased risk for asthma (OR typically increased by 1.5–2.0).</t>
  </si>
  <si>
    <t>Anderson</t>
  </si>
  <si>
    <t>Long-term exposure to outdoor air pollution and the prevalence of asthma: meta-analysis of multi-community prevalence studies</t>
  </si>
  <si>
    <t>Asthma prevalence</t>
  </si>
  <si>
    <t>PM2.5, PM10, NO2, Nox, O3, BC, SO2</t>
  </si>
  <si>
    <t xml:space="preserve">newer, more comprehensive reviews available </t>
  </si>
  <si>
    <t>yes NO2, PM10, O3, SO2</t>
  </si>
  <si>
    <t>1996-2008</t>
  </si>
  <si>
    <t>Thirteen studies reported associations with pollution analysed as a quantitative variable, and these results were meta-analysed. For period prevalence (mainly wheeze symptom), the results were null: Random effects estimates (95% confidence intervals) for the odds ratios of nitrogen dioxide, particulate matter with aerodynamic diameter &lt;10 μm, ozone and sulphur dioxide were 1.00 (0.95, 1.06), 1.00 (0.94, 1.07), 1.01 (0.96, 1.07) and 1.03 (0.97, 1.09), respectively. For lifetime prevalence (mainly asthma diagnosis), the random effects estimates were similar: 1.00 (0.99, 1.01), 0.99 (0.96, 1.02), 1.06 (0.98, 1.14) and 1.00 (0.96, 1.05), respectively. We found no evidence of an association between community levels of outdoor air pollution and asthma prevalence.</t>
  </si>
  <si>
    <t>Long-term exposure to air pollution and the incidence of asthma: meta-analysis of cohort studies</t>
  </si>
  <si>
    <t>For the 13 studies with estimates for nitrogen dioxide (NO2), the random effects odds ratio was 1.07 (95% CI 1.02 to 1.13) per 10 μg/m3. For five studies with estimates for particulate matter with aerodynamic diameter &lt;2.5 μm (PM2.5), the random effects estimate was 1.16 (95% CI 0.98 to 1.37) per 10 μg/m3. These estimates were reduced in size and statistical significance by adjustment for publication bias but remained positive. The results are consistent with an effect of outdoor air pollution on asthma incidence.</t>
  </si>
  <si>
    <t>World regions included (number of studies)</t>
  </si>
  <si>
    <t>Selected results</t>
  </si>
  <si>
    <t>REVIEWS ON SPECIFIC POLLUTANTS / SOURCES</t>
  </si>
  <si>
    <t>global</t>
  </si>
  <si>
    <t>see specific outcomes</t>
  </si>
  <si>
    <t>Europe, NA, Asia, other</t>
  </si>
  <si>
    <t>Coal fired power</t>
  </si>
  <si>
    <t>MORTALITY</t>
  </si>
  <si>
    <t>INFANT MORTALITY</t>
  </si>
  <si>
    <t>NA (7), SA, Europe (5), Asia, Africa</t>
  </si>
  <si>
    <t>The majority of studies showed increased mortality risk with the particulate matter pollution and null associations with NO2- The risks of post-neonatal mortality and sudden infant death syndrome were significantly increased with PM10 exposure.</t>
  </si>
  <si>
    <t>low probability of PB</t>
  </si>
  <si>
    <t>All-cause mortality</t>
  </si>
  <si>
    <t>67 (5 children)</t>
  </si>
  <si>
    <t xml:space="preserve"> - Dec 2018</t>
  </si>
  <si>
    <t>WHO-GRADE</t>
  </si>
  <si>
    <t>Increased all-cause mortality risk with short-term exposure to SO2 also found in subgroup analysis of children studies</t>
  </si>
  <si>
    <t>all-cause mortality</t>
  </si>
  <si>
    <t>1.0389, 1.0849</t>
  </si>
  <si>
    <t>ST: PMs, NO2, ozone</t>
  </si>
  <si>
    <t>196 (38 children)</t>
  </si>
  <si>
    <t xml:space="preserve"> - Sep 2018</t>
  </si>
  <si>
    <t>1992-2019</t>
  </si>
  <si>
    <t>Overall analysis for all age groups including up to 66 studies showed increased mortality risks with short-term exposure to particulates, NO2 and ozone with high quality of evidence. Subgroup analysis by age did not show statistically different results, indicating increased risks for children as well. No estimates reported for the subgroup analysis</t>
  </si>
  <si>
    <t>studies in the main analysis did not show statistical differences between subgroups in the subgroup analysis by age, sex, and continent.</t>
  </si>
  <si>
    <t>high for all pollutants</t>
  </si>
  <si>
    <t>BIRTH OUTCOMES</t>
  </si>
  <si>
    <t>Several</t>
  </si>
  <si>
    <t>see outcomes</t>
  </si>
  <si>
    <t>Preterm birth was consistently associated with PM2.5 and PM10 exposure during entire pregnancy, as well as with PM2.5 exposure in the second and third trimester.</t>
  </si>
  <si>
    <t>p=0.281</t>
  </si>
  <si>
    <t>p=0.845</t>
  </si>
  <si>
    <t>p=0.894</t>
  </si>
  <si>
    <t xml:space="preserve">p=0.03 </t>
  </si>
  <si>
    <t>trim and fill</t>
  </si>
  <si>
    <t>1.033-1.124</t>
  </si>
  <si>
    <t>Less consistent evidence for an association between preterm birth and AP</t>
  </si>
  <si>
    <t>Low evidence for an association between TRAP and preterm birth</t>
  </si>
  <si>
    <t>&lt;0.1</t>
  </si>
  <si>
    <t>no evidence found</t>
  </si>
  <si>
    <t>Nox entire pregnancy</t>
  </si>
  <si>
    <t>22 µg/m3</t>
  </si>
  <si>
    <t>0.90-1.17</t>
  </si>
  <si>
    <t>too few studies</t>
  </si>
  <si>
    <t>0.97-1.07</t>
  </si>
  <si>
    <t>There was limited evidence that CO during first and second trimester was associated with PTB</t>
  </si>
  <si>
    <r>
      <t xml:space="preserve">The epidemiologic evidence is still limited, but taking evidence from toxicological studies into account, the relationship is </t>
    </r>
    <r>
      <rPr>
        <i/>
        <sz val="11"/>
        <color theme="1"/>
        <rFont val="Arial"/>
        <family val="2"/>
      </rPr>
      <t xml:space="preserve">suggestive </t>
    </r>
  </si>
  <si>
    <t>Rather consistent evidence for an association between birth weight and PM2.5 during the entire pregnancy, some associations with NO2 and PM2.5. Unclear or conflicting evidence for ozone, SO2 and CO</t>
  </si>
  <si>
    <t>less consistent positive</t>
  </si>
  <si>
    <t>Low evidence for PM2.5 in traffic studies and low evidence for Nox, NO2 and EC</t>
  </si>
  <si>
    <t>-11.0;4.6</t>
  </si>
  <si>
    <t>-11.7;4.8</t>
  </si>
  <si>
    <t>-6.1; 0.9</t>
  </si>
  <si>
    <t>-33.5; -1.5</t>
  </si>
  <si>
    <t>Significantly lower birth weight was associated with PM2.5</t>
  </si>
  <si>
    <t>-12; -32</t>
  </si>
  <si>
    <t>maximum likelihood method</t>
  </si>
  <si>
    <t>&gt;99%</t>
  </si>
  <si>
    <t>p=0.34</t>
  </si>
  <si>
    <t>-15; -55</t>
  </si>
  <si>
    <t>p=0.35</t>
  </si>
  <si>
    <t>Based on few studies there was no association between PAHs and birth weight</t>
  </si>
  <si>
    <t>Confliciting effect estimates from very few studies</t>
  </si>
  <si>
    <t>According to most studies birth weight was associated with CO exposure, especially in the first and third trimester</t>
  </si>
  <si>
    <t>Some evidence from epidemiological and toxicological studies for an association. Taken together, the evidence was rated as suggestive.</t>
  </si>
  <si>
    <t>Overall confidence in body of evidence was moderate, however, the evidence for PM2.5 was low due to the modest amount of large birth cohort studies and moderate for PM10. Furthermore, the confidence for the null findings for NO2 were also rated as moderate.</t>
  </si>
  <si>
    <t>No evidence found</t>
  </si>
  <si>
    <t xml:space="preserve">Increased risk for SGA associated with PM2.5 in the entire pregnancy and second and thrid trimester </t>
  </si>
  <si>
    <t>Moderate evidence for an association between long-term Nox, EC and PM2.5 and low evidence for PM10 and very low for CO and term low birth weight</t>
  </si>
  <si>
    <t>0.99-1.03</t>
  </si>
  <si>
    <t>Greater risk of low birth weight was consistently associated with PM2.5</t>
  </si>
  <si>
    <t>p=0.01 (funnel plot shows evidence of asymmetry)</t>
  </si>
  <si>
    <t>Rather consistent association for PM2.5, less consistent for PM10 and NO2, unclear associations for ozone and SO2</t>
  </si>
  <si>
    <t>PM(2.5) exposure in the first trimester was related to increased risk of hypospadias</t>
  </si>
  <si>
    <t>no publication bias (p=0.06)</t>
  </si>
  <si>
    <t>significant publication bias (p=0.03)</t>
  </si>
  <si>
    <t>Associations were found for nitrogen dioxide or PM(2.5) with the risk of pulmonary valve stenosis, the risk of developing tetralogy of Fallot (TOF).</t>
  </si>
  <si>
    <t>undetected</t>
  </si>
  <si>
    <t>significant</t>
  </si>
  <si>
    <t>1.10-1.20</t>
  </si>
  <si>
    <t>Associations between the different congenital heart disease subtypes and AP, but not in the overall analysis.</t>
  </si>
  <si>
    <t>The risk for hypospadias was increased for PM2.5 during the frist trimester as well as 1 month before pregnancy.</t>
  </si>
  <si>
    <t>significant publication bias (p=0.026)</t>
  </si>
  <si>
    <t>Risk of orofacial cleft anomalies associated with ozone, risk of cleft lip with or without palate cleft palate with NOx.</t>
  </si>
  <si>
    <t>there is some evidence that maternal exposure to CO is associated with an increased risk of congenital anomalies, namely heart defects and cleft lip and palate.</t>
  </si>
  <si>
    <t>Maternal CO exposure was associated with an increased risk of cardiac birth defects, which is also coherent with evidence in Section 5.2 identifying the heart as a target organ for CO.</t>
  </si>
  <si>
    <t xml:space="preserve"> Ozone-associated birth defects are generally inconsistent across epidemiologic studies, and there are no experimental animal studies on birth defects.</t>
  </si>
  <si>
    <t>INTRAUTERINE GROWTH RESTRICTION</t>
  </si>
  <si>
    <t>Maternal exposure to higher NO2 and PM2.5 during pregnancy was associated with neonatal head circumference and length development.</t>
  </si>
  <si>
    <t>fetal and birth head circumference</t>
  </si>
  <si>
    <t>NO2 entire pregnangy</t>
  </si>
  <si>
    <t>(-0.06, 0.01)</t>
  </si>
  <si>
    <t>not detected</t>
  </si>
  <si>
    <t>PM10 entire pregnangy</t>
  </si>
  <si>
    <t>(-0.25, 0.00)</t>
  </si>
  <si>
    <t>PM2.5 entire pregnangy</t>
  </si>
  <si>
    <t>(-0.49, -0.10)</t>
  </si>
  <si>
    <t>birth length</t>
  </si>
  <si>
    <t>(-0.05, -0.02)</t>
  </si>
  <si>
    <t>SPONTANOUS ABORTION / STILLBIRTH</t>
  </si>
  <si>
    <t>Consistent evidence from limited number of studies for an association of SAB with PM2.5 and PM10</t>
  </si>
  <si>
    <t>0.009 (possible)</t>
  </si>
  <si>
    <t>Indication for an association between stillbirth and short-therm ozone and long-term PM2.5 and CO</t>
  </si>
  <si>
    <t>Most consistent results for an association with SAB and stillbirth was found for PM</t>
  </si>
  <si>
    <t>more consistent positive association for spontaneous abortion and particulate matter</t>
  </si>
  <si>
    <t>less consistent positive association for spontaneous abortion and particulate matter</t>
  </si>
  <si>
    <t>RESPIRATORY EFFECTS</t>
  </si>
  <si>
    <t>Moderate to high evidence for an association of ALRI with long-term exposure to TRAP, NO2: significantly increased risks supporting overall evidence</t>
  </si>
  <si>
    <t>consistent evidence for an association of overall respiratory infections with short-term PM2.5 exposure but mixed results for categories of infections such as pneumonia. No clear evidence for long-term effects with PM2.5.</t>
  </si>
  <si>
    <t>consistent evidence of an association between short-term ozone exposure and ED visits for a variety of respiratory infection endpoints. Results for long-term effects seem protective</t>
  </si>
  <si>
    <t>entirely consistent results for acute effects of NO2 on respiratory infections and some evidence for long-term effects in school children but not infants</t>
  </si>
  <si>
    <t>some, but not entirely consistent evidence supporting an association between ambient SO2 concentrations and respiratory infection</t>
  </si>
  <si>
    <t>Robust associations with short-term PM2.5 and PM10 exposure</t>
  </si>
  <si>
    <t>Detected, similar results after trim-and-fill</t>
  </si>
  <si>
    <t>some assymetry, similar results after trim-and-fill</t>
  </si>
  <si>
    <t>PM: increased risks with short-term exposure; more consistent for PM2.5 than PM10. Children 0–2 years of age were more vulnerable to PM exposure compared with those older than 2 years of age</t>
  </si>
  <si>
    <t>Not detected</t>
  </si>
  <si>
    <t>NO2 showed most consistent association. Other pollutants (PM) showed inconsistent associations</t>
  </si>
  <si>
    <t>Europe (2), NA (6), SA (7), Asia (1), other (1)</t>
  </si>
  <si>
    <t>PM2.5 / PM10: significantly increased ALRI risk with short-term exposure
NO2: significant increases
Ozone: significant increases in pneumonia risk with short-term exposure to ozone
SO2: significantly increased ALRI risk with short-term exposure</t>
  </si>
  <si>
    <t xml:space="preserve">PM: association with long-term exposure on the risk of hospitalisation for bronchiolitis is suggested, with no evidence for short-term effects
NO2: evidence for long-term effects stronger than for short-term effects
Ozone: Results for long-term effects seem protective, not results for short-term exposure
SO2: some evidence for acute, sub-chronic, and lifetime exposure, however with low quality of studies </t>
  </si>
  <si>
    <t>limited number of studies suggesting a role of PAH in respiratory infections</t>
  </si>
  <si>
    <t>LUNG FUNCTION</t>
  </si>
  <si>
    <t>strong evidence for short-term effects in children with asthma, less consistent evidence in healthy children, generally consistent evidence with long-term exposure but uncertainties remain regarding indipendence of effects after co-pollutant adjustment (PM2.5</t>
  </si>
  <si>
    <t>limited evidence for short-term effects, but strong evidence for long-term effects of PM2.5, suggestive evidence for PM10-2.5</t>
  </si>
  <si>
    <t xml:space="preserve">causal relation of decreases of lung function with short-term exposure, </t>
  </si>
  <si>
    <t>Inconsistent evidence from epidemiological studies for impairment of lung function growth with long-term ozone exposure, despite consistent evidence from toxicological and animal studies</t>
  </si>
  <si>
    <t>Weak and inconsistent evidence for an association between short-term SO2 exposure and lung function impairment</t>
  </si>
  <si>
    <t xml:space="preserve">PM2.5: the few studies mentioned support short- and long-term effects on lung function in children
NO2: studies showing generally effects on lung-function with short-term exposure.
Ozone: evidence for effects with long-term exposure not consistent
</t>
  </si>
  <si>
    <t>Consistent evidence exists of small decreases in children's lung function with very low levels of short-term ozone exposure. Long-term ozone exposure decreases both lung function and lung function development in children, with non-linear exposure response function.</t>
  </si>
  <si>
    <t>significant decreases with long-term NO2 exposure, interpreted as TRAP</t>
  </si>
  <si>
    <t>Inconclusive evidence due to mixed results</t>
  </si>
  <si>
    <t>Significantly increased risk for allergic rhinitis long-term exposure to all studied pollutants. Children and adolescent are more sensitive to air pollution than adults.</t>
  </si>
  <si>
    <t>Some evidence for increased sensitization to aeroallergens and food with PM2.5 and NO2.
Mixed results for Eczema and hayfever with all pollutants</t>
  </si>
  <si>
    <t>Increasing exposure to PM2.5 was associated with sensitization to both aero- and food allergens. 
Results Exzema:Living near a major road, especially within 50 m, was found to be associated with increased prevalence of eczema and hay fever in childhood (GINI &amp; LISA) (40). However, early childhood exposure to NO2, PM2.5 and BC was not associated with eczema and hay fever in the PIAMA study (37) (Tables S10 and S11).</t>
  </si>
  <si>
    <t xml:space="preserve"> Significant association between the maternal exposure to NO2 and childhood eczema. No evidence for association with particulates and SO2.</t>
  </si>
  <si>
    <t>Asia</t>
  </si>
  <si>
    <t>Based on one study short-term NO2 exposure increased eczema symptoms.</t>
  </si>
  <si>
    <t>12 (3 children)</t>
  </si>
  <si>
    <t>Short-term increases of air pollution are associated with increased conjunctivits risk. The association was significant for NO2 and ozone. The younger were more sensitive than adults.</t>
  </si>
  <si>
    <t>not assessed in subgroup</t>
  </si>
  <si>
    <t>Inconsistent results for allergic rhinitis and hayfever with long-term exposure, but evidence for induced exacerbation of allergic airway disease in presence of allergens with short-term exposure.</t>
  </si>
  <si>
    <t>Ozone enhances allergic and asthma related responses. This is supported by experimental studies in humans, and aniimal models.</t>
  </si>
  <si>
    <t>PM2.5-related allergy exacerbation supported by results from animal toxicological and mechanistic studies. Some evidence for an association between long-term exposure to PM2.5 and at least some manifestations of allergic disease.</t>
  </si>
  <si>
    <t>Toxicological animal studies show enhanced allergic inflammation with SO2 exposure but limited evidence from epidemiological studies. Some but limited evidence for a relationship between long-term SO2 exposure and allergic rhinitis.</t>
  </si>
  <si>
    <t>Evidence for an association of asthma prevalence or development with TRAP was moderate to high, mainly based on effects with NO2 exposure. Evidence was very low to low for other traffic related pollutants such as PM2.5 or EC.</t>
  </si>
  <si>
    <t>Inadequate evidence for long-term effects</t>
  </si>
  <si>
    <t>Strong evidence for an assocation with asthma with uncertainties regarding independence of effects from other pollutants.</t>
  </si>
  <si>
    <t>The evidence from epidemiologic studies on asthma related outcomes is more limited than for other respiratory outcomes. It indicated associations between long-term PM2.5 exposure and asthma development in children, asthma prevalence in children, and childhood wheeze.</t>
  </si>
  <si>
    <t>Epidemiological studies show generally consistent evidence for associations of long-term ozone exposure with the development of asthma in children.</t>
  </si>
  <si>
    <t>Coherent evidence for an association of asthma development with long-term exposure</t>
  </si>
  <si>
    <t>Significantly increased risks of asthma development with traffic-related PM2.5 and NO2 exposure as well as benzene and VOC exposure</t>
  </si>
  <si>
    <t>Consistent evidence for an association of prenatal PM exposure and development of asthma in children, less consistent evidence for post-natal exposure</t>
  </si>
  <si>
    <t>PM2.5: Non-significantly increased risk of asthma development mit pre-natal exposure.</t>
  </si>
  <si>
    <t>Some evidence for increase asthma prevalence with proximity to industries. Effect estimates were not significantly elevated.</t>
  </si>
  <si>
    <t>Inconsistent findings in epidemiological studies additionally lacking in study quality.</t>
  </si>
  <si>
    <t>Study results support an association with asthma development in children. Associations were not limited to B[a]P, but also encompassed low-molecular weight PAHs such as naphthalene, phenanthrene, and pyrene.</t>
  </si>
  <si>
    <t>limited evidence of an associations between traffic pollutants and asthma exacerbation in children</t>
  </si>
  <si>
    <t>ST: asthma exacerbation</t>
  </si>
  <si>
    <t>strong evidence for an association of short-term PM2.5 exposure with exacerbation of asthma, with some uncertainties regarding independent effects from co-pollutants.</t>
  </si>
  <si>
    <t>short-term PM2.5 exposure to asthma exacerbation, particularly from epidemiologic studies of children, representing one line of evidence informing the determination of a likely to be causal relationship with respiratory effects. Some incoherence was noted in the evidence for children with asthma in that PM2.5 concentrations were associated with respiratory symptoms and lung function decrements but inconsistently and imprecisely associated with hospital admissions and ED visits for asthma. However, the main uncertainty was whether PM2.5 exposure had an effect independent of correlated copollutants.</t>
  </si>
  <si>
    <t>Multiple lines of evidence support a relationship between short-term NO2 exposure and asthma exacerbation</t>
  </si>
  <si>
    <t>Some evidence for an association with short-term CO-exposure from children studies</t>
  </si>
  <si>
    <t>Positive associations for asthma hospital admissions and emergency department visits with short-term SO2 exposures, specifically for children.</t>
  </si>
  <si>
    <t>Strong evidence from both epidemiological studies and panel or experimental studies and respiratory hospital admissions and ED visits, especially in children.</t>
  </si>
  <si>
    <t>Some evidence for increase asthma exacerbation with proximity to industries.</t>
  </si>
  <si>
    <t>Significantly increased risks of asthma exacerbation with NO2, SO2 and ozone with weaker evidence for an association with SO2 in an all age analyses. Children and adolescents seemed more susceptible.</t>
  </si>
  <si>
    <t>Significantly increased risks with short-term exposure to particulates, SO2, CO and elevated risks with NO2 and ozone exposure. Generally stronger effects in children than adults.</t>
  </si>
  <si>
    <t>Significantly increased risk with short-term exposures to UFP</t>
  </si>
  <si>
    <t>Significantly increased risk with short-term exposures to PM2.5</t>
  </si>
  <si>
    <t>NEUROLOGICAL OUTCOMES</t>
  </si>
  <si>
    <t>Lam et al. / Cochrane</t>
  </si>
  <si>
    <t>Prenatal NO2 was significantly associated with impaired psychomotor function but not significantly with global cognition or language.</t>
  </si>
  <si>
    <t xml:space="preserve"> -1.02, 0.37</t>
  </si>
  <si>
    <t>low report bias</t>
  </si>
  <si>
    <t xml:space="preserve"> -0.34, 0.60</t>
  </si>
  <si>
    <t>global psychomotor</t>
  </si>
  <si>
    <t xml:space="preserve"> -1.09, -0.16</t>
  </si>
  <si>
    <t>Indication of effects on executive function and academic achievement (PM2.5), on working memory (NO2), less evidence on PM10 suggesting effects on attention, reasoning, and academic test scores</t>
  </si>
  <si>
    <t>Detrimental effects of air pollutants on children's neurodevelopmental skills, not clinically relevant, especially global intellective functioning and attention/executive function. Pre-ans postnatal exposure seem relevant</t>
  </si>
  <si>
    <t>Poorer student academic performance in association with TRAP. No consistent patterns für specific pollutant, high risk of bias.</t>
  </si>
  <si>
    <t>Exposure to individual TRAP pollutants (namely, NO2, EC, and PM2.5) a bit less than half the studies found evidence for associations with poorer cognitive function, including general intelligence, attention, and working memory; for both pregnancy and childhood exposure. Some but limited evidence for associations with source-specific components of PM, PM10, PMcoarse, and UFPs.</t>
  </si>
  <si>
    <t>limited and inconsistent epidemiologic evidence for neurodevelopmental outcomes in children, biologically plausble effects, effects in adults for cognitive impairment stronger</t>
  </si>
  <si>
    <t>Significantly increased risks in "optimistic" models with PM2.5, PM10 and Nox with most convincing evidence for PM2.5 pre- and post-natal exposures</t>
  </si>
  <si>
    <t>Limited evidence based on only two studies</t>
  </si>
  <si>
    <t>Generally increased risks based on five studies, limited evidence</t>
  </si>
  <si>
    <t>Some epidemiologic evidence to suggest that prenatal or early life exposure to ozone may increase the risk, based on five studies</t>
  </si>
  <si>
    <t>Significantly elevated risks especially strong evidence for the association with PM2.5 exposure in the first year of life and moderate evidence for prenatal exposure. Study quality on associations with PM10 or other exposure windows very low or insufficient.</t>
  </si>
  <si>
    <t xml:space="preserve">strong for prenatal PM2.5, moderate </t>
  </si>
  <si>
    <t>Pre-natal or early life exposure to NO2 and PM2.5 showed generally increased risk with less evidence for other TRAP pollutants, based on 14 studies</t>
  </si>
  <si>
    <t>Inconsistent evidence with high quality studies lacking</t>
  </si>
  <si>
    <t>Limited number of studies with low indication of increased risk</t>
  </si>
  <si>
    <t>6 out of 8 studies reported at least one statistically significant association with PM.</t>
  </si>
  <si>
    <t>insufficient for causal association</t>
  </si>
  <si>
    <t>Limited study base. low confidence for an association of TRAP with ADHD and related behaviors. Most studies reported null associations.</t>
  </si>
  <si>
    <t>Inconsistent results reported in two studies</t>
  </si>
  <si>
    <t>Few studies suggesting an impact on MRI brain structure and function by air pollution</t>
  </si>
  <si>
    <t>some evidence that increased exposure to both ambient and indoor pollutants is associated with increased respiratory sleep problems and other adverse sleep outcomes</t>
  </si>
  <si>
    <t>Slightly increased risks for aggressive symptoms in the borderline/clinical range with post-natal NO2 exposure. Overall not evidence of an association</t>
  </si>
  <si>
    <t>Combined evidence from controlled human exposure and toxicological studies, the evidence is suggestive of a causal relationship between relevant short- and long-term exposures to CO and central nervous system effects.</t>
  </si>
  <si>
    <t>CARDIOMETABOLIC OUTCOMES</t>
  </si>
  <si>
    <t>Evidence for an association of insulin resistance with NO2 and particulates in children. Results with PM2.5 not significant.</t>
  </si>
  <si>
    <t>Increased air pollution could affect the underlying pathophysiology of type 2 diabetes, including insulin resistance and β-cell dysfunction.</t>
  </si>
  <si>
    <t>Limited but increasing number of epidemiological findings. Together with inconsistent findings from experimental studies only suggestive evidence.</t>
  </si>
  <si>
    <t>Consistent evidence from experimental and epidemiological studies on metabolic effects with short-term exposure to air pollution.</t>
  </si>
  <si>
    <t xml:space="preserve">Limited number of studies with no special mention of studies in children. Evidence is limited. </t>
  </si>
  <si>
    <t>OVERWEIGHT / OBESITY</t>
  </si>
  <si>
    <t>Significantly increased risk of obesity in infants, children or adolescents with higher effect estimates with post-natal exposure. PM-related effects were more pronounced in children than in adults.</t>
  </si>
  <si>
    <t xml:space="preserve">Significantly increased BMI and risk of obesity with NO2, PM2.5, PM10 and PM1. Number of studies was hihgest for NO2 with not indication of publication bias. </t>
  </si>
  <si>
    <t>Significantly elevated BMI with Nox exposure, but mixed results for traffic indicators</t>
  </si>
  <si>
    <t>(annual average daily traffic volumes (AADT) and children BMI). Each of the results showed that AADT were positively correlated with BMI, and the meta-analysis of the pooled sample with 7439 participants showed a marginal correlation (Figure 2). Of the other 12 studies, three cross-sectional studies used both dichotomous independent (parental perception of children's exposure to traffic) and dependent variables (overweight/obesity), showing one positive and two irrelevant associations between parental perception of exposure to traffic volume and children's weight status in their living environment.49,60,62 We also pooled these three studies and found there was no statistically significant correlation between the two variables (OR = 1.16; 95% CI, 0.87-1.55; I2 = 58%). The other three studies focused on the association between the total length of roads in neighbourhood and children's weight status, of which one presented negative and two showed no association
Three longitudinal cohort studies reported nitrogen oxides (NOx) exposure led to an increase in children's BMI growth (the rate of growth during the follow-up period), and the meta-analysis including 10 163 participants showed that there was a trivial significant increase in children's BMI growth (β = 0.05; 95% CI, 0.00-0.10), with considerable heterogeneity (I2 = 89%) (Figure 3).25,27,57 Two longitudinal cohort studies examined the correlation between nitrogen oxides (NOx) levels and overweight/obesity, one of which defined overweight/obesity according to age and sex-specific International Obesity Task Force (IOTF) cut-offs.34,47 A pooled analysis of the two studies showed no statistically significant correlation with considerable heterogeneity (I2 = 86%).</t>
  </si>
  <si>
    <t>Obesity risk significantly increased with PM2.5abs, based on 3 studies</t>
  </si>
  <si>
    <t>0.95, 1.20</t>
  </si>
  <si>
    <t>Evidence for short- and long-term effects on cardiovascular health end-points causal in adults, but such associations were not supported by children studies.</t>
  </si>
  <si>
    <t>Long-term exposure was associated with increased blood pressure measures with more pronounced effects for PM2.5 than PM10. Short-term exposure to PM10 also increased blood pressure. Only diastolic blood pressure was significantly increased with long-term NO2 exposure. Limited number of ozone studies indicating possibly higher systolic blood pressure with long-term ozone.</t>
  </si>
  <si>
    <t>Studies indicating significantly increased leukemia risk with benzene and NO2 exposure with linear-dose-response relationship. Associations with benzene more pronounced for AML-subtype, no differences observed for NO2. Effect estimates for particulates non-significantly increased.</t>
  </si>
  <si>
    <t>1.06, 1.35</t>
  </si>
  <si>
    <t>publication bias detected, trim and fill attenuated results</t>
  </si>
  <si>
    <t>1.11 (0.98-1.26)</t>
  </si>
  <si>
    <t>ALL subtype</t>
  </si>
  <si>
    <t>high vs. low</t>
  </si>
  <si>
    <t>0.95, 1.21</t>
  </si>
  <si>
    <t>AML subtype</t>
  </si>
  <si>
    <t>1.02, 1.13</t>
  </si>
  <si>
    <t>1.01, 1.06</t>
  </si>
  <si>
    <t>Increased leukemia risk with higher traffic density. No difference between leukemia subtypes (ALL/AML)</t>
  </si>
  <si>
    <t>publication bias could not entirely be ruled out</t>
  </si>
  <si>
    <t>Origin of studies (#)</t>
  </si>
  <si>
    <t>Kihal-Tlantikite (2020)</t>
  </si>
  <si>
    <t>Orellano (2021)</t>
  </si>
  <si>
    <t>strong evidence for short-term effects in children with asthma, less consistent evidence in healthy children, generally consistent evidence with long-term exposure but uncertainties remain regarding indipendence of effects after co-pollutant adjustment (PM2.5)</t>
  </si>
  <si>
    <t>PM2.5: the few studies mentioned support short- and long-term effects on lung function in children
NO2: studies showing generally effects on lung-function with short-term exposure.
Ozone: evidence for effects with long-term exposure not consistent</t>
  </si>
  <si>
    <t>Year</t>
  </si>
  <si>
    <t>pollutant(s) / (focus)</t>
  </si>
  <si>
    <t># primary studies included</t>
  </si>
  <si>
    <t># DB searched</t>
  </si>
  <si>
    <r>
      <t xml:space="preserve">TRAP: </t>
    </r>
    <r>
      <rPr>
        <b/>
        <sz val="11"/>
        <rFont val="Arial"/>
        <family val="2"/>
      </rPr>
      <t>NO2</t>
    </r>
    <r>
      <rPr>
        <sz val="11"/>
        <rFont val="Arial"/>
        <family val="2"/>
      </rPr>
      <t>, NO, NOx, BC/EC, PM2.5, PM10, CO</t>
    </r>
  </si>
  <si>
    <t>overall: moderate-high</t>
  </si>
  <si>
    <t>Upper resp infections URTI</t>
  </si>
  <si>
    <r>
      <t xml:space="preserve">LT &amp; ST: </t>
    </r>
    <r>
      <rPr>
        <b/>
        <sz val="11"/>
        <rFont val="Arial"/>
        <family val="2"/>
      </rPr>
      <t>PM10, PM2.5</t>
    </r>
  </si>
  <si>
    <t>moderate for PM2.5 and PM10</t>
  </si>
  <si>
    <r>
      <t xml:space="preserve">ST: </t>
    </r>
    <r>
      <rPr>
        <b/>
        <sz val="11"/>
        <rFont val="Arial"/>
        <family val="2"/>
      </rPr>
      <t>PM10, PM2.5, SO2, O3, NO2, CO</t>
    </r>
  </si>
  <si>
    <t>ASTHMA DEVELOPMENT / PREVALENCE</t>
  </si>
  <si>
    <t>Some limited evidence for an association with short-term CO-exposure from children studies</t>
  </si>
  <si>
    <t>not systematically assessed, discussed</t>
  </si>
  <si>
    <t>Limited but increasing number of epidemiological findings. Together with inconsistent findings from experimental studies.</t>
  </si>
  <si>
    <t xml:space="preserve">Limited number of studies with no special mention of studies in children. Evidence is suggestive </t>
  </si>
  <si>
    <t>Leukemia: ALL, AML</t>
  </si>
  <si>
    <t>PM, Benzene, NO2, Nox, windows of exposure</t>
  </si>
  <si>
    <t>Clear dose-response relationship</t>
  </si>
  <si>
    <t>Leukemia: ALL, ALM</t>
  </si>
  <si>
    <t>TRAP: indirect measures (NO2, Benzene, PM)</t>
  </si>
  <si>
    <t>Clear dose-response relationship, limited assocation</t>
  </si>
  <si>
    <t>Shang (2020)</t>
  </si>
  <si>
    <t>Gartland (2022)</t>
  </si>
  <si>
    <t>Castagna (2022)</t>
  </si>
  <si>
    <t>Stenson (2021)</t>
  </si>
  <si>
    <t>HEI (2022)</t>
  </si>
  <si>
    <t>US EPA (2019)</t>
  </si>
  <si>
    <t>US EPA (2016)</t>
  </si>
  <si>
    <t>US EPA (2020)</t>
  </si>
  <si>
    <t>Lin (2022)</t>
  </si>
  <si>
    <t>Zhang (2022)</t>
  </si>
  <si>
    <t>Donzelli (2019)</t>
  </si>
  <si>
    <t>Balboni (2022)</t>
  </si>
  <si>
    <t>Herting (2019)</t>
  </si>
  <si>
    <t>Liu (2020)</t>
  </si>
  <si>
    <t>Jocarno (2019)</t>
  </si>
  <si>
    <t>US EPA (2010)</t>
  </si>
  <si>
    <t xml:space="preserve"> - </t>
  </si>
  <si>
    <t>Nyadanu (2022)</t>
  </si>
  <si>
    <t>overall: NA (125), Europe (52), Asia (70), other (48)</t>
  </si>
  <si>
    <t>Yu (2022)</t>
  </si>
  <si>
    <t>Moderate evidence for an association between preterm birth and PMs</t>
  </si>
  <si>
    <t>from reviews</t>
  </si>
  <si>
    <t>Rather consistent evidence for an association between birth weight and PM2.5 during the entire pregnancy</t>
  </si>
  <si>
    <t>Indications for an association between birthweight and entire pregnancy PM10</t>
  </si>
  <si>
    <t>Some associations found for birth weight and NO2 during entire and first and thrid trimester</t>
  </si>
  <si>
    <t>Unclear evidence for the entire pregnancy, however suggestive for the exposure during the second trimester</t>
  </si>
  <si>
    <t>Confliciting evidence for all exposure windows</t>
  </si>
  <si>
    <t>Unclear evidence for birth weight and CO</t>
  </si>
  <si>
    <t>Moderate evidence for traffic-specific PM2.5 and low evidence for Nox, NO2 and EC</t>
  </si>
  <si>
    <t>Ghosh (2021)</t>
  </si>
  <si>
    <t>Evidence for association between birth weight and PM2.5 was rated as strong</t>
  </si>
  <si>
    <t>Yang (2020)</t>
  </si>
  <si>
    <t>Protano (2012)</t>
  </si>
  <si>
    <t>Confliciting evidence from very few studies</t>
  </si>
  <si>
    <t>Some evidence for small reductions in birth weight associated with CO exposure, especially in the first and third trimester</t>
  </si>
  <si>
    <t>Pun (2021)</t>
  </si>
  <si>
    <t>Consistent associations between SGA and PM2.5</t>
  </si>
  <si>
    <t>Based on 40 studies in the meta-analysis, the evidence for an association was rated as strong.</t>
  </si>
  <si>
    <t>Xing (2021)</t>
  </si>
  <si>
    <t>Only PM(2.5) exposure in the first trimester was related to increased risk of hypospadias</t>
  </si>
  <si>
    <t>Ravindra (2021)</t>
  </si>
  <si>
    <t>There were some contradictory associations between the different congenital anomalies and AP, especially NO2 and PM2.5, however, the evidence was low.</t>
  </si>
  <si>
    <t>Ma (2021)</t>
  </si>
  <si>
    <t>There were some associations between the different congenital heart disease subtypes and AP, but not in the overall analysis.</t>
  </si>
  <si>
    <t>Lin (2021)</t>
  </si>
  <si>
    <t>Rao (2016)</t>
  </si>
  <si>
    <t>Contradictory results:Positive associations were found for ozone, negative for Nox.</t>
  </si>
  <si>
    <t>Fu (2019)</t>
  </si>
  <si>
    <t>The  effects of air pollutants on intrauterine growth remain inconclusive due to the general low number of studies and the rather low methodological quality of studies</t>
  </si>
  <si>
    <t>overall: Europe (4), NA (24), Asia (8), other (4)</t>
  </si>
  <si>
    <t>Zhu (2022)</t>
  </si>
  <si>
    <t>Zhang (2021)</t>
  </si>
  <si>
    <t>Grippo (2018)</t>
  </si>
  <si>
    <t>Reference</t>
  </si>
  <si>
    <t>First author (year)</t>
  </si>
  <si>
    <t>PMs, NO2, O3, SO2, CO</t>
  </si>
  <si>
    <t>Publication bias assessed</t>
  </si>
  <si>
    <t>Impact of PB</t>
  </si>
  <si>
    <t>1.00, 1.02</t>
  </si>
  <si>
    <t>0.99, 1.02</t>
  </si>
  <si>
    <t>0.94, 2.00</t>
  </si>
  <si>
    <t>1.01, 1.27</t>
  </si>
  <si>
    <t>0.93, 1.26</t>
  </si>
  <si>
    <t>1.01, 1.08</t>
  </si>
  <si>
    <t>changes 19.10.</t>
  </si>
  <si>
    <t>0.927, 1.085</t>
  </si>
  <si>
    <t>not assessed</t>
  </si>
  <si>
    <t>TRAP PM2.5 cohort studies</t>
  </si>
  <si>
    <t>TRAP NO2 cohort studies</t>
  </si>
  <si>
    <t>PM2.5 prenatal</t>
  </si>
  <si>
    <t xml:space="preserve"> -0.9, 1.02</t>
  </si>
  <si>
    <t xml:space="preserve"> -1.09, 0.16</t>
  </si>
  <si>
    <t xml:space="preserve">limited evidence </t>
  </si>
  <si>
    <t>no indication of pulication bias</t>
  </si>
  <si>
    <t>0.93, 1.33</t>
  </si>
  <si>
    <t>Depression/Anxiety (borderline/clinical range)</t>
  </si>
  <si>
    <t>(overall low)</t>
  </si>
  <si>
    <t>PM2.5 maternal</t>
  </si>
  <si>
    <t>trim and fill indicated decrease in estimates</t>
  </si>
  <si>
    <t>no indication of PB</t>
  </si>
  <si>
    <t>slightly assymetric, PB not ruled out</t>
  </si>
  <si>
    <t>Wie (2021)</t>
  </si>
  <si>
    <t>Filippini (2019)</t>
  </si>
  <si>
    <t>Pollutant</t>
  </si>
  <si>
    <t>Increment</t>
  </si>
  <si>
    <t># of studies or EE</t>
  </si>
  <si>
    <t>Metric [HR, OR, RR]</t>
  </si>
  <si>
    <t>Model [fixed/random-effect]</t>
  </si>
  <si>
    <t>Dutheil (2021)</t>
  </si>
  <si>
    <t>similar results after trim and fill</t>
  </si>
  <si>
    <t>detected, trim and fill strengthened results</t>
  </si>
  <si>
    <t>1 ln ng/m3</t>
  </si>
  <si>
    <t>0.93, 1.01</t>
  </si>
  <si>
    <t>detected</t>
  </si>
  <si>
    <t>detected, not discussed</t>
  </si>
  <si>
    <t>detected, trim and fill attenuated results to ns</t>
  </si>
  <si>
    <t>no substantial bias detected</t>
  </si>
  <si>
    <t>Health Outcome</t>
  </si>
  <si>
    <t>Exposure Unit or Comparator</t>
  </si>
  <si>
    <t>Population</t>
  </si>
  <si>
    <t>LT: PM2.5 per 10 ug/m3</t>
  </si>
  <si>
    <t>Children</t>
  </si>
  <si>
    <t>Asthma</t>
  </si>
  <si>
    <t>Autism spectrum disorder</t>
  </si>
  <si>
    <t>Children (&lt;5 years)</t>
  </si>
  <si>
    <t>Acute low respiratory infections</t>
  </si>
  <si>
    <t>Pregnant women</t>
  </si>
  <si>
    <t>Small for gestational age</t>
  </si>
  <si>
    <t>Autistic syndrome disorder</t>
  </si>
  <si>
    <t>ST. PM2.5 per 10 ug/m3</t>
  </si>
  <si>
    <t>Children (&lt;18 years)</t>
  </si>
  <si>
    <t>LT: PM10 per 10 ug/m3</t>
  </si>
  <si>
    <t>Low birth weight</t>
  </si>
  <si>
    <t>Preterm birth</t>
  </si>
  <si>
    <t>ST. PM10 per 20 ug/m3</t>
  </si>
  <si>
    <r>
      <t>LT: EC per 0.5 × 10</t>
    </r>
    <r>
      <rPr>
        <vertAlign val="superscript"/>
        <sz val="11"/>
        <color theme="1"/>
        <rFont val="Arial"/>
        <family val="2"/>
      </rPr>
      <t>−5</t>
    </r>
    <r>
      <rPr>
        <sz val="11"/>
        <color theme="1"/>
        <rFont val="Arial"/>
        <family val="2"/>
      </rPr>
      <t xml:space="preserve"> M</t>
    </r>
    <r>
      <rPr>
        <vertAlign val="superscript"/>
        <sz val="11"/>
        <color theme="1"/>
        <rFont val="Arial"/>
        <family val="2"/>
      </rPr>
      <t>−1</t>
    </r>
  </si>
  <si>
    <t>LT: NO2 per 10 ug/m3</t>
  </si>
  <si>
    <t>ST: NO2 per 20 ppb</t>
  </si>
  <si>
    <t>LT: Nox per 20ppb</t>
  </si>
  <si>
    <t>LT: O3 per 10 ug/m3</t>
  </si>
  <si>
    <t>ST: O3 per 20 pbb</t>
  </si>
  <si>
    <t>LT: SO2 per 5 ppb</t>
  </si>
  <si>
    <t>Gestational diabetes mellitus</t>
  </si>
  <si>
    <t>LT: SO2 per 10 ug/m3</t>
  </si>
  <si>
    <t>ST: SO2 per 10 ppb</t>
  </si>
  <si>
    <t>LT: CO per 1 mcg/m3</t>
  </si>
  <si>
    <t>ST: CO per 1000 ppb</t>
  </si>
  <si>
    <t>JBI standardised critical appraisal
tool (Aromataris et al., 2020) for review studies and the JBI SUMARI
software (Munn et al., 2019) was used. The 11 items were checked as
‘yes’ (1), ‘unclear’ or ‘no’ (0). Item 9 was scored not applicable (NA) for
reviews without meta-analyses. The ‘yes’ items were summed to total
scores, which were categorised as 0–5, 6–8, and 9–11 and rated ‘high’,
‘moderate’, and ‘low’ risk of bias, respectively.</t>
  </si>
  <si>
    <t>Int J Environ Res Public Health. 2021 Jan; 18(2): 704.</t>
  </si>
  <si>
    <t>Published online 2021 Jan 15. doi: 10.3390/ijerph18020704</t>
  </si>
  <si>
    <t>PMCID: PMC7830944</t>
  </si>
  <si>
    <t>PMID: 33467516</t>
  </si>
  <si>
    <t>Environmental Risk Factors and Health: An Umbrella Review of Meta-Analyses</t>
  </si>
  <si>
    <r>
      <t>David Rojas-Rueda,</t>
    </r>
    <r>
      <rPr>
        <vertAlign val="superscript"/>
        <sz val="11"/>
        <color theme="1"/>
        <rFont val="Arial"/>
        <family val="2"/>
      </rPr>
      <t>1,*</t>
    </r>
    <r>
      <rPr>
        <sz val="11"/>
        <color theme="1"/>
        <rFont val="Arial"/>
        <family val="2"/>
      </rPr>
      <t xml:space="preserve"> Emily Morales-Zamora,</t>
    </r>
    <r>
      <rPr>
        <vertAlign val="superscript"/>
        <sz val="11"/>
        <color theme="1"/>
        <rFont val="Arial"/>
        <family val="2"/>
      </rPr>
      <t>2</t>
    </r>
    <r>
      <rPr>
        <sz val="11"/>
        <color theme="1"/>
        <rFont val="Arial"/>
        <family val="2"/>
      </rPr>
      <t xml:space="preserve"> Wael Abdullah Alsufyani,</t>
    </r>
    <r>
      <rPr>
        <vertAlign val="superscript"/>
        <sz val="11"/>
        <color theme="1"/>
        <rFont val="Arial"/>
        <family val="2"/>
      </rPr>
      <t>3</t>
    </r>
    <r>
      <rPr>
        <sz val="11"/>
        <color theme="1"/>
        <rFont val="Arial"/>
        <family val="2"/>
      </rPr>
      <t xml:space="preserve"> Christopher H. Herbst,</t>
    </r>
    <r>
      <rPr>
        <vertAlign val="superscript"/>
        <sz val="11"/>
        <color theme="1"/>
        <rFont val="Arial"/>
        <family val="2"/>
      </rPr>
      <t>4</t>
    </r>
    <r>
      <rPr>
        <sz val="11"/>
        <color theme="1"/>
        <rFont val="Arial"/>
        <family val="2"/>
      </rPr>
      <t xml:space="preserve"> Salem M. AlBalawi,</t>
    </r>
    <r>
      <rPr>
        <vertAlign val="superscript"/>
        <sz val="11"/>
        <color theme="1"/>
        <rFont val="Arial"/>
        <family val="2"/>
      </rPr>
      <t>3</t>
    </r>
    <r>
      <rPr>
        <sz val="11"/>
        <color theme="1"/>
        <rFont val="Arial"/>
        <family val="2"/>
      </rPr>
      <t xml:space="preserve"> Reem Alsukait,</t>
    </r>
    <r>
      <rPr>
        <vertAlign val="superscript"/>
        <sz val="11"/>
        <color theme="1"/>
        <rFont val="Arial"/>
        <family val="2"/>
      </rPr>
      <t>4,5</t>
    </r>
    <r>
      <rPr>
        <sz val="11"/>
        <color theme="1"/>
        <rFont val="Arial"/>
        <family val="2"/>
      </rPr>
      <t xml:space="preserve"> and Mashael Alomran</t>
    </r>
    <r>
      <rPr>
        <vertAlign val="superscript"/>
        <sz val="11"/>
        <color theme="1"/>
        <rFont val="Arial"/>
        <family val="2"/>
      </rPr>
      <t>3</t>
    </r>
  </si>
  <si>
    <t>Studies Included</t>
  </si>
  <si>
    <t>I2 (%)</t>
  </si>
  <si>
    <r>
      <t>p</t>
    </r>
    <r>
      <rPr>
        <b/>
        <sz val="11"/>
        <color theme="1"/>
        <rFont val="Arial"/>
        <family val="2"/>
      </rPr>
      <t>-Value</t>
    </r>
  </si>
  <si>
    <t>Risk Estimate</t>
  </si>
  <si>
    <t>Effect Size</t>
  </si>
  <si>
    <t>LCI</t>
  </si>
  <si>
    <t>UCI</t>
  </si>
  <si>
    <t>Strength of Evidence</t>
  </si>
  <si>
    <t>[36]</t>
  </si>
  <si>
    <t>[20]</t>
  </si>
  <si>
    <t>[8]</t>
  </si>
  <si>
    <t>IRF</t>
  </si>
  <si>
    <t>F</t>
  </si>
  <si>
    <t>Low</t>
  </si>
  <si>
    <t>[18]</t>
  </si>
  <si>
    <t>[17]</t>
  </si>
  <si>
    <t>[24]</t>
  </si>
  <si>
    <t>(&lt;18 years)</t>
  </si>
  <si>
    <t>[30]</t>
  </si>
  <si>
    <t>study population selection, comparability, exposure
assessment, or outcome assessment through 8 questions, with a full score
of 9. Studies with the total score of 7–9 were considered with high
quality</t>
  </si>
  <si>
    <t>Amstar2 vs. JBI</t>
  </si>
  <si>
    <t>QUADA-2</t>
  </si>
  <si>
    <t>The QUADAS-2 assesses
the quality of primary diagnostic accuracy studies based on four key domains covering
patient selection, index test, reference standard, and flow of patients through the study
and timing of the index test(s) and reference standard (“flow and timing”). Each domain
is evaluated for the risk of bias (using signaling questions), and the first three are also
assessed for applicability.</t>
  </si>
  <si>
    <t>Jackson 2005</t>
  </si>
  <si>
    <t>Quality Assessment Tool for Quantitative Studies (Jackson
et al., 2005). Especially, it was considered sections A–F (A, selection
bias; B, study design; C, confounders; D, blinding; E, data collection
methods; F, withdrawal and dropouts) and they were coded by two independent
authors (AC and EM) as 3 (weak), 2 (moderate), or 1 (strong)
according to the component rating scale criteria</t>
  </si>
  <si>
    <t>CASP), we evaluated each study's validity
across six key parameters: (1) potential for selection bias; (2) outcome
measurements or classification bias; (3) exposure measurements, recall
or classification bias; (4) identification of and adjustment for important
confounders; (5) length and completion of follow-up; and (6) any special
characteristics. The CASP checklists are provided in the form of
twelve questions for cohort studies. These checklists are designed to
help the assessor evaluate the validity of each study and are answered
by a “yes,” “no,” or “can't tell.” Hehua 2018</t>
  </si>
  <si>
    <t>ACROBAT-NRSI</t>
  </si>
  <si>
    <t>This tool can assess the risk of bias for
cohort-type studies and case-control studies, in which the interventions
refer to the exposure factors. Seven domains of
bias were considered with the ACROBAT-NRSI tool, such
as bias due to confounding and bias in the selection of participants.
In evaluating these seven domains for risk of bias in
each study, we rated the risk of bias as Blow^, Bmoderate</t>
  </si>
  <si>
    <t>Tab abbreviations</t>
  </si>
  <si>
    <t>I_</t>
  </si>
  <si>
    <t>=Interventions</t>
  </si>
  <si>
    <t>=Indoor air pollution</t>
  </si>
  <si>
    <t>=Ambient air pollution</t>
  </si>
  <si>
    <t>AAP_</t>
  </si>
  <si>
    <t>IAP_</t>
  </si>
  <si>
    <t>P=0.000, I²=0.876, Q=40.451</t>
  </si>
  <si>
    <t>random-effect model</t>
  </si>
  <si>
    <t>0.009-0.033</t>
  </si>
  <si>
    <t>0.021</t>
  </si>
  <si>
    <t>WMD</t>
  </si>
  <si>
    <t>not determined</t>
  </si>
  <si>
    <t>Meta-analysis of 6 articles published between 1995 and 2014 was conducted to assess the relationship between formaldehyde exposure and asthma in children. The authors calculated a weighted mean difference (WMD) in concentration of formaldehyde of 0.021 (95% CI: 0.009-0.033). This means that higher levels of formaldehyde indoors may lead to higher risk of getting asthma for children.</t>
  </si>
  <si>
    <t>funnel plot</t>
  </si>
  <si>
    <t>1995-2014</t>
  </si>
  <si>
    <t>PubMed, Chinese academic periodical full text database, Wang fang medical database, Chongqing VIP database</t>
  </si>
  <si>
    <t>yes, 6 articles</t>
  </si>
  <si>
    <t>not mentioned</t>
  </si>
  <si>
    <t>formaldehyde</t>
  </si>
  <si>
    <t>WMD (weighted mean difference)</t>
  </si>
  <si>
    <t>Yao, Y., Liang, W., Zhu, L., Duan, Y., Jin, Y., He, L. 2015. Relationship between the concentration of formaldehyde in the air and asthma in children: a meta-analysis. Int J Clin Exp Med. 8(6):8358-62.</t>
  </si>
  <si>
    <t>Yao</t>
  </si>
  <si>
    <t>Q test and I²
I² values of 25%, 50% and 75% are indicators of low, moderate and high heterogeneity.</t>
  </si>
  <si>
    <t>fixed and random effects models</t>
  </si>
  <si>
    <t>1.02-1.04 (fixed-effects model)
1.01-1.36 (random effects model)</t>
  </si>
  <si>
    <t>1.03 (fixed-effects model)
1.17 (random effects model)</t>
  </si>
  <si>
    <t>10 µg/m³</t>
  </si>
  <si>
    <t xml:space="preserve">A systematic review and meta-analyses was performed to check the association between formaldehyde exposure and asthma in children. OR and CI were extracted from each study. The authors concluded that results of the literature search indicate a positive association between formaldehyde exposure and asthma in children.  </t>
  </si>
  <si>
    <t>influence plot, funnel plot</t>
  </si>
  <si>
    <t>1990-2008</t>
  </si>
  <si>
    <t>PubMed/Medline, Google Scholar</t>
  </si>
  <si>
    <t>yes, 7 articles used</t>
  </si>
  <si>
    <t>1 to  &gt; 87.5 µg/m³</t>
  </si>
  <si>
    <t xml:space="preserve">homes, schools </t>
  </si>
  <si>
    <t>OR, CI</t>
  </si>
  <si>
    <t>McGwin, G.Jr., Lienert, J., Kennedy, JI.Jr. 2011. Formaldehyde exposure and asthma in children: a systematic review. Cien Saude Colet. 16(9):3845-52. doi: 10.1590/s1413-81232011001000020</t>
  </si>
  <si>
    <t>McGwin</t>
  </si>
  <si>
    <t>Cochran's Q test and I²
P &lt; .10 and I² &gt; 50% substantiate heterogeneity</t>
  </si>
  <si>
    <t>1.00-1.21</t>
  </si>
  <si>
    <t xml:space="preserve">1.10 
</t>
  </si>
  <si>
    <t xml:space="preserve">Meta-analysis of 13 papers examined the association between indoor formaldehyde exposure and asthma in children and adults. The authors found that an increase of 10 µg/m³ of formaldehyde exposure was significantly associated with a 10 % increase in the risk of asthma in children. </t>
  </si>
  <si>
    <t>Yes</t>
  </si>
  <si>
    <t>Newcastle-Ottawa scale (NOS) and Joanna Briggs Institute (JBI)</t>
  </si>
  <si>
    <t>10458 (children and adults)</t>
  </si>
  <si>
    <t>1997-2019 (children)</t>
  </si>
  <si>
    <t>PubMed, Web of Science, Embase</t>
  </si>
  <si>
    <t>yes, 13 papers in total (8 studies in children, 4 in adults and 1 in both)</t>
  </si>
  <si>
    <t>2.3 - 101 µg/m³</t>
  </si>
  <si>
    <t>homes, schools and factory</t>
  </si>
  <si>
    <t>Yu, L., Wang, B., Cheng, M., Yang, M., Gan, S., Fan, L., Wang, D., Chen, W. 2020. Association between indoor formaldehyde exposure and asthma: A systematic review and meta-analysis of observational studies. Indoor Air. 30(4):682-690. doi: 10.1111/ina.12657.</t>
  </si>
  <si>
    <r>
      <t xml:space="preserve">I²
with p </t>
    </r>
    <r>
      <rPr>
        <sz val="11"/>
        <color theme="1"/>
        <rFont val="Calibri"/>
        <family val="2"/>
      </rPr>
      <t>≤</t>
    </r>
    <r>
      <rPr>
        <sz val="11"/>
        <color theme="1"/>
        <rFont val="Arial"/>
        <family val="2"/>
      </rPr>
      <t xml:space="preserve"> </t>
    </r>
    <r>
      <rPr>
        <sz val="11"/>
        <color theme="1"/>
        <rFont val="Arial"/>
        <family val="2"/>
      </rPr>
      <t>0.05</t>
    </r>
  </si>
  <si>
    <t>inverse variance-weighted models, fixed-effects models
and the DerSimonian and Laird random-effects models</t>
  </si>
  <si>
    <t xml:space="preserve">1.02, 1.41
0.92, 1.28
</t>
  </si>
  <si>
    <t>1.20 (asthma diagnosis)
1.08 (exacerbation of asthma)</t>
  </si>
  <si>
    <t xml:space="preserve">A systematic review and meta-analysis was conducted to determine the association between formaldehyde exposure and asthma diagnosis or exacerbation of symptoms in children and adults. Furthermore a benefit-cost analysis was performed to assess the economic benefit of formaldehyde regulation to decrease indoor exposure. The authors concluded that there is sufficient evidence for associations between formaldehyde exposure and asthma diagnosis and symptoms in children and adults. Decrease of formaldehyde exposure due to regulation may lead to fewer asthma cases in the U.S. and save costs. </t>
  </si>
  <si>
    <t>yes, The Navigation Guide Risk of Bias Tool</t>
  </si>
  <si>
    <t>1984 - 2019</t>
  </si>
  <si>
    <t>PubMed, ISI Web of Science, Biosis Previews, Embase, Google Scholar, Toxline</t>
  </si>
  <si>
    <t>yes, 10 studies for asthma diagnosis and 5 studies for eacerbation of asthma</t>
  </si>
  <si>
    <t>0 - 168 µg/m³</t>
  </si>
  <si>
    <t>Indoor and outdoor sources</t>
  </si>
  <si>
    <t>asthma diagnosis, exacerbation of asthma</t>
  </si>
  <si>
    <t>Lam, J., Koustas, E., Sutton, P., Padula, A. M., Cabana, M. D., Vesterinen, H., Griffiths, C., Dickie, M., Daniels, N., Whitaker, E., Woodruff, T. J. 2021. Exposure to formaldehyde and asthma outcomes: A systematic review, meta-analysis, and economic assessment. PLoS One. 16(3):e0248258. doi: 10.1371/journal.pone.0248258.</t>
  </si>
  <si>
    <t>Heterogeneity measure (value)</t>
  </si>
  <si>
    <t>Effects
[+, (+), 0, (-),-]</t>
  </si>
  <si>
    <t>A risk of bias assessment tool used</t>
  </si>
  <si>
    <t>Review question(s)</t>
  </si>
  <si>
    <t>Search date up to</t>
  </si>
  <si>
    <t>Number of primary studies included</t>
  </si>
  <si>
    <t>Exposure ranges? Or IQR</t>
  </si>
  <si>
    <t>Setting</t>
  </si>
  <si>
    <t>Pollutant(s) (focus)</t>
  </si>
  <si>
    <t>Outcome measure</t>
  </si>
  <si>
    <t>No.</t>
  </si>
  <si>
    <r>
      <t xml:space="preserve">All of the reviewed articles suggested different degrees of positive or negative relationship of temperature with pneumonia or other lower respiratorytract infections. </t>
    </r>
    <r>
      <rPr>
        <b/>
        <sz val="11"/>
        <color theme="1"/>
        <rFont val="Arial"/>
        <family val="2"/>
      </rPr>
      <t>Fifteen (44%) articles suggested an association with relative humidity</t>
    </r>
    <r>
      <rPr>
        <sz val="11"/>
        <color theme="1"/>
        <rFont val="Arial"/>
        <family val="2"/>
      </rPr>
      <t xml:space="preserve"> and 13 (38%) with rainfall.</t>
    </r>
  </si>
  <si>
    <t>only relevant for discussion/background information</t>
  </si>
  <si>
    <t>Quality of each study was assessed based on criteria suggestedby Effective Public Health Practice Project (EPHPP) (Jacksonand Waters2005). Seven metrics were identified for scoring todetermine the quality of the study: selection bias, study de-sign, data collection methods, study duration, analysis, socialfactors and interpretation of factors</t>
  </si>
  <si>
    <t>n.a.</t>
  </si>
  <si>
    <t xml:space="preserve">all WHO regions with at least one study, Taiwan </t>
  </si>
  <si>
    <t>any publication date- 2017</t>
  </si>
  <si>
    <t>PubMed, Scopus</t>
  </si>
  <si>
    <t>15 out of 34 on humidity</t>
  </si>
  <si>
    <t>relative humidity (outdoor), sociodemocrafic factors (lower educational level, poor living conditions)</t>
  </si>
  <si>
    <t>lower respiratory tract infections (bacterial, viruses)</t>
  </si>
  <si>
    <t>Hossain, M.Z., Bambrick, H., Wraith, D., Tong, S., Khan, A.F., Hore, S.K., Hu, W., 2019. Sociodemographic, climatic variability and lower respiratory tract infections: a systematic literature review. Int J Biometeorol 63, 209-219.</t>
  </si>
  <si>
    <t>Hossain</t>
  </si>
  <si>
    <t>Moreover, changes in the outdoor humidity, resulting
from climate change, is important not only because of its own effects, but also
because of its influence on indoor humidity, which results in infestation of homes
with house dust mites, growth of fungal spores and home dampness, and is
associated with the incidence of allergic diseases.In summary, this study demonstrates that due to various inherent and unique
characteristics, children are often susceptible to ambient humidity. We find that
with climate change, there is a significant impact of humidity on child health,
especially for climate-sensitive infectious diseases, diarrhoeal diseases, respiratory
system diseases, and pediatric allergic diseases. However, the humidity-related
effects on child health are various and complex.</t>
  </si>
  <si>
    <t xml:space="preserve">onyl relevant for discussion/background </t>
  </si>
  <si>
    <t xml:space="preserve">Yes </t>
  </si>
  <si>
    <t>Yes, STROBE checklist</t>
  </si>
  <si>
    <t>WHO European Region, WHO Western Pacific Region, WHO Region of the Americas, WHO African Region, Taiwan, Jordan</t>
  </si>
  <si>
    <t>any publication date- 2013</t>
  </si>
  <si>
    <t>PubMed, Medline,
Web of Science, ScienceDirect, OvidSP and EBSCO host</t>
  </si>
  <si>
    <t>Mar 2013</t>
  </si>
  <si>
    <t>31 out 37 on humidity</t>
  </si>
  <si>
    <t>relative (outdoor) humidity</t>
  </si>
  <si>
    <t>increased risk for developement of asthma (by increase of 10% rel humidity 31% higher propability of CAAs), and increased asthma symptoms, allergic rhinitis, wheezing, some stidoes showed opposite effect of humidity</t>
  </si>
  <si>
    <t>Gao, J., Sun, Y., Lu, Y., Li, L., 2014. Impact of ambient humidity on child health: a systematic review. PLoS One 9, e112508.</t>
  </si>
  <si>
    <t>Gao</t>
  </si>
  <si>
    <t xml:space="preserve">The most  non-aspergillus fungal species listed werde indoor relvant (such as Rhizopus spp, Paecilomyces, Fusarium solani etc), the mortality rate wth non-aspergillus fungal infections was 26.1%, </t>
  </si>
  <si>
    <t xml:space="preserve">not reported </t>
  </si>
  <si>
    <t>It cannot be distiguished how many children were inlcuded, but 68 cases in 65 patients</t>
  </si>
  <si>
    <t xml:space="preserve">possibly </t>
  </si>
  <si>
    <t>possibly up to 2011 or 2012</t>
  </si>
  <si>
    <t>MedLine</t>
  </si>
  <si>
    <t xml:space="preserve"> 68 case reports </t>
  </si>
  <si>
    <t>Isolation and identification of Fungal species from body tissues</t>
  </si>
  <si>
    <t xml:space="preserve">Chronic granulomatous disease with infections wtht non- Aspergillus fungal species </t>
  </si>
  <si>
    <t>Dotis, J., Pana, Z.D., Roilides, E., 2013. Non-Aspergillus fungal infections in chronic granulomatous disease. Mycoses 56, 449-462.</t>
  </si>
  <si>
    <t>Dotis</t>
  </si>
  <si>
    <t xml:space="preserve">Evidence of an association of severe childhood asthma exacerbation and exposure to outdoor fungal spores was found. Sensitized and asthmatic children might be susceptible to asthma excerbations through outdoof fungal exposure.The severity might alter with diffferenzt fungal secies exposure. Outdoor fungal exposure is related with increasetd asthma symptoms, indoor fungal exposure showed in a study stronger relation than outdoor fungi. </t>
  </si>
  <si>
    <t xml:space="preserve">. </t>
  </si>
  <si>
    <t>yes, most studies were subject to biases</t>
  </si>
  <si>
    <t>yes, GRADE system</t>
  </si>
  <si>
    <t xml:space="preserve">WHO European Region, WHO Region of the Americas, India, Australia </t>
  </si>
  <si>
    <t>1988-2013</t>
  </si>
  <si>
    <t>Ovid Medline, PubMed, EMBASE, CINAHL Plus, Web of Science, ProQuest Health, Medical Complete, Google Scholar, Monah University Meta-search</t>
  </si>
  <si>
    <t>outdoor fungi (Burkard Volumetric 7-day trap, Rotored sampling ), identification on genera level</t>
  </si>
  <si>
    <t>diagnosted asthma, asthma exacerbation</t>
  </si>
  <si>
    <t>Tham, R., Dharmage, S.C., Taylor, P.E., Katelaris, C.H., Vicendese, D., Abramson, M.J., Erbas, B., 2014. Outdoor fungi and child asthma health service attendances. Pediatr Allergy Immunol 25, 439-449.</t>
  </si>
  <si>
    <t>Tham</t>
  </si>
  <si>
    <t>The most
commonly reported health outcomes were asthma, wheeze
and allergic rhinitis. There was a statistically significant
increased risk of asthma (OR 1.49 (95% CI 1.28–1.72)), wheeze
(OR 1.68 (95% CI 1.48–1.90)) and allergic rhinitis (OR 1.39 (95%
CI 1.28–1.51)) in children when exposed to visible mould. Mould spore increase the risk fpor asthma and wheeze, however mold component such as Beta Glucans and EPS dont increase the risk of allergic health outcomes.</t>
  </si>
  <si>
    <t>yes, Bradford Hills Criteria</t>
  </si>
  <si>
    <t xml:space="preserve">WHO European region, WHO Region of the Americas, WHO Western Pacific Region, Taiwan,  Nigeria </t>
  </si>
  <si>
    <t>1980-2010</t>
  </si>
  <si>
    <t>PubMed</t>
  </si>
  <si>
    <t>July 2010</t>
  </si>
  <si>
    <t xml:space="preserve">variable methods partially with exposure ranks.The review defined three differend kinds of exposure (domestic visible ould, measured airborne fungal species and measured mould-derived components assessed by house dust sampling) </t>
  </si>
  <si>
    <t xml:space="preserve">visible mould (both self-reported and inspector), cultivation and identification of mold frim air and dust samples, mould spores, dampness and mould, mould stains, mould derived components/biomarker such as (1,3)-b-D-glucan and extracellular polysaccharides. Dampness as such as well as endotoxins were excluded </t>
  </si>
  <si>
    <t xml:space="preserve"> physician diagnosted allergic respiratory health outcomes, asthma, allergic rhinitis,wheeze, hey fever,  eczema, itchy, blocked or running nose without
having a cold, itchy skin rash and allergic sensitisation to
inhalant allergens.</t>
  </si>
  <si>
    <t>Tischer, C., Chen, C.M., Heinrich, J., 2011. Association between domestic mould and mould components, and asthma and allergy in children: a systematic review. Eur Respir J 38, 812-824.</t>
  </si>
  <si>
    <t>Tischer</t>
  </si>
  <si>
    <t xml:space="preserve">With regards to mould and dampness: a statistically  significant correlation was noted between: children with AR and A and exposure to dampness and moulds. </t>
  </si>
  <si>
    <t>For the purpose of the point by point discussion on each risk factor,
a later research of systematic review, meta-analysis and other evidences
was made but not included in the list of studies.</t>
  </si>
  <si>
    <t>13,754 (Study No. 27)</t>
  </si>
  <si>
    <t>Germany</t>
  </si>
  <si>
    <t>1994-2019</t>
  </si>
  <si>
    <t>PubMed,medline</t>
  </si>
  <si>
    <t xml:space="preserve">July 2019 </t>
  </si>
  <si>
    <t xml:space="preserve">2 out of 27 </t>
  </si>
  <si>
    <t>dampness and mould self-reported, visible spots</t>
  </si>
  <si>
    <t xml:space="preserve">allergic rhinitis, asthma </t>
  </si>
  <si>
    <t>Testa, D., Di Bari, M., Nunziata, M., Cristofaro, G.D.E., Massaro, G., Marcuccio, G., Motta, G., 2019. Allergic rhinitis and asthma assessment of risk factors in pediatric patients: A systematic review. Int J Pediatr Otorhinolaryngol 129, 109759.</t>
  </si>
  <si>
    <t>Testa</t>
  </si>
  <si>
    <t>dampness/mold in the househould showed consistent and strong associations with non-atopic asthma/wheeze (together with two other risk factors out of 30 risk factors evaluated: familiy history of asthma/rhinitis/eczema and lower respiratory infections in childhood)</t>
  </si>
  <si>
    <t>Review and meta-analysis articles were included in the search but
used as sources of references only.</t>
  </si>
  <si>
    <t>WHO European Region,Brazil (for mould, dampness)</t>
  </si>
  <si>
    <t>1972-2014</t>
  </si>
  <si>
    <t xml:space="preserve">MedLine </t>
  </si>
  <si>
    <t>9 (with mould und dampness and endotoxin)</t>
  </si>
  <si>
    <t>dampness and mould (one of 30 risk factors investigated), endotoxins, (questionnaires, parent-reports, for endotoxins mattress)</t>
  </si>
  <si>
    <t xml:space="preserve"> non-topic asthma, wheeze</t>
  </si>
  <si>
    <t>Strina, A., Barreto, M.L., Cooper, P.J., Rodrigues, L.C., 2014. Risk factors for non-atopic asthma/wheeze in children and adolescents: a systematic review. Emerg Themes Epidemiol 11, 5.</t>
  </si>
  <si>
    <t>Strina</t>
  </si>
  <si>
    <t xml:space="preserve">
“A meta-analysis was
performed for the presence of water damage or leakage
in the household environment.
The overall asthma risk was increased for household
water damage in our current meta-analysis (5 studies),
, and the combined random-effect risk
estimate for asthma was significantly increased (pooled
OR = 1.56, 95% CI: 1.18–2.07, I2 = 82.5%, heterogeneity
p value &lt; 0.001); however, a
previous meta-analysis did not show a significant
overall association for this risk factor, suggesting differential
environmental factors may be more predominant in Asia.
In the random-effect meta-analysis
for the presence of mold or mold spot in the house based
on 10 studies, the combined asthma risk estimate was increased
(pooled OR = 1.43, 95% CI: 1.30–1.58, I2 = 44.6%, heterogeneity
p value = 0.054) In the random-
effect meta-analysis for the presence of mold odor
based on 10 studies, a similar trend of increasing combined asthma
risk estimate was also observed (pooled OR = 1.73, 95%
CI: 1.38–2.17, I2 = 76.4%, heterogeneity p value &lt; 0.001).”</t>
  </si>
  <si>
    <t>Study of Asian population: all age groups. The main analyses cannot be stratified by age. However, the reivew covers a couple of relevant studies on the effects of mould on children.</t>
  </si>
  <si>
    <t xml:space="preserve">yes, funnel plot for meta-analyses  </t>
  </si>
  <si>
    <t>WHO Western Pacific Region, WHO South-East Asia Region (only Asian countries)</t>
  </si>
  <si>
    <t>1993 -2021</t>
  </si>
  <si>
    <t>Web of Science, PubMed, Scopus</t>
  </si>
  <si>
    <t>10 studies investigated presence of mold and mold spots and 10 mold odor (out of 289)</t>
  </si>
  <si>
    <t xml:space="preserve">yes, but unclear if for mold. </t>
  </si>
  <si>
    <t>presence of mold, mold spots, mold odor, dampness: measuring presence of damp stains, dampness of clothes, bed, floor or wall or general housold dampness</t>
  </si>
  <si>
    <t xml:space="preserve"> asthma, allergic rhinitis, respiratory infections, atopic dermatitis, bronchitis, chrinic rhinosinusitis</t>
  </si>
  <si>
    <t>Sio, Y.Y., Chew, F.T., 2021. Risk factors of asthma in the Asian population: a systematic review and meta-analysis. J Physiol Anthropol 40, 22.</t>
  </si>
  <si>
    <t>Sio</t>
  </si>
  <si>
    <t>exposure prevalence for moisture 14% and mould 33% . Relative Risk for moisture and mould  estimates for incident of  developing asthma was 1.0-1.16 and 1.0-2.44. The association with asthma was variable für moisture and mould</t>
  </si>
  <si>
    <t>yes, funnel plots of OR versus the study sample size</t>
  </si>
  <si>
    <t>Canada (only)</t>
  </si>
  <si>
    <t xml:space="preserve">up to 2010 </t>
  </si>
  <si>
    <t>OVID MEDLINE,ProQuest</t>
  </si>
  <si>
    <t xml:space="preserve"> 2010 month unclear</t>
  </si>
  <si>
    <t xml:space="preserve">at least 4 out of 84 </t>
  </si>
  <si>
    <t xml:space="preserve">yes, but not for mold and moisture </t>
  </si>
  <si>
    <t>moisture and mold exposure (self-reported or observed with validated questionnaries, incl. such as mould odor, visible mould in bedroom)</t>
  </si>
  <si>
    <t xml:space="preserve"> asthma, incident of developing asthma (diagnosed) and wheezing</t>
  </si>
  <si>
    <t>Simons, E., To, T., Dell, S., 2011. The population attributable fraction of asthma among Canadian children. Can J Public Health 102, 35-41.</t>
  </si>
  <si>
    <t>Simons</t>
  </si>
  <si>
    <t>Increased exacerbation of current asthma symptoms in children
and adults were associated with increased levels of Penicillium,
Aspergillus, Cladosporium, and Alternaria species, although
further work should consider the role of fungal diversity and
increased exposure to other fungal species.</t>
  </si>
  <si>
    <r>
      <t>Thirteen studies included children (aged &lt;18 Y),</t>
    </r>
    <r>
      <rPr>
        <b/>
        <sz val="11"/>
        <color theme="1"/>
        <rFont val="Arial"/>
        <family val="2"/>
      </rPr>
      <t xml:space="preserve"> 2 included adult populations  and 2 included all age gropus</t>
    </r>
  </si>
  <si>
    <t xml:space="preserve">n.a. </t>
  </si>
  <si>
    <t>WHO European Region, WHO Region of the Americas, WHO Western Pacific Region, Taiwan</t>
  </si>
  <si>
    <t>1990-2013</t>
  </si>
  <si>
    <t xml:space="preserve">10 databases </t>
  </si>
  <si>
    <t>number of genera investigated as a measure for increasing exposure, as well as differnt types of quantification of fungal concetnrations. The methods to quantify the fungal load varied in studies included.</t>
  </si>
  <si>
    <t>total fungal concentration, indoor fungi identified to genera or species level, yeasts, air and dust samples, MSqPCR, ERMI, ELISA, Ergosterol</t>
  </si>
  <si>
    <t xml:space="preserve"> asthma, exacerbration of current asthma, increased risk of reporting asthma symptoms, </t>
  </si>
  <si>
    <t>Sharpe, R.A., Bearman, N., Thornton, C.R., Husk, K., Osborne, N.J., 2014. Indoor fungal diversity and asthma: a meta-analysis and systematic review of risk factors. J Allergy Clin Immunol 135, 110-122.</t>
  </si>
  <si>
    <t>Sharpe</t>
  </si>
  <si>
    <t>This meta-analysis provides new evidence that dampness and molds at home are determinants of rhinitis and its subcategories. The associations were strongest with mold odor, suggesting the importance of microbial causal agents. Our results provide evidence that justifies prevention and remediation of indoor dampness and mold problems, and such actions are likely to reduce rhinitis.</t>
  </si>
  <si>
    <r>
      <t xml:space="preserve">Analysis includes 1 study with infants, 15 studies with prescool children, and 6 studies with </t>
    </r>
    <r>
      <rPr>
        <b/>
        <sz val="11"/>
        <color theme="1"/>
        <rFont val="Arial"/>
        <family val="2"/>
      </rPr>
      <t>adults or adolescents</t>
    </r>
  </si>
  <si>
    <t>yes, with a funnel plot. The
trim-and-fill method was used to assess the potential effect of missing studies
in the funnel plot</t>
  </si>
  <si>
    <t>1950-2021</t>
  </si>
  <si>
    <t xml:space="preserve">Ovid MEDLINE,
EMBASE </t>
  </si>
  <si>
    <t>any exposure with mould (inspections, self-reported mould, measurement of fungi in indoor durst, endotoxines Beta-Glucans), water damage, dampness, visible mold,
and mold odor (self-reported or parental report)</t>
  </si>
  <si>
    <t>rhinitis and subcategories allergic rhinitis and rhinoconjuncitivitis</t>
  </si>
  <si>
    <t>Jaakkola, M.S., Quansah, R., Hugg, T.T., Heikkinen, S.A.M., Jaakkola, J.J.K., 2013. Association of indoor dampness and molds with rhinitis risk: a systematic review and meta-analysis. J Allergy Clin Immunol 132, 1099-1110.e1018.</t>
  </si>
  <si>
    <t>Jaakkola</t>
  </si>
  <si>
    <t>"In meta-analysis of the subset of studies for only children as subjects central estimates of ORs always exceeded unity with a range of  (1.17-1.45) for nasal symptoms OR 1.16 and wheeze 1.88, however cough was only outcome which the 95% CL excluded unity with OR 1.30". .."the results of these meta-analyses and the data from studies not included in the meta-analyses suggest increased risks of adverse respiratory health effects with presence of dampness and mold in schools. The suggested link with adverse health effects is strongest for cough and wheeze, which have confidence limits excluding unity in some or all meta-analyses.</t>
  </si>
  <si>
    <t xml:space="preserve">Analyses were performed using data from adults and children combined, using only data from children, and using data from adults and children after excluding two studies. The review did not distinguish among dampness, mold, or mold odor as risk factors since visible mold is considered the result of excess dampness whether or not the damp-ness is reported, and excess dampness is typically accompanied by mold, even if the mold is not visible. Mold odor is also associated with mold, even when not visible. </t>
  </si>
  <si>
    <t>yes, some showed small biases</t>
  </si>
  <si>
    <t>yes, funnel plots</t>
  </si>
  <si>
    <t xml:space="preserve">not possible to identify but WHO European Region included </t>
  </si>
  <si>
    <t>all publication dates -2018</t>
  </si>
  <si>
    <t>PubMed, Google Scholar</t>
  </si>
  <si>
    <t>no, review mentiones in discussion that some studies measured levels of airborne fungi or occurence of mold indicator species</t>
  </si>
  <si>
    <t>visible dampness, water damage, visible mold, and/or mold odor</t>
  </si>
  <si>
    <t>cough, wheeze, current asthma, nasal symptoms, dermal symptons</t>
  </si>
  <si>
    <t>Fisk, W.J., Chan, W.R., Johnson, A.L., 2019. Does dampness and mold in schools affect health? Results of a meta-analysis. Indoor Air 29, 895-902.</t>
  </si>
  <si>
    <t>Fisk</t>
  </si>
  <si>
    <t>Increased risk of LRTI by exposure to moul was found by both  both total count of mouldfungi and visible mould. Stronger association with LRTI risk by total fungal concentration</t>
  </si>
  <si>
    <t>yes,  publication bias was also possible as studies that showed significant association are more likely to be published than those that are not statistically significant.</t>
  </si>
  <si>
    <t xml:space="preserve">yes, Cochrane Collaboration guidleins, Newscastle Ottawa scales and funnel plots </t>
  </si>
  <si>
    <t>Nigeria, USA, NZ</t>
  </si>
  <si>
    <t>up to 2019</t>
  </si>
  <si>
    <t>PubMed, Scopus, Web of Science, GreenFILE, EMBASE</t>
  </si>
  <si>
    <t>study specific high vs. low microbial exposure. Review includes studies with variable methods of exposure (questionary and microbial measurements)</t>
  </si>
  <si>
    <t>air sampling (cultivation), dust sampling (cultivation), home inspections with standardized checklist, self-reported questionnary. Total bacterial count, total fungal count, visible mould</t>
  </si>
  <si>
    <t xml:space="preserve">lower respiratory tract infections </t>
  </si>
  <si>
    <t>Fakunle, A.G., Jafta, N., Okekunle, A.P., Naidoo, R.N., 2020. Indoor microbiome and risk of lower respiratory tract infections among children under-five years: A meta-analysis. Indoor Air 30, 795-804.</t>
  </si>
  <si>
    <t>Fakunle</t>
  </si>
  <si>
    <t xml:space="preserve"> The pooled risk estimate suggested that increased microbial exposure was associated with an increased risk of respiratory symptoms [pooled relative risk (RR): 1.24 (1.09, 1.41), P=0.001]. The association was strongest with exposure to a combination of Aspergillus, Penicillium, Cladosporium and Alternaria species [pooled RR: 1.73 (1.30, 2.31), P=0.0002]. Stratified analysis revealed an increased risk of wheeze [pooled RR: 1.20 (1.05, 1.37), P=0.007 and allergic rhinitis [RR: 1.18 (0.94, 1.98), P=0.16] from any micro-bial exposure</t>
  </si>
  <si>
    <t>Yes, most of the studies (n=8) had a score&lt;80% (median in our study) and were categorized as high risk of bias. Others (n=7) were considered to have a low risk of bias (score≥80%)</t>
  </si>
  <si>
    <t xml:space="preserve">WHO European Region, USA </t>
  </si>
  <si>
    <t xml:space="preserve"> up to 2020</t>
  </si>
  <si>
    <t>PubMed, Web of Science, GreenFILE, ScienceDirect, EMBASE and Cochrane</t>
  </si>
  <si>
    <t>yes, random-effect meta-analysis</t>
  </si>
  <si>
    <t>Fungi: Plate count/spore count: Undetectable® Vs ≥ 1000 cfu/m³ or not detectable® Vs &gt; 75th percentile, low vs. High. Endotoxin: TEC &lt; 100 EU/mg® Vs ≥ 100EU/mg or hHghest quartile Vs. Lowerst quartile® or Highest quartile Vs. Medium quartile®</t>
  </si>
  <si>
    <t>Air samples of fungal species (cultivation, spore count), dust sampling (cultivation of fungal species) or both, home inspection with standardized checklist,visible mould, total fungi, total bacteria, specific fungal genera, fungal species identification, endotoxins (LAL),</t>
  </si>
  <si>
    <t>allergic rhinitis, wheeze and asthma</t>
  </si>
  <si>
    <t>Fakunle, A.G., Jafta, N., Naidoo, R.N., Smit, L.A.M., 2021. Association of indoor microbial aerosols with respiratory symptoms among under-five children: a systematic review and meta-analysis. Environ Health 20, 77.</t>
  </si>
  <si>
    <r>
      <rPr>
        <sz val="11"/>
        <rFont val="Arial"/>
        <family val="2"/>
      </rPr>
      <t xml:space="preserve"> There was a consistent evidence for mould and increased asthma risk. VOC increased the stahma risk and the combination of different early life exposures increase the risk as well as allergig parents. There was good evidence that exposures to house dust mites (in isolation) was not associated with asthma risk.T</t>
    </r>
    <r>
      <rPr>
        <sz val="11"/>
        <color theme="1"/>
        <rFont val="Arial"/>
        <family val="2"/>
      </rPr>
      <t>he systematic review included data from 16 studiesand concluded that exposure to visible mould was associated with increased risk for asthma (OR 1.5).The metaanalysis of eight European birth cohorts found anassociation between exposure to visible mould or damp-ness and increased wheeze at 2 years (OR 1.4) but this was not significant at 6–8 years (OR 1.1).40The cohortstudies found mould exposure in early life to be asso-ciated with increased risk for asthma at 3 years (OR 7.1)41and 7 years (RR 2.4 for presence of any mould,42and OR of 2.643 and 1.844 per unit increase in mouldiness index)</t>
    </r>
  </si>
  <si>
    <t xml:space="preserve">yes, this review is mostly based on observational studies and is likely to be influenced by submission bias (where investigators do not submit papers that find no associations which challenge current para-digms) and/or publication bias. </t>
  </si>
  <si>
    <t>WHO European Region, WHO Region of the Americas, WHO Wester Pacific Region</t>
  </si>
  <si>
    <t xml:space="preserve">up to 2013 </t>
  </si>
  <si>
    <t>MEDLINE,EMBASE, Cochrane controlled trials register (CCTR)and CINHAL</t>
  </si>
  <si>
    <t>16 out of 135</t>
  </si>
  <si>
    <t>damp housing, visible mould, mouldiness index, LPS</t>
  </si>
  <si>
    <t>developement of asthma , wheeze</t>
  </si>
  <si>
    <t>Dick, S., Friend, A., Dynes, K., AlKandari, F., Doust, E., Cowie, H., Ayres, J.G., Turner, S.W., 2014. A systematic review of associations between environmental exposures and development of asthma in children aged up to 9 years. BMJ Open 4, e006554.</t>
  </si>
  <si>
    <r>
      <t xml:space="preserve">In addition, there was limited  or  sufficient  evidence  associating exposures to dog allergen, </t>
    </r>
    <r>
      <rPr>
        <b/>
        <sz val="11"/>
        <color theme="1"/>
        <rFont val="Arial"/>
        <family val="2"/>
      </rPr>
      <t>moulds</t>
    </r>
    <r>
      <rPr>
        <sz val="11"/>
        <color theme="1"/>
        <rFont val="Arial"/>
        <family val="2"/>
      </rPr>
      <t xml:space="preserve"> and formaldehyde and asthma exacerbation.</t>
    </r>
  </si>
  <si>
    <t>not assessed but propably yes</t>
  </si>
  <si>
    <t>WHO region of the Americas, WHO European Region, WHO Western Pacific Region , Hong Kong and Egypt</t>
  </si>
  <si>
    <t>MEDLINE,EMBASE, CINAHL, Cochrane Controls Trials Register</t>
  </si>
  <si>
    <t>2 out of 27</t>
  </si>
  <si>
    <t>damp housing, visible mould, air samples of indoor-outdoor fungi</t>
  </si>
  <si>
    <t>asthma symptoms, asthma exacerbations, wheeze</t>
  </si>
  <si>
    <t>Dick, S., Doust, E., Cowie, H., Ayres, J.G., Turner, S., 2014. Associations between environmental exposures and asthma control and exacerbations in young children: a systematic review. BMJ Open 4, e003827.</t>
  </si>
  <si>
    <t>In children, visible mould and mould odour were associated with the development and exacerbations of
asthma, providing sufficient evidence of a causal relationship.</t>
  </si>
  <si>
    <t xml:space="preserve">Meta-analyses and systematic reviews were included in the literature search. The meta-analyes and systematic reviews are listed  separately. </t>
  </si>
  <si>
    <t>yes, no</t>
  </si>
  <si>
    <t>yes, HILL’S criteria</t>
  </si>
  <si>
    <t>WHO European Region, WHO Region of the Americas, Taiwan, New Zealand</t>
  </si>
  <si>
    <t>2006 to 2017</t>
  </si>
  <si>
    <t>PubMed and Scopus</t>
  </si>
  <si>
    <t xml:space="preserve">oo much variation in the measurement methods for uniform exposure range (review includes studies with both qualitative and quantitative analyse methods). </t>
  </si>
  <si>
    <t>damp housing, visible mould, air samples of indoor-outdoor fungi, dust samples, mouldiness index</t>
  </si>
  <si>
    <t>asthma, rhinitis</t>
  </si>
  <si>
    <t>Caillaud, D., Leynaert, B., Keirsbulck, M., Nadif, R., mould, A.w.g., 2018. Indoor mould exposure, asthma and rhinitis: findings from systematic reviews and recent longitudinal studies. Eur Respir Rev 27.</t>
  </si>
  <si>
    <t>Caillaud</t>
  </si>
  <si>
    <t>Heterogeneity measure and values</t>
  </si>
  <si>
    <t>Effects
[+, (+), 0, (-),-]</t>
  </si>
  <si>
    <t>I² (81.0 %)</t>
  </si>
  <si>
    <t>random-effect</t>
  </si>
  <si>
    <t>1.02-1.26</t>
  </si>
  <si>
    <t>maternal smoking during pregnancy including maternal active smoking and maternal passive smoking</t>
  </si>
  <si>
    <t xml:space="preserve">The results showed that maternal smoking exposure during pregnancy would increase the risk of allergic rhinitis in offspring (OR=1.13, 95%CI:1.02–1.26), especially maternal passive smoking during pregnancy (OR=1.39, 95%CI:1.05–1.84). But subgroup analysis showed that maternal active smoking during pregnancy was only significantly associated with offspring allergic rhinitis in cross-sectional studies (OR=1.24, 95%CI:1.07–1.45) and study done in America study (OR=1.22, 95%CI:1.05–1.42). </t>
  </si>
  <si>
    <t>Maternal smoking during pregnancy: active and passive</t>
  </si>
  <si>
    <t>Yes (Begg’s test)</t>
  </si>
  <si>
    <t>Newcastle-Ottawa Scale (cohort and case-control studies); Joanna Briggs Institute (JBI) tool Critical Appraisal (cross-sectional studies)</t>
  </si>
  <si>
    <t>North/South America (2),  Europe (7), Asia (5), Africa (1), Oceania (1)</t>
  </si>
  <si>
    <t>1997-2020</t>
  </si>
  <si>
    <t>Not reported</t>
  </si>
  <si>
    <t>Mother (prenatal)</t>
  </si>
  <si>
    <r>
      <rPr>
        <sz val="11"/>
        <color theme="1"/>
        <rFont val="Calibri"/>
        <family val="2"/>
      </rPr>
      <t>≤</t>
    </r>
    <r>
      <rPr>
        <sz val="11"/>
        <color theme="1"/>
        <rFont val="Arial"/>
        <family val="2"/>
      </rPr>
      <t>18 years</t>
    </r>
  </si>
  <si>
    <t>Outcome defined by physician diagnosis, skin prick test (SPT) or international study of asthma and allergies in childhood (ISAAC) questionnaires or questionnaires</t>
  </si>
  <si>
    <t>Allergic rhinitis</t>
  </si>
  <si>
    <t>Zhou, Y., Chen, J., Dong, Y., Shen, J., Tian, M., Yang, Y., Song, L., Li, J., 2021, Maternal tobacco exposure during pregnancy and allergic rhinitis in offspring: A systematic review and meta-analysis, Medicine (Baltimore) 100, e26986.</t>
  </si>
  <si>
    <t>Respiratory effects</t>
  </si>
  <si>
    <t>1,14-2,70</t>
  </si>
  <si>
    <t>per 30 cigarette/day of smoking by people living with children</t>
  </si>
  <si>
    <t>Results indicate that ETS exposure is associated with increased risk of HS and the effects are strongest in children who exposed to prenatal tobacco smoke exposure and maternal smoking</t>
  </si>
  <si>
    <t>Yes (Egger test)</t>
  </si>
  <si>
    <t>Yes (Newcastle-Ottawa-Quality Scale)</t>
  </si>
  <si>
    <t>Region of the Americas, European Region, Western Pacific Region</t>
  </si>
  <si>
    <t>1989-2025</t>
  </si>
  <si>
    <t>At home</t>
  </si>
  <si>
    <t>Household</t>
  </si>
  <si>
    <t>children</t>
  </si>
  <si>
    <t>Habitual snoring</t>
  </si>
  <si>
    <t>Sun, K., Zhang, Y., Tian, Y., Jiang, X., 2018. Environmental tobacco smoke exposure and risk of habitual snoring in children: a meta-analysis. J Epidemiol Community Health 72, 1064-1070.</t>
  </si>
  <si>
    <t>1,17-2,16</t>
  </si>
  <si>
    <t>per 15 cigarette/day of smoking by people living with children</t>
  </si>
  <si>
    <t>1989-2024</t>
  </si>
  <si>
    <t>1,09-2,09</t>
  </si>
  <si>
    <t>per 10 cigarette/day of smoking by people living with children</t>
  </si>
  <si>
    <t>1989-2023</t>
  </si>
  <si>
    <t>1,03-1,69</t>
  </si>
  <si>
    <t>per 5 cigarette/day of smoking by people living with children</t>
  </si>
  <si>
    <t>1989-2022</t>
  </si>
  <si>
    <t>1,0-1,04</t>
  </si>
  <si>
    <t>per 1 cigarette/day of smoking by people living with children</t>
  </si>
  <si>
    <t>1989-2021</t>
  </si>
  <si>
    <t>I² (49,7 %)</t>
  </si>
  <si>
    <t>fixed-effect</t>
  </si>
  <si>
    <t>1,63-2,34</t>
  </si>
  <si>
    <t>exposed vs. not exposed</t>
  </si>
  <si>
    <t>1989-2020</t>
  </si>
  <si>
    <t>I² (0 %)</t>
  </si>
  <si>
    <t>1,56-2,23</t>
  </si>
  <si>
    <t>1989-2019</t>
  </si>
  <si>
    <t>Mother</t>
  </si>
  <si>
    <t>I² (1,7 %)</t>
  </si>
  <si>
    <t>1,27-1,65</t>
  </si>
  <si>
    <t>Father</t>
  </si>
  <si>
    <t>I² (66,6 %)</t>
  </si>
  <si>
    <t>1,29-1,65</t>
  </si>
  <si>
    <t>1989-2017</t>
  </si>
  <si>
    <t>1.20-1.93</t>
  </si>
  <si>
    <t>Second-hand smoke was associated with an increased mortality in eight studies on 3044 children (1.52, 1.20-1.93; I²=0%). After removing the studies with high risk of bias, the risk factor lost statistical significance: OR 1.34 (0.85-2.13).</t>
  </si>
  <si>
    <t>Focus of the study were low and middle income countries</t>
  </si>
  <si>
    <t>Yes (Egger's test, funnel plot)</t>
  </si>
  <si>
    <t>Quality In Prognosis Studies (QUIPS) tool with minor adaptations</t>
  </si>
  <si>
    <t>Not reported for studies on secondhand smoke</t>
  </si>
  <si>
    <t>January 2014</t>
  </si>
  <si>
    <t>8 (on secondhand smoke)</t>
  </si>
  <si>
    <t>&lt;5 years</t>
  </si>
  <si>
    <t>Acute lower respiratory infections mortality</t>
  </si>
  <si>
    <t>Sonego, M., Pellegrin, M.C., Becker, G., Lazzerini, M., 2015, Risk factors for mortality from acute lower respiratory infections (ALRI) in children under five years of age in low and middle-income countries: a systematic review and meta-analysis of observational studies, PLoS One 10, e0116380.</t>
  </si>
  <si>
    <t>Sonego</t>
  </si>
  <si>
    <t>0.96-1.19</t>
  </si>
  <si>
    <t>The exposure factors was smoking, either by the subjects themselves (active) or their relatives (passive), as well as maternal smoking during pregnancy; exposure and outcome measures were assessed by self-report</t>
  </si>
  <si>
    <t>A significant association was observed in those studies including children and adolescents only (RR =1.06; 95% CI 1.01–1.11). No significant association was observed between maternal smoking during pregnancy and allergic dermatitis (RR =1.07; 95% CI 0.96–1.19).</t>
  </si>
  <si>
    <t>RR for prenatal exposure of children
Further outcomes also investigated: allergic dermatitis and allergic rhinitis, as well as effects of active smoking</t>
  </si>
  <si>
    <t>Newcastle-Ottawa Scale</t>
  </si>
  <si>
    <t>not reported</t>
  </si>
  <si>
    <t>not clear</t>
  </si>
  <si>
    <t>June 2013</t>
  </si>
  <si>
    <t>58 on secondhand smoke (53 on children, 19 on maternal smoking during pregnancy)</t>
  </si>
  <si>
    <t>children/adolescents</t>
  </si>
  <si>
    <t>labelles yes/no: dermatitis diagnosis included clinically assessed diagnosis (yes) or was based on questionnaire information only (no),</t>
  </si>
  <si>
    <t>Allergic dermatitis</t>
  </si>
  <si>
    <t>Saulyte, J., Regueira, C., Montes-Martínez, A., Khudyakov, P., Takkouche, B., 2014, Active or passive exposure to tobacco smoking and allergic rhinitis, allergic dermatitis, and food allergy in adults and children: a systematic review and meta-analysis, PLoS Med 11, e1001611.</t>
  </si>
  <si>
    <t>Saulyte</t>
  </si>
  <si>
    <t>1.01-1.11</t>
  </si>
  <si>
    <t>RR for postnatal exposure of children
Further outcomes also investigated: allergic dermatitis and allergic rhinitis, as well as effects of active smoking</t>
  </si>
  <si>
    <t>Region of the Americas, European Region, Eastern Mediterranean Region, Western Pacific Region, African Region, others</t>
  </si>
  <si>
    <t>1989-2011</t>
  </si>
  <si>
    <t>pre- and postnatal</t>
  </si>
  <si>
    <t>1.12-1.83</t>
  </si>
  <si>
    <t>Using random effect analysis, including the six studies investigating exposure to secondhand smoke, showed that passive smoking was associated with a nonsignificant increase of the risk of food allergy (RR =1.16; 95% CI 0.85–1.59).
Food allergy was associated with SHS (1.43 [1.12–1.83]) when cohort studies only were examined, but not when all studies were combined. The findings are limited by the potential for confounding and bias given that most of the individual studies used a cross-sectional design. Furthermore, the studies showed a high degree of heterogeneity and the exposure and outcome measures were assessed by self-report, which may  increase the potential for misclassification.
As with allergic rhinitis and allergic dermatitis, we could not detect any association with maternal smoking during pregnancy with food allergies (RR = 1.01; 95% CI 0.56–1.82)</t>
  </si>
  <si>
    <t>Significant OR: only cohort studies considered (n=5);
Further outcomes also investigated: allergic dermatitis and allergic rhinitis, as well as effects of active smoking</t>
  </si>
  <si>
    <t>Region of the Americas (1), European Region (6), Western Pacific Region (1)</t>
  </si>
  <si>
    <t>1995-2011</t>
  </si>
  <si>
    <t>6 on secondhand smoke (6 on children, 3 on maternal smoking during pregnancy)</t>
  </si>
  <si>
    <t>children/infants</t>
  </si>
  <si>
    <t>labelles yes/no: diagnosis of food allergy was based on clinical diagnosis with SPT, IgE, or open-challenge test (yes) or was based on questionnaire information only (no)</t>
  </si>
  <si>
    <t>Food allergy</t>
  </si>
  <si>
    <t>In subgroup analyses based on age group, a significant association between passive smoking and allergic rhinitis was observed in children and adolescents (RR =1.09; 95% CI 1.04–1.14). For maternal pregnancy smoking, there was no evidence for a significant increase in the risk of allergic rhinitis in the offspring (RR = 1.07; 95% CI 0.92–1.28).</t>
  </si>
  <si>
    <t>Further outcomes also investigated: allergic dermatitis and food allergy, as well as effects of active smoking</t>
  </si>
  <si>
    <t>Region of the Americas (10), European Region (35), Eastern Mediterranean Region (2), Western Pacific Region (14), others</t>
  </si>
  <si>
    <t>1994-2012</t>
  </si>
  <si>
    <t>63 on secondhand smoke (50 on children, 11 on maternal smoking during pregnancy)</t>
  </si>
  <si>
    <t>Rhinitis diagnosis included clinical features and IgE or skin prick test (SPT) measurements (yes) or was based on clinical examination or questionnaire only (no)</t>
  </si>
  <si>
    <t>I² (72.1 %)</t>
  </si>
  <si>
    <t>1.81-6.45</t>
  </si>
  <si>
    <t xml:space="preserve">The summary relative risk of LTBI associated with SHS exposure in children derived from five studies [19–22,24] was similar to the overall effect size (pooled RR 1.64, 95% CI 1.00–2.83), but substantial heterogeneity was observed (I2= 74.0%). Children showed a more than 3-fold increased risk of SHS-associated active TB (pooled RR 3.41, 95%CI 1.81–6.45; I² = 72.1 %). Positive and significant exposure–response relationships (active TB) were observed among children under 5 y (RR 5.88, 95%CI 2.09–16.54), children exposed to SHS through one parent (RR 4.20, 95% CI 1.92–9.20). </t>
  </si>
  <si>
    <t>Active TB</t>
  </si>
  <si>
    <t>Yes (Begg’s test, Egger's test)</t>
  </si>
  <si>
    <t>Region of the Americas (2), European Region (2), Western Pacific Region (1), South-East Asian Region (5), African Region (2)</t>
  </si>
  <si>
    <t>1996-2014</t>
  </si>
  <si>
    <t>Jan 1946-August 2014</t>
  </si>
  <si>
    <t>18 (12 on children)</t>
  </si>
  <si>
    <t>Household, parents, any smoking person</t>
  </si>
  <si>
    <r>
      <rPr>
        <sz val="11"/>
        <color theme="1"/>
        <rFont val="Calibri"/>
        <family val="2"/>
      </rPr>
      <t>≤</t>
    </r>
    <r>
      <rPr>
        <sz val="11"/>
        <color theme="1"/>
        <rFont val="Arial"/>
        <family val="2"/>
      </rPr>
      <t>15 years</t>
    </r>
  </si>
  <si>
    <t>LTBI or active TB were diagnosed with clinical, radiological, histological, and/or microbiological diagnostic tools</t>
  </si>
  <si>
    <t>Tuberculosis (latent tuberculosis infection and active tuberculosis)</t>
  </si>
  <si>
    <t>Patra, J., Bhatia, M., Suraweera, W., Morris, S.K., Patra, C., Gupta, P.C., Jha, P., 2015, Exposure to second-hand smoke and the risk of tuberculosis in children and adults: a systematic review and meta-analysis of 18 observational studies, PLoS Med 12, e1001835; discussion e1001835.</t>
  </si>
  <si>
    <t>Patra</t>
  </si>
  <si>
    <t>I² (74.0 %)</t>
  </si>
  <si>
    <t>1.00-2.83</t>
  </si>
  <si>
    <t>Latent TB infection</t>
  </si>
  <si>
    <t>Early-life second-hand smoke (SHS) exposure was associated with subnormal lung function trajectories in three of the five studies. TAHS observed maternal smoking to be associated with early below average, accelerated decline FEV1 trajectory between ages 7 and 53 years. In MAAS and ALSPAC, continuous SHS exposure from birth to age 16 years was observed to be associated with an low average increased risk of persistently and below FEV1 trajectories between ages 5–16 and ages 8–24 years, respectively. The remaining two studies observed no associations for subnormal trajectories.
In utero smoke exposure was associated with subnormal lung function trajectories in one of the four studies cohort. The Pelotas 1993 birth observed maternal smoking during the first trimester of pregnancy to be associated with ‘low’ FEV1/FVC trajectories between ages 15 and 22 years. The remaining three studies observed no associations with subnormal lung function trajectories.</t>
  </si>
  <si>
    <t>Region of the Americas (2), European Region (2), Western Pacific Region (2)</t>
  </si>
  <si>
    <t>2018-2020</t>
  </si>
  <si>
    <t>June 2021</t>
  </si>
  <si>
    <t>6 (on secondhand smoke)</t>
  </si>
  <si>
    <t>Household, mother (prenatal, postnatal), father (prenatal, postnatal)</t>
  </si>
  <si>
    <t>&lt;18 years</t>
  </si>
  <si>
    <t>Lung function trajectories</t>
  </si>
  <si>
    <t>Okyere, D.O., Bui, D.S., Washko, G.R., Lodge, C.J., Lowe, A.J., Cassim, R., Perret, J.L., Abramson, M.J., Walters, E.H., Waidyatillake, N.T., Dharmage, S.C., 2021, Predictors of lung function trajectories in population-based studies: A systematic review, Respirology 26, 938-959.</t>
  </si>
  <si>
    <t>Okyere</t>
  </si>
  <si>
    <t>SHS in the home doubled the risk of invasive meningococcal disease (OR 2.18, 95% CI 1.63 to 2.92, I2 = 72%), with some evidence of an exposure-response gradient. The strongest effect was seen in children under 5 years (OR 2.48, 95% CI 1.51 to 4.09, I2 = 47%). Maternal smoking significantly increased the risk of invasive meningococcal disease by 3 times during pregnancy (OR 2.93, 95% CI 1.52-5.66) and by 2 times after birth (OR 2.26, 95% CI 1.54-3.31).
SHS exposure, and particularly maternal smoking during pregnancy, significantly increases the risk of invasive meningococcal disease</t>
  </si>
  <si>
    <t>Yes (Egger's test, funnel plot, trim-and-fill tests)</t>
  </si>
  <si>
    <t>Yes (Newcastle-Ottawa Scale)</t>
  </si>
  <si>
    <t>1988-2006</t>
  </si>
  <si>
    <t>18 (17 in metaanalysis)</t>
  </si>
  <si>
    <t>Household, mother (prenatal, postnatal), father (postnatal)</t>
  </si>
  <si>
    <t>&lt; 18 years</t>
  </si>
  <si>
    <t>Invasive meningococcal disease</t>
  </si>
  <si>
    <t>Murray, R.L., Britton, J., Leonardi-Bee, J., 2012, Second hand smoke exposure and the risk of invasive meningococcal disease in children: systematic review and meta-analysis, BMC Public Health 12, 1062.</t>
  </si>
  <si>
    <t>Murray</t>
  </si>
  <si>
    <t>Exposure to SHS, particularly to smoking by the mother, significantly increases the risk of MED in childhood; this risk is particularly strong for MED requiring surgery</t>
  </si>
  <si>
    <t>Yes (funnel plot)</t>
  </si>
  <si>
    <t>December 2010</t>
  </si>
  <si>
    <t>36 (plus 25 from previsous review, total 61)</t>
  </si>
  <si>
    <t>Jones, L.L., Hassanien, A., Cook, D.G., Britton, J., Leonardi-Bee, J., 2012. Parental smoking and the risk of middle ear disease in children: a systematic review and meta-analysis. Arch Pediatr Adolesc Med 166, 18-27.</t>
  </si>
  <si>
    <t>Jones</t>
  </si>
  <si>
    <t>I² (62 %)</t>
  </si>
  <si>
    <t>1.40-1.69</t>
  </si>
  <si>
    <t>passive smoke exposure was ascertained by self report and/or biochemical validation of parental smoking</t>
  </si>
  <si>
    <t xml:space="preserve">Passive smoking in the family home is a major influence on the risk of LRI in infants, and especially on bronchiolitis. Risk is particularly strong in relation to postnatal maternal smoking. Strategies to prevent passive smoke exposure in young children are an urgent public and child health priority.
Smoking by either parent or other household members significantly increased the risk of LRI; odds ratios (OR) were 1.22 (95% CI 1.10 to 1.35) for paternal smoking, 1.62 (95% CI 1.38 to 1.89) if both parents smoked, and 1.54 (95% CI 1.40 to 1.69) for any household member smoking. Prenatal maternal smoking (OR 1.24, 95% CI 1.11 to 1.38) had a weaker effect than post-natal smoking (OR 1.58, 95% CI 1.45 to 1.73). The strongest effect was on bronchiolitis, where the risk of any household smoking was increased by an OR of 2.51 (95% CI 1.96 to 3.21), and in some cases for bronchitis. </t>
  </si>
  <si>
    <t>Studies combined the results from the searches with the studies identified and included in the previous meta-analysis by Strachan and Cook (1997)</t>
  </si>
  <si>
    <t>1997-2010 (review update)</t>
  </si>
  <si>
    <t>1997-November 2010</t>
  </si>
  <si>
    <t>29 (plus 31 from metaanalysis by Strachan and Cook (1997), total 60)</t>
  </si>
  <si>
    <t>&lt;2 years</t>
  </si>
  <si>
    <t>LRI, pneumonia, bronchitis, bronchiolitis or acute respiratory infection, either by parental report or clinical diagnosis</t>
  </si>
  <si>
    <t>Acute lower respiratory infections</t>
  </si>
  <si>
    <t>Jones, L.L., Hashim, A., McKeever, T., Cook, D.G., Britton, J., Leonardi-Bee, J., 2011, Parental and household smoking and the increased risk of bronchitis, bronchiolitis and other lower respiratory infections in infancy: systematic review and meta-analysis, Respir Res 12, 5.</t>
  </si>
  <si>
    <t>Statistical association: yes in 6 out of nine studies on children. Overall, rather low level of evidence.</t>
  </si>
  <si>
    <t>1988-2007</t>
  </si>
  <si>
    <t>9 (plus mixed population)</t>
  </si>
  <si>
    <t>Sinusitis</t>
  </si>
  <si>
    <t>Hur, K., Liang, J., Lin, S.Y., 2014. The role of secondhand smoke in sinusitis: a systematic review. Int Forum Allergy Rhinol 4, 22-28.</t>
  </si>
  <si>
    <t>Hur</t>
  </si>
  <si>
    <t>I² (58.7 %)</t>
  </si>
  <si>
    <t>1.34-1.64</t>
  </si>
  <si>
    <t>self-reported, number of cigarettes, exposure frequency, number of household smokers, biochemical marker (e.g. cotinine in saliva)</t>
  </si>
  <si>
    <t>This metaanalysis provides considerabe evidence indicating the positive association between the occurrence of asthma, asthma-like symptom and wheezing and SHS exposure. Nonewithstanding the duration and frequency of exposure, all types of SHS exposure posed high risk for children to develop asthma and alter pulmonary function. There were significantly positive associations between SHS exposure and doctor-diagnosed asthma, wheezing and asthma-like syndrome. The odds were still existing when grouping the exposure into prenatal and postnatal conditions, with higher OR shown by prenatal maternal exposure compared with postnatal SHS exposure (--&gt; prenatal maternal exposure  has a greater impact than postnatal SHS exposure in all three outcomes). Parents should pay attention to preventing any tobacco exposure and government should bring about regulation on the environment and prenatal education, preserving a clean and healthy environment for the children.</t>
  </si>
  <si>
    <t>Asthma-like syndrome (household exposure)</t>
  </si>
  <si>
    <t>1990-2020</t>
  </si>
  <si>
    <t>June 1975-March 2020</t>
  </si>
  <si>
    <t>doctor-diagnosed asthma, clinician-diagnosed during survey using internationally recognized guidelines, reported by parents, retrieved from medical insurance database</t>
  </si>
  <si>
    <t>Asthma, asthma-like syndrome, wheezing</t>
  </si>
  <si>
    <t>He, Z., Wu, H., Zhang, S., Lin, Y., Li, R., Xie, L., Li, Z., Sun, W., Huang, X., Zhang, C.J.P., Ming, W.K., 2020, The association between secondhand smoke and childhood asthma: A systematic review and meta-analysis, Pediatr Pulmonol 55, 2518-2531.</t>
  </si>
  <si>
    <t>I² (77.5 %)</t>
  </si>
  <si>
    <t>1.23-1.32</t>
  </si>
  <si>
    <t>Wheezing (household exposure)</t>
  </si>
  <si>
    <t>I² (86.7 %)</t>
  </si>
  <si>
    <t>1.20-1.28</t>
  </si>
  <si>
    <t>Asthma (household exposure)</t>
  </si>
  <si>
    <t>We found a positive association between secondhand smoking and influenca-associated hospital admissons […] Hence, the overall quality of evidence was quite poor.</t>
  </si>
  <si>
    <t>2009-2017</t>
  </si>
  <si>
    <t>Hospital admission, ICU admission</t>
  </si>
  <si>
    <t>Influenza (hospital admissions)</t>
  </si>
  <si>
    <t>Han, L., Ran, J., Mak, Y.W., Suen, L.K., Lee, P.H., Peiris, J.S.M., Yang, L., 2019. Smoking and Influenza-associated Morbidity and Mortality: A Systematic Review and Meta-analysis. Epidemiology 30, 405-417.</t>
  </si>
  <si>
    <t>Questionnaire, cotinine urine measurements</t>
  </si>
  <si>
    <t>In summary, the presented systematic review of observational studies with meta-analysis showed that household exposure to tobacco smoke after birth promotes the expression of immuno logical markers of allergic sensitisation and increases the risk of atopic disease in children. Our result suggest that ETS exposure increases the risk of atopic disease by 12–15% (and up to 20–30% in preschool children).
ETS was shown to raise tIgE concentrations by 27.7 IU/mL (95% CI 7.8 to 47.7; I2=58%; results based on 3 studies) and to increase the risk of atopic sensitisation, as assessed by sIgE+ (OR=1.12, 95% CI 1.00 to 1.25; I2=54%; results based on 4 studies) and SPT+ (OR=1.15; 95% CI 1.04 to 1.28; I2=0%; results based on 10 studies). In a subgroup analysis, this effect was most pronounced in children &lt;7 years (preschoolers) by OR=1.20; (95% CI 1.05 to 1.38) and OR=1.30 (95% CI 1.05 to 1.61), (for sIgE+ and SPT+, respectively)
Parental smoking is associated with: (1) significantly higher total IgE concentrations, (2) the presence of sIgE to any common allergens (&gt;0.35 kU/L); and (3) positive SPT against common allergens in children. The observed effect was moderate and mostly expressed in preschoolers (&lt;7 years).</t>
  </si>
  <si>
    <t>Newcastle-Ottawa Scale, AHRQ checklist</t>
  </si>
  <si>
    <t>1988-2012</t>
  </si>
  <si>
    <t>Parents (postnatal)</t>
  </si>
  <si>
    <t>Markers used: serum total immunoglobulin E (tIgE) and specific IgE (sIgE) and skin-prick tests (SPTs)</t>
  </si>
  <si>
    <t>Allergic sensitisation</t>
  </si>
  <si>
    <t>Feleszko, W., Ruszczyński, M., Jaworska, J., Strzelak, A., Zalewski, B.M., Kulus, M., 2014, Environmental tobacco smoke exposure and risk of allergic sensitisation in children: a systematic review and meta-analysis, Arch Dis Child 99, 985-992.</t>
  </si>
  <si>
    <t>Feleszko</t>
  </si>
  <si>
    <t>Mother’s prenatal smoking status, mother’s postnatal smoking status, father’s smoking status, smoking in the home, number of smokers in the household, number of cigarettes smoked in the home, more than five cigarettes smoked per day in the home, days of smoke exposure, history of exposure to smoking, smoking by daycare provider, and cotinine levels.</t>
  </si>
  <si>
    <t>Across these three categories of studies, at least 1 type of ETS exposure was associated with statistically significant increases in risk in multivariate or bivariate analysis, as follows: 12 of 14 studies on risk of hospitalization or ED visit for laboratoryconfirmed RSV infection; 6 of 8 studies of RSV disease based on clinical diagnosis; and 5 of the 8 studies assessing severity of RSV as shown by hospitalization rates or degree of hypoxia. Also, 7 of the 30 studies focused on populations of premature infants, and the majority (5 studies) found a significant association between ETS exposure and RSV risk in the multivariate or bivariate analyses. Conclusion: We found ample evidence that ETS exposure places infants and young children at increased risk of hospitalization for RSV-attributable lower respiratory tract infection and increases the severity of illness among hospitalized children.</t>
  </si>
  <si>
    <t>Yes (Cochrane risk of bias tool)</t>
  </si>
  <si>
    <t>Region of the Americas (16), European Region (9), Eastern Mediterranean Region (2), Western Pacific Region (1), South-East Asian Region (1)</t>
  </si>
  <si>
    <t>1984-2009</t>
  </si>
  <si>
    <t>1990-April 2009</t>
  </si>
  <si>
    <t>Laboratory confirmation of RSV infection, clinical diagnosis of RSV disease, assessment of RSV disease severity</t>
  </si>
  <si>
    <t>Respiratory syncytial virus, bronchiolitis, or LRTI attributable to RSV or bronchiolitis</t>
  </si>
  <si>
    <t>DiFranza, J.R., Masaquel, A., Barrett, A.M., Colosia, A.D., Mahadevia, P.J., 2012, Systematic literature review assessing tobacco smoke exposure as a risk factor for serious respiratory syncytial virus disease among infants and young children, BMC Pediatr 12, 81.</t>
  </si>
  <si>
    <t>DiFranza</t>
  </si>
  <si>
    <t>Environmental tobacco smoke exposure was associated with slightly increased risk. Five studies found at least one positive association between ETS exposure and asthma attacks. One high-quality cross-sectional study highlighted that the association between cotinine levels and risk of attack was lost when parent report was used to estimate ETS. Of note, the three negative studies relied on parental report. The Panel was highly confident that ETS exposure was associated with a slightly increased risk of asthma attack.</t>
  </si>
  <si>
    <t>1993-2012</t>
  </si>
  <si>
    <t>5-12 years (with a doctor diagnosis of asthma)</t>
  </si>
  <si>
    <t>We used the American Thoracic Society/European Respiratory Society Task Force14 definition of severe asthma attacks: asthma symptoms and/or airway obstruction outside the normal variation for the patient necessitating a short course of oral corticosteroids and/or hospitalisation/emergency department use.</t>
  </si>
  <si>
    <t>Asthma attacks</t>
  </si>
  <si>
    <t>Buelo, A., McLean, S., Julious, S., Flores-Kim, J., Bush, A., Henderson, J., Paton, J.Y., Sheikh, A., Shields, M., Pinnock, H., 2018, At-risk children with asthma (ARC): a systematic review, Thorax 73, 813-824.</t>
  </si>
  <si>
    <t>Buelo</t>
  </si>
  <si>
    <t>There are very limited number of Studies examining the relationship between ETS exposure and CIMT in paediatric population. […] 
After the comprehensive selection and narrative synthesis analyses, among the four selected studies, three of them (75%) reported positive relationships between ETS exposure (though exposure periods are different) and CIMT. [...] Three studies investigated the association between prenatal maternal ETS and CIMT, and one of the three found a positive association. Two studies explored the association between postnatal maternal ETS and CIMT, one reported a positive association. [...] In this systematic review a dose–response effect of ETS on CIMT was reported by the included studies when using cotinine as a biomarker for ETS. [...]
The results suggest that ETS exposure could be an independent risk factor for early onset of Atherosclerosis and atherosclerotic disease for healthy children and adolescents. [...] Importantly, the quantum (amount) of exposure to smoke is the key to explore the relationship, as previous adult studies found that there was a significant increase in intima media thickness following more hours of passive smoke exposure, which suggests a potential causal relationship between the exposure and CIMT in adults. Therefore, as children’s exposure amount was insufficiently determined in these included studies, the interpretation of the results should be cautious.</t>
  </si>
  <si>
    <t>European Region, Western Pacific Region</t>
  </si>
  <si>
    <t>2010-2012</t>
  </si>
  <si>
    <t>Household mix of pre- and postnatal exposure, Mother (postnatal), Mother (prenatal)</t>
  </si>
  <si>
    <t>&lt;18 (5-16) years</t>
  </si>
  <si>
    <t>Carotid intima-media thickness</t>
  </si>
  <si>
    <t>Shu, D., Chen, F., Zhang, C., Guo, W., Dai, S., 2022. Environmental tobacco smoke and carotid intima-media thickness in healthy children and adolescents: a systematic review. Open Heart 9.</t>
  </si>
  <si>
    <t>Shu</t>
  </si>
  <si>
    <t>Others</t>
  </si>
  <si>
    <t>I² (97.6 %)</t>
  </si>
  <si>
    <t>0.17-1.89</t>
  </si>
  <si>
    <t>SMD</t>
  </si>
  <si>
    <t>Parental or children self-report, salivary cotinine levels, liefetime exposure</t>
  </si>
  <si>
    <t>All studies contributed to the meta-analysis for gingival index scores (GI) and four for probing pocket depth (PPD). Those exposed exhibited significantly higher levels of GI compared to unexposed (SMD = 1.03, 95% CI 0.17–1.89), but no difference was observed for PPD (SMD = 0.34, 95% CI − 0.14–0.82), with overall very low certainty on evidence. Therefore, very low certainty evidence supports that children and adolescents exposed to SHS possibly present poorer periodontal status due to higher levels of GI.</t>
  </si>
  <si>
    <t>Higher GI scores, which means that those exposed present higher levels of gingival inflammation than those unexposed</t>
  </si>
  <si>
    <t>No (due to all syntheses included fewer than ten studies)</t>
  </si>
  <si>
    <t>GRADE, Newcastle-Ottawa Scale</t>
  </si>
  <si>
    <t>European Region (5), Eastern Mediterranean Region (1), South-East Asian Region (1), Western Pacific Region (1)</t>
  </si>
  <si>
    <t>2010-2021</t>
  </si>
  <si>
    <t>Household mix of pre- and postnatal exposure</t>
  </si>
  <si>
    <t>children &lt;16</t>
  </si>
  <si>
    <t>Bleeding on probing (BoP) is the proposed parameter to diagnose gingivitis, gingival index scores (GI), probing pocket depth (PPD)</t>
  </si>
  <si>
    <t>Periodontal disease (gingivitis)</t>
  </si>
  <si>
    <t>Oliveira, L.M., Oliveira, M.D.M., Ardenghi, T.M., Zanatta, F.B., 2022, Is secondhand smoke exposure associated with poor periodontal status in children and adolescents? A systematic review and meta-analysis, Eur Arch Paediatr Dent.</t>
  </si>
  <si>
    <t>Oliveira</t>
  </si>
  <si>
    <t>self-reported, biomarkers: cotinine serum, plasma cotinine, and urinary cotinine; exposed vs. not exposed, number of cigarettes/day</t>
  </si>
  <si>
    <t>elevated risk (SHS exposure both pre or postnatally was inversely associated with weight (deficit in weight, risk of underweight, risk of wasting) and height (lower length and risk of stunting) and elevated BMI of children. Furthermore, prenatal SHS exposure was associated with a lower head circumference.)</t>
  </si>
  <si>
    <t>SHS exposure both pre or postnatally was inversely associated with weight (deficit in weight, risk of underweight, risk of wasting) and height (lower length and risk of stunting) and elevated BMI of children. Furthermore, prenatal SHS exposure was associated with a lower head circumference. --&gt; The current review identified that exposure to SHS may be associated with adverse growth outcomes in children.</t>
  </si>
  <si>
    <t>Region of the Americas, European Region, Eastern Mediterranean Region, Western Pacific Region, South-East Asian Region, African Region</t>
  </si>
  <si>
    <t>2004-2019</t>
  </si>
  <si>
    <t>children (&lt;8 years)</t>
  </si>
  <si>
    <t>BMI and Kaup indices divide weight by the square of the height (kg/m2)17,18. Underweight (&lt; -2 SD WAZ), stunting (&lt; -2 SD HAZ), wasting (&lt; -2 SD WHZ and BMIZ) and overweight (&gt; +2 SD WHZ and BMIZ; ≥85 percentile BMI-for-age) are used to measure nutritional imbalance resulting in malnutrition (assessed from underweight, wasting, and stunting) and overweight19-21. Also, Z scores &lt; -3 SD for WHZ, WAZ or HAZ were considered as severely wasted, severely underweight, or severely stunted</t>
  </si>
  <si>
    <t>Growth outcomes (weight, height, head circumference, weight-for-age z-score (WAZ), length or height-for-age z-score (HAZ), weight-for-length or weight-for height z-score (WHZ), head circumference z-score (HCZ), body mass index-for-age z-score (BMIZ) or BMI-for-age percentile, and BMI or Kaup index)</t>
  </si>
  <si>
    <t>Nadhiroh, S.R., Djokosujono, K., Utari, D.M., 2020, The association between secondhand smoke exposure and growth outcomes of children: A systematic literature review, Tob Induc Dis 18, 12.</t>
  </si>
  <si>
    <t>Nadhiroh</t>
  </si>
  <si>
    <t>I² (86.52 %)</t>
  </si>
  <si>
    <t>1.39-1.68</t>
  </si>
  <si>
    <t>Parent questionnaire, cotinine measurements</t>
  </si>
  <si>
    <t>The overall meta-analysis gave a significant odds ratio (OR = 1.53, 95% confidence interval 1.39±1.68, Z test p-value = 0.000) and high heterogeneity (Q = 200.3, p = 0.000; I2 = 86.52%). Separate meta-analyses were also performed for three subgroups: exposure in the womb (prenatal) and caries in primary dentition, which resulted in a significant OR = 1.46 with a 95% CI of 1.41±1.52 (Z test p = 0.000), without heterogeneity (Q = 0.91, p = 0.824; I2 = 0%); exposure
in infancy (postnatal) and caries in primary dentition, with OR = 1.72 (95% CI 1.45±2.05) and high heterogeneity (Q = 76.59, p = 0.00; I2 = 83.01%); and postnatal exposure and caries in permanent dentition, with OR = 1.30 (95% CI 1.25±1.34) and no heterogeneity (Q = 4.48, p = 0.880; I2 = 0%). In children and adolescents, a significant though moderate association was found between passive tobacco exposure and caries.</t>
  </si>
  <si>
    <t>OR of caries presence in primary or permanent dentition of children and adolescents exposed to tobacco use pre- or postnatally.</t>
  </si>
  <si>
    <t>yes (Egger's test, classic fail-safe number)</t>
  </si>
  <si>
    <t>Is Passive smoking (Exposure) associated with the development of cavitated lesions of caries in teeth (Outcome) of children and adolescents (Participants) compared with those not exposed (Comparison/control)?</t>
  </si>
  <si>
    <t>January 2000-March 2018</t>
  </si>
  <si>
    <t>28 (21 in metaanalysis)</t>
  </si>
  <si>
    <t>Person not specified (prenatal,  postnatel, both)</t>
  </si>
  <si>
    <t>&lt;20</t>
  </si>
  <si>
    <t>Cavitated lesions of caries in teeth</t>
  </si>
  <si>
    <t>González-Valero, L., Montiel-Company, J.M., Bellot-Arcís, C., Almerich-Torres, T., Iranzo-Cortés, J.E., Almerich-Silla, J.M., 2018. Association between passive tobacco exposure and caries in children and adolescents. A systematic review and meta-analysis. PLoS One 13, e0202497.</t>
  </si>
  <si>
    <t>González-Valero</t>
  </si>
  <si>
    <t>I² (96 %)</t>
  </si>
  <si>
    <t>Exposure to smoking was consistently associated with worse endothelial function (mean adjusted FMD decrease: –0.77%, 95% CI –1.38– –0.15). However, substantial heterogeneity was observed (I² = 96%, p&lt; 0.001).
By leaving out one study at a time, we showed that smoking exposure was reliably associated with worse endothelial function (mean FMD decrease ranging from–0.91– –0.49%, Table 2).</t>
  </si>
  <si>
    <t>Only the analysis on endothelial function (FMD) included only secondhand smoke exposure (n=4). Other analyses did not distinguish between active and passive smoking</t>
  </si>
  <si>
    <t>Newcastle-Ottawa Quality Assessment Scale (NOS) adapted for cross sectional design</t>
  </si>
  <si>
    <t>1997-2015</t>
  </si>
  <si>
    <t>May 2019</t>
  </si>
  <si>
    <t>12 (6 on secondhand smoke)</t>
  </si>
  <si>
    <r>
      <rPr>
        <sz val="11"/>
        <color theme="1"/>
        <rFont val="Calibri"/>
        <family val="2"/>
      </rPr>
      <t>≤21</t>
    </r>
    <r>
      <rPr>
        <sz val="11"/>
        <color theme="1"/>
        <rFont val="Arial"/>
        <family val="2"/>
      </rPr>
      <t xml:space="preserve"> years</t>
    </r>
  </si>
  <si>
    <t>Vascular health (endothelial function: FMD; arterial stiffness: PWV; carotid wall thickness: cIMT)</t>
  </si>
  <si>
    <t>Georgiopoulos, G., Oikonomou, D., Pateras, K., Masi, S., Magkas, N., Delialis, D., Ajdini, E., Vlachou, V., Stamatelopoulos, K., Charakida, M., 2021, A Bayesian meta-analysis on early tobacco exposure and vascular health: From childhood to early adulthood, Eur J Prev Cardiol 28, 1315-1322.</t>
  </si>
  <si>
    <t>Georgiopoulos</t>
  </si>
  <si>
    <t>1.44-1.96</t>
  </si>
  <si>
    <t>Self-reported smoke exposure, smoking frequency/cigarettes per day</t>
  </si>
  <si>
    <t>Passive smoking type of family members smoking in indoor (odds ratio = 2.53), paternal smoking (odds ratio = 2.76), maternal smoking (odds ratio = 2.02), maternal smoking during pregnancy (odds ratio = 1.68), using stove indoor (odds ratio = 2.56) are statistically significant (P &lt; 0.05). For the family members smoking indoor, region may be a confounding factor (European group I2 = 92%, odds ratio = 2.51; USA group I2 = 5%, odds ratio = 3.26; and Asian group I2 = 0%, odds ratio = 2.25). In addition, the type of maternal smoking (odds ratio = 0.80, for 1–10 per day; odds ratio = 2.73, for 10–20 per day; odds ratio = 2.78, for &gt;20 per day) and the type of maternal smoking during pregnancy (odds ratio = 1.36, for 1–9 per day; odds ratio = 2.02, for ≥10 per day) may show a dose-effect relationship.</t>
  </si>
  <si>
    <t>Maternal smoking during pregnancy (n=3)</t>
  </si>
  <si>
    <t>Region of the Americas (2), European Region (5), South-East Asian Region (1)</t>
  </si>
  <si>
    <t>March 2019</t>
  </si>
  <si>
    <t>Legg-Calvè-Perthes disease</t>
  </si>
  <si>
    <t>Gao, H., Huang, Z., Jia, Z., Ye, H., Fu, F., Song, M., Zhao, Y., Chen, W., 2020. Influence of passive smoking on the onset of Legg-Calvè-Perthes disease: a systematic review and meta-analysis. J Pediatr Orthop B 29, 556-566.</t>
  </si>
  <si>
    <t>I² (43 %)</t>
  </si>
  <si>
    <t>1.51-2.70</t>
  </si>
  <si>
    <t>Maternal smoking (n=3)</t>
  </si>
  <si>
    <t>I² (47 %)</t>
  </si>
  <si>
    <t>1.93-3.97</t>
  </si>
  <si>
    <t>Paternal smoking (n=2)</t>
  </si>
  <si>
    <t>1.88-3.40</t>
  </si>
  <si>
    <t>Familiy members smoking indoor (n=4)</t>
  </si>
  <si>
    <t>I² (62.0 %)</t>
  </si>
  <si>
    <t>1.68-3.77</t>
  </si>
  <si>
    <t>self-reported/questionnaire, documented in anaesthetic record, urinary cotinine measurement, parental questionnaire on smoking habits/status/quantity</t>
  </si>
  <si>
    <t>There was sufficient evidence to demonstrate that environmental smoke exposure significantly increased risk of perianaesthetic respiratory adverse events (Pooled risk ratio 2.52 CI 95% 1.68 to 3.77), and some evidence that ear and sinus surgery outcomes were poorer for children exposed to ETS.
Exposure to ETS increases the risk of respiratory adverse events during anaesthesia for children undergoing surgery. It may also impact on the success of surgical procedures, particularly in ENT (ear, nose and throat) surgery.</t>
  </si>
  <si>
    <t>Outcome: combined anaesthetic respiratory adverse events (RAEs) and laryngospasm</t>
  </si>
  <si>
    <t>Region of the Americas (7), European Region (5), Western Pacific Region (3)</t>
  </si>
  <si>
    <t>1996-2013</t>
  </si>
  <si>
    <t>28 (11 in metaanalysis)</t>
  </si>
  <si>
    <t>Parents</t>
  </si>
  <si>
    <t>Frequency of respiratory and other adverse events during anaesthesia, surgery and recovery, and longer term surgical outcomes</t>
  </si>
  <si>
    <t>Anaesthetic and surgical outcomes</t>
  </si>
  <si>
    <t>Chiswell, C., Akram, Y., 2017, Impact of environmental tobacco smoke exposure on anaesthetic and surgical outcomes in children: a systematic review and meta-analysis, Arch Dis Child 102, 123-130.</t>
  </si>
  <si>
    <t>Chiswell</t>
  </si>
  <si>
    <t>I² (24.4 %)</t>
  </si>
  <si>
    <t>0,85-1,13</t>
  </si>
  <si>
    <t>Both active and passive cigarette smoking were not associated with developing hypertension in children and adolescents. However, passive cigarette smoke was associated with higher level of systolic blood pressure in children and adolescents.</t>
  </si>
  <si>
    <t>Yes (Egger's test)</t>
  </si>
  <si>
    <t>Prenatal</t>
  </si>
  <si>
    <t>Hypertension as systolic or diastolic blood pressure more than 95 percentile;
Absolute value of systolic and diastolic blood pressure</t>
  </si>
  <si>
    <t>Aryanpur, M., Yousefifard, M., Oraii, A., Heydari, G., Kazempour-Dizaji, M., Sharifi, H., Hosseini, M., Jamaati, H., 2019. Effect of passive exposure to cigarette smoke on blood pressure in children and adolescents: a meta-analysis of epidemiologic studies. BMC Pediatr 19, 161.</t>
  </si>
  <si>
    <t>Aryanpur</t>
  </si>
  <si>
    <t>I² (45.7 %)</t>
  </si>
  <si>
    <t>0,81-1,29</t>
  </si>
  <si>
    <t>1984-2014</t>
  </si>
  <si>
    <t>I² (72,04 %)</t>
  </si>
  <si>
    <t>1,17-1,90</t>
  </si>
  <si>
    <t>The odds of developing IBD were higher among infants exposed to smoking during pregnancy compared to the unexposed, but significant heterogeneity was identified (p value for heterogeneity test &lt;0.001). However, when analyzed according to IBD subtype, the association was no longer significant (CD: pOR 1.21, 95% CI 0.75_x0001_1.96, I2 83.55%, based on 6 studies and UC: pOR 1.51, 95% CI 0.99_x0001_2.31, I2 68.05% based on 4 studies).</t>
  </si>
  <si>
    <t>1996-2020</t>
  </si>
  <si>
    <t>9 on secondhand smoke</t>
  </si>
  <si>
    <t>Early life: in utero until 5 years of age</t>
  </si>
  <si>
    <t>Inflammatory bowel disease, Crohn's disease and/or ulcerative colitis diagnosis</t>
  </si>
  <si>
    <t>Inflammatory bowel disease</t>
  </si>
  <si>
    <t>Agrawal, M., Sabino, J., Frias-Gomes, C., Hillenbrand, C.M., Soudant, C., Axelrad, J.E., Shah, S.C., Ribeiro-Mourão, F., Lambin, T., Peter, I., Colombel, J.F., Narula, N., Torres, J., 2021. Early life exposures and the risk of inflammatory bowel disease: Systematic review and meta-analyses. EClinicalMedicine 36, 100884.</t>
  </si>
  <si>
    <t>Agrawal</t>
  </si>
  <si>
    <t>I² (0.02 %)</t>
  </si>
  <si>
    <t>1,08-1,19</t>
  </si>
  <si>
    <t>In summary, our study included 22 observational studies and is the first to include one conducted in an Asian population. While our main meta-analysis is consistent with previous meta-analyses in finding no significant association between maternal smoking and ASD in offspring, our subgroup and moderator analyses with population smoking metrics suggest that a more nuanced interpretation of this null association is warranted.</t>
  </si>
  <si>
    <t>Subgroup analysis: study location Europe</t>
  </si>
  <si>
    <t>Yes (Begg’s test, Egger's test, funnel plot)</t>
  </si>
  <si>
    <t>2003-2015</t>
  </si>
  <si>
    <t>Offspring</t>
  </si>
  <si>
    <t>Jung, Y., Lee, A.M., McKee, S.A., Picciotto, M.R., 2017. Maternal smoking and autism spectrum disorder: meta-analysis with population smoking metrics as moderators. Sci Rep 7, 4315.</t>
  </si>
  <si>
    <t>Jung</t>
  </si>
  <si>
    <t>Neurologic effects</t>
  </si>
  <si>
    <t>I² (94.08 %)</t>
  </si>
  <si>
    <t>0,97-1,40</t>
  </si>
  <si>
    <t>I² (42.5 %)</t>
  </si>
  <si>
    <t>1.37-1.88</t>
  </si>
  <si>
    <t>Questionnaires to ask parents or guardians whether their children are exposed to SHS after birth; (2) information about children exposure to SHS in medical or other records</t>
  </si>
  <si>
    <t>Our meta-analysis results suggested that SHS exposure may be a risk factor for ADHD. We also found that SHS exposure may be associated with some adverse behavioral outcomes.
SHS exposure after birth may be associated with ADHD in children. Children who exposed to SHS have a 1.6 times higher risk of developing ADHD than children not exposed.</t>
  </si>
  <si>
    <t>Region of the Americas (3), European Region (4), Western Pacific Region (2)</t>
  </si>
  <si>
    <t>2010-2018</t>
  </si>
  <si>
    <t>January 2020</t>
  </si>
  <si>
    <t>Postnatal</t>
  </si>
  <si>
    <t>Children with ADHD are identified through (1) the diagnosis of ADHD is by the Diagnostic and Statistical Manual of Mental Disorders (DSM) or the International Classification of Diseases (ICD); (2) any medical records of ADHD; (3) using medication for ADHD, such as stimulants; (4) scores were above the symptom threshold using other valid assessment scales for ADHD; and (5) parent or guardian reported.</t>
  </si>
  <si>
    <t>Huang, A., Wu, K., Cai, Z., Lin, Y., Zhang, X., Huang, Y., 2021, Association between postnatal second-hand smoke exposure and ADHD in children: a systematic review and meta-analysis, Environ Sci Pollut Res Int 28, 1370-1380.</t>
  </si>
  <si>
    <t>I² (88.2 %)</t>
  </si>
  <si>
    <t>1.269-2.506</t>
  </si>
  <si>
    <t>maternal smoking cessation during first trimester, studies explored the risk ofsmoking cessation before pregnancy. In addition, studies assessed the exposure of paternal smoking during pregnancy (maternal passive smoking during pregnancy)</t>
  </si>
  <si>
    <t>27 eligible original articles with a total of 3076173 subjects were included. The results showed that either prenatal exposure to MSDP or smoking cessation during first trimester was significantly associated with childhood ADHD after adjusting for parental psychiatric history and socioeconomic status. Smoking cessation before pregnancy, which was not associated with childhood ADHD, was strongly recommended for female smokers planning to conceive. Meanwhile, inconsistent results were obtained in the meta-analysis on the risk of maternal passive smoking during pregnancy caused by paternal smoking. We also found that risk of maternal smoking for childhood ADHD varied across geographic regions.</t>
  </si>
  <si>
    <t xml:space="preserve">Maternal smoking during pregnancy, adjusted for both parental psychiatric history and social socioeconomic status, aOR (95% CI) </t>
  </si>
  <si>
    <t>STROBE statement (Strengthening the Reporting of Observational Studies in Epidemiology statement)</t>
  </si>
  <si>
    <t>America and Europe (total 24), Asia (2) Australia (1)</t>
  </si>
  <si>
    <t>1996-2016</t>
  </si>
  <si>
    <t>June 2017</t>
  </si>
  <si>
    <t>The outcome was set strictly as diagnosis of attention deficit hyperactivity disorder (ADHD) or high ADHD symptoms</t>
  </si>
  <si>
    <t>Dong, T., Hu, W., Zhou, X., Lin, H., Lan, L., Hang, B., Lv, W., Geng, Q., Xia, Y., 2018, Prenatal exposure to maternal smoking during pregnancy and attention-deficit/hyperactivity disorder in offspring: A meta-analysis, Reprod Toxicol 76, 63-70.</t>
  </si>
  <si>
    <t>Dong</t>
  </si>
  <si>
    <t>cotinine level, questionnaire data from the participant or a parent to estimate exposure</t>
  </si>
  <si>
    <r>
      <t>Prenatal SHS exposure was inversely associated with neurodevelopmental outcomes in young children, whereas postnatal SHS exposure was associated with poor academic achievement and neurocognitive performance in older children and adolescents. Furthermore, SHS exposure was associated with an increased risk of neurodevelopmental delay.
This review found evidence that exposure to SHS is associated with poorer cognitive function in childhood as measured by multiple outcomes. SHS exposure in utero showed strong associations with reduced neurodevelopment especially in children aged younger than 5 years, even after controlling for postnatal SHS exposure. Children exposed to SHS in utero still scored within normal ranges but group differences showing SHS associated with poorer cognitive function were evident. Exposure was also associated with significantly increased risk of neurodevelopmental delay [5,21]. In contrast, associations between SHS exposure in utero and IQ in older children (</t>
    </r>
    <r>
      <rPr>
        <sz val="11"/>
        <color theme="1"/>
        <rFont val="Calibri"/>
        <family val="2"/>
      </rPr>
      <t>≥</t>
    </r>
    <r>
      <rPr>
        <sz val="11"/>
        <color theme="1"/>
        <rFont val="Arial"/>
        <family val="2"/>
      </rPr>
      <t>5 years) were much weaker [4,6] although language and attention performance was reduced in SHS exposed children aged 6-7 years [8]. In preschool-aged children, the association between postnatal SHS exposure and neurodevelopment was generally attenuated after adjustment for prenatal SHS exposure [7,23] and other factors associated with SHS exposure such as  socioeconomic status [5,7,22]. On the other hand, associations between postnatal SHS exposure and reduced intelligence and attention abilities were seen particularly in older children (≥ 8 years) [19,20]. Measures of individual academic abilities such as reading and mathematics showed inconsistent findings [16,18], but more general measures such as grade retention and total achievement scores demonstrated substantial
deficits in overall academic achievement in children exposed to SHS [16,17].</t>
    </r>
  </si>
  <si>
    <t>No, qualitative evaluation</t>
  </si>
  <si>
    <t>USA/Canada/Europe/Australia (11), Asia (5)</t>
  </si>
  <si>
    <t>1989-2012</t>
  </si>
  <si>
    <t>February 2012</t>
  </si>
  <si>
    <t>at least one objective
measure of cognitive functioning or impairment using any summary measure</t>
  </si>
  <si>
    <t>Cognitive parameters</t>
  </si>
  <si>
    <t>Chen, R., Clifford, A., Lang, L., Anstey, K.J., 2013. Is exposure to secondhand smoke associated with cognitive parameters of children and adolescents? - a systematic literature review. Ann Epidemiol 23, 652-661.</t>
  </si>
  <si>
    <t>I² (37 %), χ2 (6,40) (n.s.)</t>
  </si>
  <si>
    <t>1,13-1,81</t>
  </si>
  <si>
    <t>RR (prevalence)</t>
  </si>
  <si>
    <t>Our meta-analysis confirmed that SHS exposure is significantly positively associated with OSA. In the subgroup analyses, the association of SHS and possible OSA was significant in both children and adults, as well as in smoker mothers and fathers. […] However, the possible mechanism requires further survey. [...]
The subgroup analysis revealed that SHS, following smoker father or mother subgroups, has congruent effects on children’s OSA. The present study showed that mothers smoking was a significantly higher risk of children’s OSA compared to fathers smoking.</t>
  </si>
  <si>
    <t>Obstructive sleep apnea</t>
  </si>
  <si>
    <t>Chang, C.-W., Chang, C.-H., Chuang, H.-Y., Cheng, H.-Y., Lin, C.-I., Chen, H.-T., Yang, C.-C., 2022. What is the association between secondhand smoke (SHS) and possible obstructive sleep apnea: a meta-analysis. Environmental Health 21, 58.</t>
  </si>
  <si>
    <t>Chang</t>
  </si>
  <si>
    <t>I² (54 %), χ2 (12,96)</t>
  </si>
  <si>
    <t>1,55-2,18</t>
  </si>
  <si>
    <t>Our meta-analysis confirmed that SHS exposure is significantly spoitively associated with OSA. In the subgroup analyses, the association of SHS and possible OSA was significant in both children and adults, as well as in smoker mothers and fathers. […] However, the possible mechanism requires further survey. [...]
The subgroup analysis revealed that SHS, following smoker father or mother subgroups, has congruent effects on children’s OSA. The present study showed that mothers smoking was a significantly higher risk of children’s OSA compared to fathers smoking.</t>
  </si>
  <si>
    <t>I² (83 %), χ2 (130,84)</t>
  </si>
  <si>
    <t>1,37-1,51</t>
  </si>
  <si>
    <t>--</t>
  </si>
  <si>
    <t>not calculated</t>
  </si>
  <si>
    <t>Interview</t>
  </si>
  <si>
    <t>When examining direct exposure of the child, 2 articles [21, 39] reported no association between early infancy or childhood passive smoking and BT (one based on a large sample size). Another study [22] found a significantly increased risk of BT for passive smoking exposure during childhood (OR 2.3 [1.1–4.6]; based on 41 cases).</t>
  </si>
  <si>
    <t>STROBE statement (Strengthening the Reporting of Observational Studies in Epidemiology statement), PRISMA checkliste</t>
  </si>
  <si>
    <t>1979-2016</t>
  </si>
  <si>
    <t>January 2019</t>
  </si>
  <si>
    <t>24 (secondhand smoke)</t>
  </si>
  <si>
    <t>Yes (partially)</t>
  </si>
  <si>
    <t>&lt;25</t>
  </si>
  <si>
    <t>Original articles about Brain Toumors (BT) in general or for some specific BT types</t>
  </si>
  <si>
    <t>Brain Tumours</t>
  </si>
  <si>
    <t>Zumel-Marne, A., Castano-Vinyals, G., Kundi, M., Alguacil, J., Cardis, E., 2019. Environmental Factors and the Risk of Brain Tumours in Young People: A Systematic Review. Neuroepidemiology 53, 121-141.</t>
  </si>
  <si>
    <t>Zumel-Marne</t>
  </si>
  <si>
    <t>Malignant neoplasm</t>
  </si>
  <si>
    <t>I² (56.0 %)</t>
  </si>
  <si>
    <t>1.12-1.55</t>
  </si>
  <si>
    <t>There was a significantly increased meta-analytical effect estimate of 1.32 (1.12-1.55) for mothers’ passive smoking but with moderate heterogeneity (I2 = 56%; online suppl. Fig.2).</t>
  </si>
  <si>
    <t>Mother passive smoke exposed (prenatal), including exposure to father's smoking</t>
  </si>
  <si>
    <t>I² (16.0 %)</t>
  </si>
  <si>
    <t>1.00-1.18</t>
  </si>
  <si>
    <t>The overall meta-analytical estimate of the effect of mothers’ active smoking is a relative risk of 1.09 (1.00-1.18), with little heterogeneity (I2 = 16%; online suppl. Fig. 1).</t>
  </si>
  <si>
    <t>Mother (prenatal, active smoking)</t>
  </si>
  <si>
    <t>Smoking status, cigarettes per day</t>
  </si>
  <si>
    <t>Maternal smoking exposures did not a significant association with childhood ALL (OR=1.004, 95% CI 0.953–1.058, P=.881) and AML (OR=0.92, 95% CI 0.815–1.038, P=.177) during exposure time windows. However, there was an association with paternal smoking and ALL (OR=1.15, 95% CI 1.038–1.275, P=.007). Paternal smoking in AML showed there was no association with smoking exposures and childhood AML (OR=1.133, 95% CI 0.943–1.362, P=.181). Next, maternal daily cigarettes consumption showed no associations with ALL (OR=1.08, 95% CI 1.000–1.168, P=.051) during pregnancy. No association with maternal daily smoking and AML (OR=0.909, 95% CI 0.682–1.211, P=.514). Paternal daily cigarettes consumption was associated with increased risks of childhood ALL (OR=1.200, 95% CI 1.112–1.302, P=.000). The higher consumption of paternal smoking (more than 10 per day) was significantly related to childhood ALL. Paternal daily smoking consumption also was related to AML (OR=1.242, 95% CI 1.031–1.496, P=.022). 
Conclusion: Maternal smoking before, during, or after pregnancy was not associated with childhood ALL or AML. However, paternal smoking was related to a significantly elevated risk of childhood ALL during pregnancy, but not for AML. Maternal daily smoking consumption was not associated with ALL or AML during pregnancy. The higher consumption of paternal smoking were, the higher the risk of childhood ALL or AML.</t>
  </si>
  <si>
    <t>Region of the Americas (4), European Region (11), Western Pacific Region (1), South-East Asian Region (1), mix regions (2)</t>
  </si>
  <si>
    <t>1974-2018</t>
  </si>
  <si>
    <t>Mother (preconception, prenatal, postnatal), father (preconception, prenatal, postnatal)</t>
  </si>
  <si>
    <t>&lt;15 years</t>
  </si>
  <si>
    <t>Acute lymphoblastic leukemia (AAL) and acute myeloid leukemia (AML)</t>
  </si>
  <si>
    <t>Chunxia, D., Meifang, W., Jianhua, Z., Ruijuan, Z., Xiue, L., Zhuanzhen, Z., Linhua, Y., 2019, Tobacco smoke exposure and the risk of childhood acute lymphoblastic leukemia and acute myeloid leukemia: A meta-analysis, Medicine (Baltimore) 98, e16454.</t>
  </si>
  <si>
    <t>Chunxia</t>
  </si>
  <si>
    <t>Findings suggest that there was an association between prenatal exposure to ETS and childhood obesity (odds ratio [OR]: 1.905, CI: 1.23–2.94), and no association between ETS exposure and overweight (OR: 1.51, CI: 0.49–4.59). The I2 high rates of heterogeneity between studies in both of the meta-analyses determined by the I2 statistic (97% and 99%, respectively) sanction caution in the interpretation and use of these findings.</t>
  </si>
  <si>
    <t>Yes (JBI SUMARI critical appraisal tools)</t>
  </si>
  <si>
    <t>not set</t>
  </si>
  <si>
    <t>19 (8 in meta-analysis)</t>
  </si>
  <si>
    <t>Mother (prenatal passive smoking)</t>
  </si>
  <si>
    <t>0-18 years</t>
  </si>
  <si>
    <t>Overweight and obesity</t>
  </si>
  <si>
    <t>Qureshi, R., Jadotte, Y., Zha, P., Porter, S.A., Holly, C., Salmond, S., Watkins, E.A., 2018, The association between prenatal exposure to environmental tobacco smoke and childhood obesity: a systematic review, JBI Database System Rev Implement Rep 16, 1643-1662.</t>
  </si>
  <si>
    <t>Qureshi</t>
  </si>
  <si>
    <t>Endocrine and metabolic effects</t>
  </si>
  <si>
    <t>Maternal smoking during pregnancy increased the odds of children's overweight (&lt;10 years: OR: 1.44, 95%CI: 1.33-1.56; 10-19 years: OR 1.43, 95%CI 1.21-1.73) and mean difference of BMI (&lt;10 years: β: 0.23, 95%CI: 0.17-0.29; 10-19 years: β: 0.30 95%CI 0.16-0.44)</t>
  </si>
  <si>
    <t>Quality of evidence was evaluated by GRADE methodology, main analysis on offsprings include studies on adults (&gt;19 years)</t>
  </si>
  <si>
    <t>Yes (ROBINS-E tool)</t>
  </si>
  <si>
    <t>58 on children/adolescents</t>
  </si>
  <si>
    <t>Mother (prenatal active smoking)</t>
  </si>
  <si>
    <t>&gt;2 to 19 years</t>
  </si>
  <si>
    <t>Overweight and BMI</t>
  </si>
  <si>
    <t>Magalhães, E., Sousa, B.A., Lima, N.P., Horta, B.L., 2019. Maternal smoking during pregnancy and offspring body mass index and overweight: a systematic review and meta-analysis. Cad Saude Publica 35, e00176118.</t>
  </si>
  <si>
    <t>Magalhães</t>
  </si>
  <si>
    <t>Standard Mean Difference, RR</t>
  </si>
  <si>
    <t>self-reported/questionnaire, frequency of smoking in the household, quantity of cigarettes smoked/nicotine consumed daily</t>
  </si>
  <si>
    <t>In summary, the findings of this systematic review suggested that Prenatal Tobacco Smoke (PTS) exposure possibly decrease age of menarche of girls; there was still instability. No association were identified between ETS or different PTS levels with age of menarche, or PTS and/or ETS with number of girls with early puberty, or different PTS levels with number of girls with early puberty. As for boys, relationship between puberty timing with PTS or ETS remains to be further investigated with more high-quality cohort studies. Future studies should also provide appropriate and comprehensive outcome measures using unified definition to classify early or normal puberty for better comparison.
Results: Compared with controls, girls with PTS and ETS exposure have an earlier age at menarche (SMD -0.087, 95% CI 0.174 to -0.000), and similar results were found in both PTS subgroup (SMD -0.097, 95% CI -0.192 to -0.002) and prospective cohort subgroup (SMD − 0.171, 95% CI -0.253 to -0.090). And number of boys with early voice break in PTS group was significantly increasing than non-exposed boys (RR 1.34, 95% CI 1.29 to 1.40).</t>
  </si>
  <si>
    <t>ranging from 698 to 98,995</t>
  </si>
  <si>
    <t>Region of the Americas, European Region, Eastern Mediterranean Region, Western Pacific Region</t>
  </si>
  <si>
    <t>May 2017</t>
  </si>
  <si>
    <t>20 (14 in metaanalysis)</t>
  </si>
  <si>
    <t>prenatal up to adulthood</t>
  </si>
  <si>
    <t>Number of early puberty events and the age at puberty events</t>
  </si>
  <si>
    <t>Puberty timing</t>
  </si>
  <si>
    <t>Chen, Y., Liu, Q., Li, W., Deng, X., Yang, B., Huang, X., 2018, Association of prenatal and childhood environment smoking exposure with puberty timing: a systematic review and meta-analysis, Environ Health Prev Med 23, 33.</t>
  </si>
  <si>
    <t>I² (79.0 %)</t>
  </si>
  <si>
    <t>0.04-3.54</t>
  </si>
  <si>
    <t>Weighted mean difference</t>
  </si>
  <si>
    <t>self-reported/questionnaire, living with smokers, quantity of smokers in the household, quantity of cigarettes smoked daily in the household; biomarker: serum cotinine, plasma cotinine</t>
  </si>
  <si>
    <t xml:space="preserve">Our study found that SHS was positively associated with the level of LDL-C and negatively associated with the level of HDL-C in the lower age group. Therefore, it can be speculated that the risk of dyslipidemia caused by SHS is higher among younger people than among the older ones. In our study, the level of FPG showed no effect in younger people. In conclusion, the association of metabolic syndrome with SHS varies with age. When exposed to SHS, older people may be more susceptible to glucose metabolic disorder, but younger people may be more susceptible to lipid metabolic disorder. 
Regarding abdomial obesity measures: SHS has a positive impact on BMI and was positively associated with WC in children/adolescents. </t>
  </si>
  <si>
    <t>Abdominal Obesity: WC; children 7-19 years</t>
  </si>
  <si>
    <t>26758 (children)</t>
  </si>
  <si>
    <t>18 (9 on children)</t>
  </si>
  <si>
    <t>children (1-19 years)</t>
  </si>
  <si>
    <t>Weighted mean difference (WMD) of fasting plasma glucose (FPG), insulin, body mass index (BMI), and waist circumference (WC), and the standard mean difference (SMD) of total cholesterol, triglycerides, and low- and high-density lipoprotein-cholesterol (LDL-C, HDL-C)</t>
  </si>
  <si>
    <t>Metabolic syndrome</t>
  </si>
  <si>
    <t>Chen, H.J., Li, G.L., Sun, A., Peng, D.S., Zhang, W.X., Yan, Y.E., 2019, Age Differences in the Relationship between Secondhand Smoke Exposure and Risk of Metabolic Syndrome: A Meta-Analysis, Int J Environ Res Public Health 16.</t>
  </si>
  <si>
    <t>I² (54.0 %)</t>
  </si>
  <si>
    <t>0.03-1.05</t>
  </si>
  <si>
    <t>Abdominal Obesity: BMI; teenagers 10-18 years</t>
  </si>
  <si>
    <t>0.15-0.78</t>
  </si>
  <si>
    <t>Abdominal Obesity: BMI; children 1-10 years</t>
  </si>
  <si>
    <t>-0.24--0.12</t>
  </si>
  <si>
    <t>Standard mean difference</t>
  </si>
  <si>
    <t>Lipid Metabolism: HDL-C; children 10-18 years</t>
  </si>
  <si>
    <t>0.01-0.13</t>
  </si>
  <si>
    <t>Lipid Metabolism: LDL-C; children 10-18 years</t>
  </si>
  <si>
    <t>-0.01-0.11</t>
  </si>
  <si>
    <t>Lipid Metabolism: triglycerides; children 10-18 years</t>
  </si>
  <si>
    <t>-0.03-0.09</t>
  </si>
  <si>
    <t>Lipid Metabolism: total cholesterol; Children 10-18 years</t>
  </si>
  <si>
    <t>I² (26 %)</t>
  </si>
  <si>
    <t>-0.92-0.54</t>
  </si>
  <si>
    <t>(-)</t>
  </si>
  <si>
    <t>Disorder of Glucose Metabolism: levels of FPG as proxy; children 7-18 years</t>
  </si>
  <si>
    <t>I² (88.9 %)</t>
  </si>
  <si>
    <t>1.61-2.30</t>
  </si>
  <si>
    <t>self-reporting and interviewer-administered questionnaire</t>
  </si>
  <si>
    <t>Secondhand smoke exposure increases the risk for overall and several organ-system malformations. Secondhand smoke exposure was associated with an increased risk of congenital malformations (odds ratio = 1.92; 95% confidence interval 1.61-2.30). Secondhand smoke was correlated with significantly increased risk for digestive system (1.17 [1.05-1.32]), nervous system (1.74 [1.33-2.29]), and cardiovascular system (2.10 [1.32-3.35]) malformations and for oral clefts (1.87 [1.47-2.39]). However, the results for several organ-system malformations should be viewed with caution because of possible heterogeneity and a small number of studies.</t>
  </si>
  <si>
    <t>Region of the Americas (8), European Region (7), Western Pacific Region (14), Eastern Mediterranean Region (3), South-East Asian Region (1)</t>
  </si>
  <si>
    <t>July 2018</t>
  </si>
  <si>
    <t>Mother (preconception/prenatal passive smoking)</t>
  </si>
  <si>
    <t>Assessed by medical records and population and hospital databases</t>
  </si>
  <si>
    <t>Congenital malformations (total, musculoskeletal, digestive system, urinary, cardiovascular, nervous system, eye ears, face, neck, genital organs malformations and oral clefts)</t>
  </si>
  <si>
    <t>Zheng, Z., Xie, G., Yang, T., Qin, J., 2019. Congenital malformations are associated with secondhand smoke among nonsmoking women: A meta-analysis. Birth 46, 222-233.</t>
  </si>
  <si>
    <t>Birth outcome and developmental effects</t>
  </si>
  <si>
    <t>I² (92 %)</t>
  </si>
  <si>
    <t>1.81–2.77</t>
  </si>
  <si>
    <t>self-report and medical records</t>
  </si>
  <si>
    <t>Overall, maternal passive smoking (RR = 2.24, 95% CI: 1.81–2.77; p&lt;0.01) was significantly associated with CHDs risk. However, substantial heterogeneity was found (I²=92 %). The relationship between maternal passive smoking and CHD subtypes was not analyzed because there were too few studies on each subtype group</t>
  </si>
  <si>
    <t>Only maternal passive smoking was investigated in relation to secondhand smoke exposure</t>
  </si>
  <si>
    <t>June 2018</t>
  </si>
  <si>
    <t>125 (36 on secondhand smoke)</t>
  </si>
  <si>
    <t>Mother (passive smoking: preconception/prenatal)</t>
  </si>
  <si>
    <t>Congenital heart defect (total CHD)</t>
  </si>
  <si>
    <t>Zhao, L., Chen, L., Yang, T., Wang, L., Wang, T., Zhang, S., Chen, L., Ye, Z., Zheng, Z., Qin, J., 2020, Parental smoking and the risk of congenital heart defects in offspring: An updated meta-analysis of observational studies, Eur J Prev Cardiol 27, 1284-1293.</t>
  </si>
  <si>
    <t>I² (56,4 %)</t>
  </si>
  <si>
    <t>1,77-2,19</t>
  </si>
  <si>
    <t>Our meta-analysis indicated that both prenatal and postnatal maternal smoking were associated with elevated SIDS risk, the effects were dose-dependent. In addition, SIDS risk was significantly increased in infants co-sleeping with postnatal smoking mothers. 
Our finding indicated that maternal cessation may be a key protective factor for neonates from SIDS.</t>
  </si>
  <si>
    <t>Yes (Begg’s test, funnel plot)</t>
  </si>
  <si>
    <t>Yes (6 criteria developed by the American Academy of Pediatrics Task Force on Positioning and SIDS)</t>
  </si>
  <si>
    <t>1992-2011</t>
  </si>
  <si>
    <t>1990-2011</t>
  </si>
  <si>
    <t>Mother (postnatal)</t>
  </si>
  <si>
    <t>&lt; 1 year</t>
  </si>
  <si>
    <t>Sudden infant death syndrome</t>
  </si>
  <si>
    <t>Zhang, K., Wang, X., 2013. Maternal smoking and increased risk of sudden infant death syndrome: a meta-analysis. Leg Med (Tokyo) 15, 115-121.</t>
  </si>
  <si>
    <t>I² (76,6 %)</t>
  </si>
  <si>
    <t>2,03-2,50</t>
  </si>
  <si>
    <t>I² (30 %)</t>
  </si>
  <si>
    <t>1,12-1,24</t>
  </si>
  <si>
    <t>OR (crude)</t>
  </si>
  <si>
    <t>The meta-analysis of the crude ORs (Fig. 2) revealed sufficient evidence to show a significant statistical relationship between maternal smoking during pregnancy and the risk of cryptorchidism in the male infants. In other words, mothers who had smoked during pregnancy had a significantly higher risk of delivering infants with cryptorchidism as compared to those who did not  smoke</t>
  </si>
  <si>
    <t>1984-2012</t>
  </si>
  <si>
    <t>Infant (male)</t>
  </si>
  <si>
    <t>Cryptorchidism</t>
  </si>
  <si>
    <t>Yu, C., Wei, Y., Tang, X., Liu, B., Shen, L., Long, C., Lin, T., He, D., Wu, S., Wei, G., 2019. Maternal smoking during pregnancy and risk of cryptorchidism: a systematic review and meta-analysis. European Journal of Pediatrics 178, 287-297.</t>
  </si>
  <si>
    <t>I² (38.9 %)</t>
  </si>
  <si>
    <t>1.259-1.486</t>
  </si>
  <si>
    <t>Hospital records, questionnaires, or conversations with the mothers through telephone, e-mail, or patiente doctor dialogue, smoking status (yes/no), average number of cigarettes smoked per day</t>
  </si>
  <si>
    <t>A statistically significant association was found between maternal active smoking and CL +/- P (odds ratio [OR] 1.368; 95% confidence interval [CI] 1.259-1.486) as well as CP (OR 1.241; 95% CI 1.117-1.378). Half the studies showed positive dose-response effect for each subgroup (test for linear trend, P &lt; .05).
Conclusions: Women who smoke during pregnancy have a moderate risk of having a child with a CL +/- P or CP. A dose-response effect between maternal smoking and clefts was not established.
This review reached a consistent conclusion with previous meta-analyses that maternal smoking around conception and during pregnancy has a moderately positive association with CL _x0001_ P and CP. The dosee
response effect is still unclear through the test for a linear trend.</t>
  </si>
  <si>
    <t>Cleft lip with or without cleft palate</t>
  </si>
  <si>
    <t>1974-2011</t>
  </si>
  <si>
    <t>January 1966-May 2015</t>
  </si>
  <si>
    <t>Mother (prenatal, including before conception)</t>
  </si>
  <si>
    <r>
      <t xml:space="preserve">Total clefts, CL </t>
    </r>
    <r>
      <rPr>
        <sz val="11"/>
        <color theme="1"/>
        <rFont val="Calibri"/>
        <family val="2"/>
      </rPr>
      <t>±</t>
    </r>
    <r>
      <rPr>
        <sz val="11"/>
        <color theme="1"/>
        <rFont val="Arial"/>
        <family val="2"/>
      </rPr>
      <t xml:space="preserve"> P, CP, as well as isolated CL ± P and CP. Total cleft cases were only analyzed when CL ± P and CP were not distinguished.</t>
    </r>
  </si>
  <si>
    <t>Oral clefts</t>
  </si>
  <si>
    <t>Xuan, Z., Zhongpeng, Y., Yanjun, G., Jiaqi, D., Yuchi, Z., Bing, S., Chenghao, L., 2016. Maternal active smoking and risk of oral clefts: a meta-analysis. Oral Surgery, Oral Medicine, Oral Pathology and Oral Radiology 122, 680-690.</t>
  </si>
  <si>
    <t>Xuan</t>
  </si>
  <si>
    <t>sRR</t>
  </si>
  <si>
    <t>Evidence for publication bias: strong for still birth, none for neonatal death, moderate for perinatal death</t>
  </si>
  <si>
    <t>Yes (Egger’s test, Begg's test, funnel plot, trim-and-fill tests)</t>
  </si>
  <si>
    <t>1956-August 2011</t>
  </si>
  <si>
    <t>200 (142 in metaanalysis)</t>
  </si>
  <si>
    <t>Mother (active/passive smoking: prenatal)</t>
  </si>
  <si>
    <t>In utero/newborn</t>
  </si>
  <si>
    <t>Perinatal death defined as the combination of stillbirth and neonatal death</t>
  </si>
  <si>
    <t>Perinatal death</t>
  </si>
  <si>
    <t>Pineles, B.L., Park, E., Samet, J.M., 2014. Systematic review and meta-analysis of miscarriage and maternal exposure to tobacco smoke during pregnancy. Am J Epidemiol 179, 807-823.</t>
  </si>
  <si>
    <t>Pineles</t>
  </si>
  <si>
    <t>Significantly increased risk of miscarriage for active smoking (any time and during pregnancy), whereas passive smoking was not significantly associated with an increased risk.</t>
  </si>
  <si>
    <t>No (but indicators to address information bias, confounding, selection bias, and violation of statistical assumptions)</t>
  </si>
  <si>
    <t>112 (98 in metaanalysis)</t>
  </si>
  <si>
    <t>Mother (active and passive smoking during pregnancy, any active smoking in life)</t>
  </si>
  <si>
    <t>Fetus</t>
  </si>
  <si>
    <t>Miscarriage</t>
  </si>
  <si>
    <t>Pineles, B.L., Hsu, S., Park, E., Samet, J.M., 2016. Systematic Review and Meta-Analyses of Perinatal Death and Maternal Exposure to Tobacco Smoke During Pregnancy. Am J Epidemiol 184, 87-97.</t>
  </si>
  <si>
    <t>I² (50.2 %)</t>
  </si>
  <si>
    <t>1.557-2.313</t>
  </si>
  <si>
    <t>Maternal passive smoking during pregnancy clearly increased the risk of NTDs, whereas maternal smoking was not significantly associated with an increased risk: The pooled OR for the risk of NTDs was 1.052 (0.907-1.220) with smoking and 1.898 (1.557-2.313) with passive smoking. These findings indicate that passive smoking is a bigger contributor to the development of NTDs than is smoking.</t>
  </si>
  <si>
    <t>Maternal passive smoking during/before pregnancy (at home, workplace or public places)</t>
  </si>
  <si>
    <t>Region of the Americas (21), European Region (3), Western Pacific Region (8), Eastern Mediterranean Region (1)</t>
  </si>
  <si>
    <t>1986-2013</t>
  </si>
  <si>
    <t>March 2017</t>
  </si>
  <si>
    <t>23 articles (33 studies)</t>
  </si>
  <si>
    <t>Mother (preconception/prenatal active/passive smoking)</t>
  </si>
  <si>
    <t>In utero</t>
  </si>
  <si>
    <t>Neural tube defects</t>
  </si>
  <si>
    <t>Meng, X., Sun, Y., Duan, W., Jia, C., 2018. Meta-analysis of the association of maternal smoking and passive smoking during pregnancy with neural tube defects. Int J Gynaecol Obstet 140, 18-25.</t>
  </si>
  <si>
    <t>Meng</t>
  </si>
  <si>
    <t>sOR</t>
  </si>
  <si>
    <t xml:space="preserve">Overall, the summary OR (SORs) of preterm birth for women who were ever exposed to passive smoking versus women who had never been exposed to passive smoking at any place and at home were 1.20 (95%CI = 1.07–1.34,I2 = 36.1%) and 1.16 (95%CI = 1.04–1.30,I2 = 4.4%), respectively. </t>
  </si>
  <si>
    <t>Yes (Newcastle-Ottawa Scale and Agency for Healthcare Research and Quality (AHRQ) criteria)</t>
  </si>
  <si>
    <t>At home, any place</t>
  </si>
  <si>
    <t>Cui, H., Gong, T.T., Liu, C.X., Wu, Q.J., 2016. Associations between Passive Maternal Smoking during Pregnancy and Preterm Birth: Evidence from a Meta-Analysis of Observational Studies. PLoS One 11, e0147848.</t>
  </si>
  <si>
    <t>Cui</t>
  </si>
  <si>
    <t>Maternal reported smoking, cotinine measurement</t>
  </si>
  <si>
    <t>Maternal smoking during pregnancy is associated with reduced fetal measurements after the first trimester, particularly reduced head size and femur length. These effects may be attenuated if mothers quit or reduce cigarette consumption during pregnancy.
Maternal smoking was associated with reduced second trimester head size (mean reduction 0.09 standard deviation (SD) [95% CI 0.01, 0.16]) and femur length (0.06 [0.01, 0.10]) and reduced third trimester head size (0.18 SD [0.13, 0.23]), femur length (0.27 SD [0.21, 0.32]) and estimated fetal weight (0.18 SD [0.11, 0.24]). Higher maternal cigarette consumption was associated with a lower z score for head size in the second (mean difference 0.09 SD [0, 0.19]) and third (0.15 SD [0.03, 0.26]) trimesters compared to lower consumption. Fetal measurements were not reduced for those whose mothers quit before or after becoming pregnant compared to mothers who had never smoked.</t>
  </si>
  <si>
    <t>Effective Public Health Practice Project tool</t>
  </si>
  <si>
    <t>1987-2013</t>
  </si>
  <si>
    <t>August 2014, updated May 2016</t>
  </si>
  <si>
    <t>16 (8 in metaanalysis)</t>
  </si>
  <si>
    <t>Mother (preconception/prenatal smoking)</t>
  </si>
  <si>
    <t>Fetal ultrasound anthropometric measurements</t>
  </si>
  <si>
    <t>Fetal measurements</t>
  </si>
  <si>
    <t>Abraham, M., Alramadhan, S., Iniguez, C., Duijts, L., Jaddoe, V.W., Den Dekker, H.T., Crozier, S., Godfrey, K.M., Hindmarsh, P., Vik, T., Jacobsen, G.W., Hanke, W., Sobala, W., Devereux, G., Turner, S., 2017. A systematic review of maternal smoking during pregnancy and fetal measurements with meta-analysis. PLoS One 12, e0170946.</t>
  </si>
  <si>
    <t>Abraham</t>
  </si>
  <si>
    <t>Person smoking</t>
  </si>
  <si>
    <t>Children's age</t>
  </si>
  <si>
    <t>Outcome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</si>
</sst>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35" x14ac:knownFonts="1">
    <font>
      <sz val="11"/>
      <color theme="1"/>
      <name val="Arial"/>
      <family val="2"/>
    </font>
    <font>
      <b/>
      <sz val="11"/>
      <color theme="1"/>
      <name val="Arial"/>
      <family val="2"/>
    </font>
    <font>
      <b/>
      <sz val="10"/>
      <color rgb="FF0070C0"/>
      <name val="Calibri"/>
      <family val="2"/>
      <scheme val="minor"/>
    </font>
    <font>
      <sz val="11"/>
      <color rgb="FF006100"/>
      <name val="Arial"/>
      <family val="2"/>
    </font>
    <font>
      <sz val="11"/>
      <color rgb="FFFF0000"/>
      <name val="Arial"/>
      <family val="2"/>
    </font>
    <font>
      <sz val="11"/>
      <name val="Calibri"/>
      <family val="2"/>
    </font>
    <font>
      <sz val="11"/>
      <color rgb="FF9C6500"/>
      <name val="Arial"/>
      <family val="2"/>
    </font>
    <font>
      <sz val="11"/>
      <name val="Arial"/>
      <family val="2"/>
    </font>
    <font>
      <sz val="11"/>
      <color rgb="FF3F3F76"/>
      <name val="Arial"/>
      <family val="2"/>
    </font>
    <font>
      <sz val="11"/>
      <color rgb="FF9C0006"/>
      <name val="Arial"/>
      <family val="2"/>
    </font>
    <font>
      <b/>
      <sz val="11"/>
      <color rgb="FF9C6500"/>
      <name val="Arial"/>
      <family val="2"/>
    </font>
    <font>
      <b/>
      <sz val="10"/>
      <color rgb="FF0070C0"/>
      <name val="Arial"/>
      <family val="2"/>
    </font>
    <font>
      <b/>
      <sz val="11"/>
      <color rgb="FF3F3F76"/>
      <name val="Arial"/>
      <family val="2"/>
    </font>
    <font>
      <b/>
      <sz val="11"/>
      <name val="Arial"/>
      <family val="2"/>
    </font>
    <font>
      <i/>
      <sz val="11"/>
      <color rgb="FF9C6500"/>
      <name val="Arial"/>
      <family val="2"/>
    </font>
    <font>
      <b/>
      <sz val="11"/>
      <color theme="0"/>
      <name val="Arial"/>
      <family val="2"/>
    </font>
    <font>
      <b/>
      <u/>
      <sz val="11"/>
      <name val="Arial"/>
      <family val="2"/>
    </font>
    <font>
      <strike/>
      <sz val="11"/>
      <color rgb="FF006100"/>
      <name val="Calibri Light"/>
      <family val="2"/>
    </font>
    <font>
      <strike/>
      <sz val="11"/>
      <color theme="1"/>
      <name val="Calibri Light"/>
      <family val="2"/>
    </font>
    <font>
      <strike/>
      <sz val="11"/>
      <name val="Calibri Light"/>
      <family val="2"/>
    </font>
    <font>
      <u/>
      <sz val="11"/>
      <color theme="1"/>
      <name val="Arial"/>
      <family val="2"/>
    </font>
    <font>
      <u/>
      <sz val="11"/>
      <color rgb="FF006100"/>
      <name val="Arial"/>
      <family val="2"/>
    </font>
    <font>
      <b/>
      <sz val="24"/>
      <color theme="1"/>
      <name val="Arial"/>
      <family val="2"/>
    </font>
    <font>
      <vertAlign val="superscript"/>
      <sz val="11"/>
      <color theme="1"/>
      <name val="Arial"/>
      <family val="2"/>
    </font>
    <font>
      <u/>
      <sz val="11"/>
      <color theme="10"/>
      <name val="Arial"/>
      <family val="2"/>
    </font>
    <font>
      <b/>
      <i/>
      <sz val="11"/>
      <color theme="1"/>
      <name val="Arial"/>
      <family val="2"/>
    </font>
    <font>
      <u/>
      <sz val="11"/>
      <color rgb="FF3F3F76"/>
      <name val="Arial"/>
      <family val="2"/>
    </font>
    <font>
      <sz val="11"/>
      <color rgb="FFC00000"/>
      <name val="Arial"/>
      <family val="2"/>
    </font>
    <font>
      <sz val="11"/>
      <color rgb="FF000000"/>
      <name val="Arial"/>
      <family val="2"/>
    </font>
    <font>
      <b/>
      <sz val="10"/>
      <color theme="1"/>
      <name val="Arial"/>
      <family val="2"/>
    </font>
    <font>
      <i/>
      <sz val="11"/>
      <color theme="1"/>
      <name val="Arial"/>
      <family val="2"/>
    </font>
    <font>
      <sz val="10"/>
      <color rgb="FF000000"/>
      <name val="Arial"/>
      <family val="2"/>
    </font>
    <font>
      <sz val="11"/>
      <color rgb="FFFF0000"/>
      <name val="Calibri"/>
      <family val="2"/>
    </font>
    <font>
      <sz val="11"/>
      <color theme="1"/>
      <name val="Calibri"/>
      <family val="2"/>
    </font>
    <font>
      <sz val="10"/>
      <color theme="1"/>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C7CE"/>
      </patternFill>
    </fill>
    <fill>
      <patternFill patternType="solid">
        <fgColor rgb="FFA5A5A5"/>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BDD6EE"/>
        <bgColor indexed="64"/>
      </patternFill>
    </fill>
    <fill>
      <patternFill patternType="solid">
        <fgColor rgb="FF00B0F0"/>
        <bgColor indexed="64"/>
      </patternFill>
    </fill>
    <fill>
      <patternFill patternType="solid">
        <fgColor theme="4" tint="0.39997558519241921"/>
        <bgColor indexed="64"/>
      </patternFill>
    </fill>
  </fills>
  <borders count="1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7">
    <xf numFmtId="0" fontId="0" fillId="0" borderId="0"/>
    <xf numFmtId="0" fontId="3" fillId="4" borderId="0" applyNumberFormat="0" applyBorder="0" applyAlignment="0" applyProtection="0"/>
    <xf numFmtId="0" fontId="6" fillId="5" borderId="0" applyNumberFormat="0" applyBorder="0" applyAlignment="0" applyProtection="0"/>
    <xf numFmtId="0" fontId="8" fillId="6" borderId="3" applyNumberFormat="0" applyAlignment="0" applyProtection="0"/>
    <xf numFmtId="0" fontId="9" fillId="7" borderId="0" applyNumberFormat="0" applyBorder="0" applyAlignment="0" applyProtection="0"/>
    <xf numFmtId="0" fontId="15" fillId="8" borderId="6" applyNumberFormat="0" applyAlignment="0" applyProtection="0"/>
    <xf numFmtId="0" fontId="24" fillId="0" borderId="0" applyNumberFormat="0" applyFill="0" applyBorder="0" applyAlignment="0" applyProtection="0"/>
  </cellStyleXfs>
  <cellXfs count="374">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top" wrapText="1"/>
    </xf>
    <xf numFmtId="0" fontId="0" fillId="0" borderId="0" xfId="0" applyAlignment="1">
      <alignment vertical="top"/>
    </xf>
    <xf numFmtId="0" fontId="1" fillId="0" borderId="0" xfId="0" applyFont="1"/>
    <xf numFmtId="0" fontId="0" fillId="0" borderId="2" xfId="0" applyBorder="1"/>
    <xf numFmtId="0" fontId="0" fillId="0" borderId="2" xfId="0" applyBorder="1" applyAlignment="1">
      <alignment wrapText="1"/>
    </xf>
    <xf numFmtId="0" fontId="7" fillId="0" borderId="2" xfId="0" applyFont="1" applyBorder="1" applyAlignment="1">
      <alignment horizontal="right" vertical="center"/>
    </xf>
    <xf numFmtId="0" fontId="3" fillId="4" borderId="2" xfId="1" applyBorder="1" applyAlignment="1">
      <alignment vertical="center"/>
    </xf>
    <xf numFmtId="0" fontId="2" fillId="0" borderId="2" xfId="0" applyFont="1" applyBorder="1" applyAlignment="1">
      <alignment vertical="top"/>
    </xf>
    <xf numFmtId="0" fontId="0" fillId="0" borderId="2" xfId="0" applyBorder="1" applyAlignment="1">
      <alignment horizontal="center" vertical="center"/>
    </xf>
    <xf numFmtId="0" fontId="0" fillId="0" borderId="2" xfId="0" applyBorder="1" applyAlignment="1">
      <alignment horizontal="right"/>
    </xf>
    <xf numFmtId="17" fontId="0" fillId="0" borderId="2" xfId="0" applyNumberFormat="1" applyBorder="1" applyAlignment="1">
      <alignment horizontal="right" vertical="top"/>
    </xf>
    <xf numFmtId="0" fontId="5" fillId="0" borderId="2" xfId="0" applyFont="1" applyBorder="1" applyAlignment="1">
      <alignment horizontal="justify" vertical="center"/>
    </xf>
    <xf numFmtId="0" fontId="0" fillId="0" borderId="2" xfId="0" applyBorder="1" applyAlignment="1">
      <alignment horizontal="left" vertical="center" wrapText="1"/>
    </xf>
    <xf numFmtId="0" fontId="0" fillId="0" borderId="2" xfId="0" applyBorder="1" applyAlignment="1">
      <alignment horizontal="right" vertical="top"/>
    </xf>
    <xf numFmtId="17" fontId="0" fillId="0" borderId="2" xfId="0" applyNumberFormat="1" applyBorder="1" applyAlignment="1">
      <alignment horizontal="right"/>
    </xf>
    <xf numFmtId="0" fontId="0" fillId="0" borderId="2" xfId="0" applyBorder="1" applyAlignment="1">
      <alignment horizontal="left" vertical="top"/>
    </xf>
    <xf numFmtId="0" fontId="0" fillId="0" borderId="2" xfId="0" applyBorder="1" applyAlignment="1">
      <alignment horizontal="left" vertical="center"/>
    </xf>
    <xf numFmtId="0" fontId="3" fillId="4" borderId="2" xfId="1" applyBorder="1" applyAlignment="1"/>
    <xf numFmtId="0" fontId="9" fillId="7" borderId="2" xfId="4" applyBorder="1" applyAlignment="1"/>
    <xf numFmtId="0" fontId="1" fillId="0" borderId="2" xfId="0" applyFont="1" applyBorder="1"/>
    <xf numFmtId="0" fontId="11" fillId="0" borderId="2" xfId="0" applyFont="1" applyBorder="1" applyAlignment="1">
      <alignment vertical="top"/>
    </xf>
    <xf numFmtId="0" fontId="0" fillId="0" borderId="2" xfId="0" applyBorder="1" applyAlignment="1">
      <alignment horizontal="left" vertical="center" readingOrder="1"/>
    </xf>
    <xf numFmtId="0" fontId="4" fillId="0" borderId="2" xfId="0" applyFont="1" applyBorder="1"/>
    <xf numFmtId="0" fontId="7" fillId="0" borderId="2" xfId="0" applyFont="1" applyBorder="1" applyAlignment="1">
      <alignment horizontal="left" vertical="center"/>
    </xf>
    <xf numFmtId="0" fontId="6" fillId="5" borderId="2" xfId="2" applyBorder="1" applyAlignment="1"/>
    <xf numFmtId="17" fontId="0" fillId="0" borderId="2" xfId="0" applyNumberFormat="1" applyBorder="1"/>
    <xf numFmtId="0" fontId="8" fillId="6" borderId="3" xfId="3" applyAlignment="1"/>
    <xf numFmtId="0" fontId="14" fillId="5" borderId="2" xfId="2" applyFont="1" applyBorder="1" applyAlignment="1"/>
    <xf numFmtId="0" fontId="9" fillId="7" borderId="2" xfId="4" applyBorder="1" applyAlignment="1">
      <alignment horizontal="center" vertical="center"/>
    </xf>
    <xf numFmtId="0" fontId="4" fillId="4" borderId="2" xfId="1" applyFont="1" applyBorder="1" applyAlignment="1"/>
    <xf numFmtId="0" fontId="9" fillId="7" borderId="2" xfId="4" applyBorder="1" applyAlignment="1">
      <alignment horizontal="right"/>
    </xf>
    <xf numFmtId="0" fontId="3" fillId="4" borderId="2" xfId="1" applyBorder="1" applyAlignment="1">
      <alignment wrapText="1"/>
    </xf>
    <xf numFmtId="0" fontId="4" fillId="4" borderId="2" xfId="1" applyFont="1" applyBorder="1" applyAlignment="1">
      <alignment wrapText="1"/>
    </xf>
    <xf numFmtId="0" fontId="8" fillId="6" borderId="3" xfId="3" applyAlignment="1">
      <alignment wrapText="1"/>
    </xf>
    <xf numFmtId="0" fontId="6" fillId="5" borderId="2" xfId="2" applyBorder="1" applyAlignment="1">
      <alignment wrapText="1"/>
    </xf>
    <xf numFmtId="0" fontId="9" fillId="7" borderId="0" xfId="4"/>
    <xf numFmtId="0" fontId="8" fillId="6" borderId="3" xfId="3"/>
    <xf numFmtId="0" fontId="9" fillId="7" borderId="3" xfId="4" applyBorder="1" applyAlignment="1"/>
    <xf numFmtId="0" fontId="3" fillId="4" borderId="0" xfId="1"/>
    <xf numFmtId="0" fontId="0" fillId="0" borderId="4" xfId="0" applyBorder="1"/>
    <xf numFmtId="0" fontId="0" fillId="2" borderId="2" xfId="0" applyFill="1" applyBorder="1"/>
    <xf numFmtId="0" fontId="3" fillId="2" borderId="2" xfId="1" applyFill="1" applyBorder="1" applyAlignment="1"/>
    <xf numFmtId="17" fontId="0" fillId="2" borderId="2" xfId="0" applyNumberFormat="1" applyFill="1" applyBorder="1" applyAlignment="1">
      <alignment horizontal="right"/>
    </xf>
    <xf numFmtId="0" fontId="0" fillId="2" borderId="2" xfId="0" applyFill="1" applyBorder="1" applyAlignment="1">
      <alignment horizontal="center" vertical="center"/>
    </xf>
    <xf numFmtId="0" fontId="0" fillId="2" borderId="2" xfId="0" applyFill="1" applyBorder="1" applyAlignment="1">
      <alignment horizontal="left" vertical="center"/>
    </xf>
    <xf numFmtId="10" fontId="0" fillId="2" borderId="2" xfId="0" applyNumberFormat="1" applyFill="1" applyBorder="1"/>
    <xf numFmtId="0" fontId="0" fillId="2" borderId="2" xfId="0" applyFill="1" applyBorder="1" applyAlignment="1">
      <alignment horizontal="right"/>
    </xf>
    <xf numFmtId="0" fontId="2" fillId="0" borderId="2" xfId="0" applyFont="1" applyBorder="1" applyAlignment="1">
      <alignment horizontal="left" vertical="top"/>
    </xf>
    <xf numFmtId="0" fontId="0" fillId="0" borderId="0" xfId="0" applyAlignment="1">
      <alignment horizontal="left"/>
    </xf>
    <xf numFmtId="0" fontId="0" fillId="0" borderId="2" xfId="0" applyBorder="1" applyAlignment="1">
      <alignment horizontal="left"/>
    </xf>
    <xf numFmtId="0" fontId="0" fillId="0" borderId="0" xfId="0" applyAlignment="1">
      <alignment horizontal="left" vertical="center"/>
    </xf>
    <xf numFmtId="0" fontId="3" fillId="4" borderId="2" xfId="1" applyBorder="1" applyAlignment="1">
      <alignment horizontal="left" vertical="top"/>
    </xf>
    <xf numFmtId="0" fontId="3" fillId="4" borderId="2" xfId="1" applyBorder="1" applyAlignment="1">
      <alignment horizontal="left" vertical="center"/>
    </xf>
    <xf numFmtId="0" fontId="3" fillId="4" borderId="4" xfId="1" applyBorder="1" applyAlignment="1"/>
    <xf numFmtId="0" fontId="3" fillId="4" borderId="0" xfId="1" applyBorder="1" applyAlignment="1">
      <alignment horizontal="left" vertical="center"/>
    </xf>
    <xf numFmtId="0" fontId="3" fillId="4" borderId="0" xfId="1" applyAlignment="1">
      <alignment horizontal="left"/>
    </xf>
    <xf numFmtId="0" fontId="1" fillId="0" borderId="2" xfId="0" applyFont="1" applyBorder="1" applyAlignment="1">
      <alignment horizontal="center" vertical="center" wrapText="1"/>
    </xf>
    <xf numFmtId="0" fontId="1" fillId="0" borderId="2" xfId="0" applyFont="1" applyBorder="1" applyAlignment="1">
      <alignment wrapText="1"/>
    </xf>
    <xf numFmtId="0" fontId="0" fillId="0" borderId="5" xfId="0" applyBorder="1"/>
    <xf numFmtId="0" fontId="0" fillId="3" borderId="2" xfId="0" applyFill="1" applyBorder="1"/>
    <xf numFmtId="17" fontId="0" fillId="3" borderId="2" xfId="0" applyNumberFormat="1" applyFill="1" applyBorder="1" applyAlignment="1">
      <alignment horizontal="right"/>
    </xf>
    <xf numFmtId="0" fontId="0" fillId="3" borderId="2" xfId="0" applyFill="1" applyBorder="1" applyAlignment="1">
      <alignment horizontal="center" vertical="center"/>
    </xf>
    <xf numFmtId="0" fontId="0" fillId="3" borderId="2" xfId="0" applyFill="1" applyBorder="1" applyAlignment="1">
      <alignment horizontal="left" vertical="center"/>
    </xf>
    <xf numFmtId="0" fontId="12" fillId="6" borderId="2" xfId="3" applyFont="1" applyBorder="1" applyAlignment="1">
      <alignment horizontal="center" vertical="center" wrapText="1"/>
    </xf>
    <xf numFmtId="0" fontId="10" fillId="5" borderId="2" xfId="2" applyFont="1" applyBorder="1" applyAlignment="1">
      <alignment horizontal="right" vertical="center" wrapText="1"/>
    </xf>
    <xf numFmtId="0" fontId="10" fillId="5" borderId="2" xfId="2" applyFont="1" applyBorder="1" applyAlignment="1">
      <alignment horizontal="center" vertical="center" wrapText="1"/>
    </xf>
    <xf numFmtId="0" fontId="13" fillId="0" borderId="2" xfId="0" applyFont="1" applyBorder="1" applyAlignment="1">
      <alignment horizontal="center" vertical="center" wrapText="1"/>
    </xf>
    <xf numFmtId="0" fontId="6" fillId="5" borderId="2" xfId="2" applyBorder="1" applyAlignment="1">
      <alignment horizontal="left" vertical="center" wrapText="1"/>
    </xf>
    <xf numFmtId="0" fontId="10" fillId="5" borderId="2" xfId="2" applyFont="1" applyBorder="1" applyAlignment="1">
      <alignment horizontal="left" vertical="center" wrapText="1"/>
    </xf>
    <xf numFmtId="0" fontId="12" fillId="2" borderId="2" xfId="3" applyFont="1" applyFill="1" applyBorder="1" applyAlignment="1">
      <alignment horizontal="center" vertical="center" wrapText="1"/>
    </xf>
    <xf numFmtId="9" fontId="0" fillId="3" borderId="2" xfId="0" applyNumberFormat="1" applyFill="1" applyBorder="1"/>
    <xf numFmtId="0" fontId="8" fillId="3" borderId="3" xfId="3" applyFill="1" applyAlignment="1"/>
    <xf numFmtId="0" fontId="0" fillId="3" borderId="2" xfId="0" applyFill="1" applyBorder="1" applyAlignment="1">
      <alignment horizontal="left" vertical="center" wrapText="1"/>
    </xf>
    <xf numFmtId="0" fontId="0" fillId="3" borderId="0" xfId="0" applyFill="1"/>
    <xf numFmtId="0" fontId="0" fillId="0" borderId="2" xfId="0" applyBorder="1" applyAlignment="1">
      <alignment horizontal="left" vertical="top" wrapText="1"/>
    </xf>
    <xf numFmtId="0" fontId="10" fillId="5" borderId="2" xfId="2" applyFont="1" applyBorder="1" applyAlignment="1">
      <alignment horizontal="left" vertical="top" wrapText="1"/>
    </xf>
    <xf numFmtId="0" fontId="0" fillId="0" borderId="2" xfId="0" applyBorder="1" applyAlignment="1">
      <alignment vertical="top"/>
    </xf>
    <xf numFmtId="0" fontId="7" fillId="0" borderId="2" xfId="0" applyFont="1" applyBorder="1" applyAlignment="1">
      <alignment horizontal="left" vertical="top"/>
    </xf>
    <xf numFmtId="0" fontId="0" fillId="2" borderId="2" xfId="0" applyFill="1" applyBorder="1" applyAlignment="1">
      <alignment horizontal="left" vertical="top"/>
    </xf>
    <xf numFmtId="0" fontId="0" fillId="3" borderId="2" xfId="0" applyFill="1" applyBorder="1" applyAlignment="1">
      <alignment horizontal="left" vertical="top" wrapText="1"/>
    </xf>
    <xf numFmtId="0" fontId="4" fillId="3" borderId="2" xfId="1" applyFont="1" applyFill="1" applyBorder="1" applyAlignment="1"/>
    <xf numFmtId="0" fontId="3" fillId="3" borderId="2" xfId="1" applyFill="1" applyBorder="1" applyAlignment="1"/>
    <xf numFmtId="0" fontId="9" fillId="3" borderId="2" xfId="4" applyFill="1" applyBorder="1" applyAlignment="1"/>
    <xf numFmtId="0" fontId="0" fillId="3" borderId="2" xfId="0" applyFill="1" applyBorder="1" applyAlignment="1">
      <alignment horizontal="left" vertical="top"/>
    </xf>
    <xf numFmtId="0" fontId="15" fillId="8" borderId="6" xfId="5"/>
    <xf numFmtId="0" fontId="15" fillId="8" borderId="6" xfId="5" applyAlignment="1">
      <alignment wrapText="1"/>
    </xf>
    <xf numFmtId="0" fontId="16" fillId="0" borderId="2" xfId="0" applyFont="1" applyBorder="1"/>
    <xf numFmtId="0" fontId="0" fillId="0" borderId="2" xfId="0" applyBorder="1" applyAlignment="1">
      <alignment vertical="top" wrapText="1"/>
    </xf>
    <xf numFmtId="0" fontId="15" fillId="8" borderId="6" xfId="5" applyAlignment="1"/>
    <xf numFmtId="0" fontId="0" fillId="3" borderId="2" xfId="0" applyFill="1" applyBorder="1" applyAlignment="1">
      <alignment horizontal="right"/>
    </xf>
    <xf numFmtId="10" fontId="0" fillId="3" borderId="2" xfId="0" applyNumberFormat="1" applyFill="1" applyBorder="1"/>
    <xf numFmtId="0" fontId="0" fillId="3" borderId="4" xfId="0" applyFill="1" applyBorder="1"/>
    <xf numFmtId="0" fontId="3" fillId="3" borderId="2" xfId="1" applyFill="1" applyBorder="1" applyAlignment="1">
      <alignment horizontal="left" vertical="center"/>
    </xf>
    <xf numFmtId="0" fontId="0" fillId="3" borderId="2" xfId="0" applyFill="1" applyBorder="1" applyAlignment="1">
      <alignment vertical="top" wrapText="1"/>
    </xf>
    <xf numFmtId="164" fontId="0" fillId="3" borderId="2" xfId="0" applyNumberFormat="1" applyFill="1" applyBorder="1"/>
    <xf numFmtId="17" fontId="0" fillId="3" borderId="2" xfId="0" applyNumberFormat="1" applyFill="1" applyBorder="1" applyAlignment="1">
      <alignment horizontal="right" vertical="top"/>
    </xf>
    <xf numFmtId="0" fontId="0" fillId="3" borderId="2" xfId="0" applyFill="1" applyBorder="1" applyAlignment="1">
      <alignment horizontal="left" vertical="center" readingOrder="1"/>
    </xf>
    <xf numFmtId="0" fontId="0" fillId="3" borderId="2" xfId="0" applyFill="1" applyBorder="1" applyAlignment="1">
      <alignment horizontal="right" vertical="top"/>
    </xf>
    <xf numFmtId="0" fontId="5" fillId="3" borderId="2" xfId="0" applyFont="1" applyFill="1" applyBorder="1" applyAlignment="1">
      <alignment horizontal="justify" vertical="center"/>
    </xf>
    <xf numFmtId="0" fontId="0" fillId="9" borderId="2" xfId="0" applyFill="1" applyBorder="1"/>
    <xf numFmtId="0" fontId="17" fillId="3" borderId="2" xfId="1" applyFont="1" applyFill="1" applyBorder="1" applyAlignment="1"/>
    <xf numFmtId="0" fontId="18" fillId="3" borderId="2" xfId="0" applyFont="1" applyFill="1" applyBorder="1"/>
    <xf numFmtId="0" fontId="18" fillId="3" borderId="2" xfId="0" applyFont="1" applyFill="1" applyBorder="1" applyAlignment="1">
      <alignment horizontal="right" vertical="top"/>
    </xf>
    <xf numFmtId="0" fontId="19" fillId="3" borderId="2" xfId="0" applyFont="1" applyFill="1" applyBorder="1" applyAlignment="1">
      <alignment horizontal="justify" vertical="center"/>
    </xf>
    <xf numFmtId="0" fontId="18" fillId="3" borderId="2" xfId="0" applyFont="1" applyFill="1" applyBorder="1" applyAlignment="1">
      <alignment horizontal="center" vertical="center"/>
    </xf>
    <xf numFmtId="0" fontId="18" fillId="3" borderId="2" xfId="0" applyFont="1" applyFill="1" applyBorder="1" applyAlignment="1">
      <alignment horizontal="left" vertical="center"/>
    </xf>
    <xf numFmtId="0" fontId="18" fillId="3" borderId="2" xfId="0" applyFont="1" applyFill="1" applyBorder="1" applyAlignment="1">
      <alignment horizontal="left" vertical="top"/>
    </xf>
    <xf numFmtId="0" fontId="18" fillId="9" borderId="2" xfId="0" applyFont="1" applyFill="1" applyBorder="1"/>
    <xf numFmtId="10" fontId="18" fillId="3" borderId="2" xfId="0" applyNumberFormat="1" applyFont="1" applyFill="1" applyBorder="1"/>
    <xf numFmtId="164" fontId="0" fillId="0" borderId="2" xfId="0" applyNumberFormat="1" applyBorder="1"/>
    <xf numFmtId="164" fontId="1" fillId="2" borderId="2" xfId="0" applyNumberFormat="1" applyFont="1" applyFill="1" applyBorder="1" applyAlignment="1">
      <alignment wrapText="1"/>
    </xf>
    <xf numFmtId="164" fontId="18" fillId="3" borderId="2" xfId="0" applyNumberFormat="1" applyFont="1" applyFill="1" applyBorder="1"/>
    <xf numFmtId="164" fontId="0" fillId="2" borderId="2" xfId="0" applyNumberFormat="1" applyFill="1" applyBorder="1"/>
    <xf numFmtId="164" fontId="0" fillId="0" borderId="0" xfId="0" applyNumberFormat="1"/>
    <xf numFmtId="17" fontId="0" fillId="3" borderId="2" xfId="0" applyNumberFormat="1" applyFill="1" applyBorder="1"/>
    <xf numFmtId="0" fontId="3" fillId="3" borderId="2" xfId="1" applyFill="1" applyBorder="1" applyAlignment="1">
      <alignment horizontal="left" vertical="top"/>
    </xf>
    <xf numFmtId="2" fontId="0" fillId="3" borderId="2" xfId="0" applyNumberFormat="1" applyFill="1" applyBorder="1"/>
    <xf numFmtId="0" fontId="3" fillId="4" borderId="6" xfId="1" applyBorder="1" applyAlignment="1"/>
    <xf numFmtId="0" fontId="0" fillId="3" borderId="2" xfId="0" applyFill="1" applyBorder="1" applyAlignment="1">
      <alignment wrapText="1"/>
    </xf>
    <xf numFmtId="0" fontId="0" fillId="10" borderId="2" xfId="0" applyFill="1" applyBorder="1"/>
    <xf numFmtId="164" fontId="1" fillId="3" borderId="2" xfId="0" applyNumberFormat="1" applyFont="1" applyFill="1" applyBorder="1"/>
    <xf numFmtId="0" fontId="20" fillId="3" borderId="2" xfId="0" applyFont="1" applyFill="1" applyBorder="1"/>
    <xf numFmtId="0" fontId="21" fillId="3" borderId="2" xfId="1" applyFont="1" applyFill="1" applyBorder="1" applyAlignment="1"/>
    <xf numFmtId="17" fontId="20" fillId="3" borderId="2" xfId="0" applyNumberFormat="1" applyFont="1" applyFill="1" applyBorder="1" applyAlignment="1">
      <alignment horizontal="right"/>
    </xf>
    <xf numFmtId="0" fontId="20" fillId="3" borderId="2" xfId="0" applyFont="1" applyFill="1" applyBorder="1" applyAlignment="1">
      <alignment horizontal="center" vertical="center"/>
    </xf>
    <xf numFmtId="0" fontId="20" fillId="3" borderId="2" xfId="0" applyFont="1" applyFill="1" applyBorder="1" applyAlignment="1">
      <alignment horizontal="left" vertical="center"/>
    </xf>
    <xf numFmtId="0" fontId="20" fillId="3" borderId="2" xfId="0" applyFont="1" applyFill="1" applyBorder="1" applyAlignment="1">
      <alignment horizontal="left" vertical="top"/>
    </xf>
    <xf numFmtId="164" fontId="20" fillId="3" borderId="2" xfId="0" applyNumberFormat="1" applyFont="1" applyFill="1" applyBorder="1"/>
    <xf numFmtId="0" fontId="6" fillId="3" borderId="2" xfId="2" applyFill="1" applyBorder="1" applyAlignment="1"/>
    <xf numFmtId="10" fontId="20" fillId="3" borderId="2" xfId="0" applyNumberFormat="1" applyFont="1" applyFill="1" applyBorder="1"/>
    <xf numFmtId="14" fontId="0" fillId="0" borderId="0" xfId="0" applyNumberFormat="1"/>
    <xf numFmtId="0" fontId="3" fillId="3" borderId="4" xfId="1" applyFill="1" applyBorder="1" applyAlignment="1"/>
    <xf numFmtId="49" fontId="0" fillId="3" borderId="2" xfId="0" applyNumberFormat="1" applyFill="1" applyBorder="1"/>
    <xf numFmtId="0" fontId="0" fillId="3" borderId="2" xfId="0" applyFill="1" applyBorder="1" applyAlignment="1">
      <alignment vertical="top"/>
    </xf>
    <xf numFmtId="0" fontId="7" fillId="0" borderId="2" xfId="1" applyFont="1" applyFill="1" applyBorder="1" applyAlignment="1">
      <alignment horizontal="left" vertical="center"/>
    </xf>
    <xf numFmtId="0" fontId="13" fillId="0" borderId="2" xfId="0" applyFont="1" applyBorder="1"/>
    <xf numFmtId="0" fontId="4" fillId="6" borderId="3" xfId="3" applyFont="1" applyAlignment="1"/>
    <xf numFmtId="0" fontId="0" fillId="11" borderId="2" xfId="0" applyFill="1" applyBorder="1" applyAlignment="1">
      <alignment horizontal="left" vertical="center"/>
    </xf>
    <xf numFmtId="0" fontId="24" fillId="0" borderId="0" xfId="6"/>
    <xf numFmtId="0" fontId="22" fillId="0" borderId="0" xfId="0" applyFont="1" applyAlignment="1">
      <alignment vertical="center"/>
    </xf>
    <xf numFmtId="0" fontId="0" fillId="0" borderId="0" xfId="0" applyAlignment="1">
      <alignment horizontal="center" vertical="center" wrapText="1"/>
    </xf>
    <xf numFmtId="0" fontId="0" fillId="0" borderId="7" xfId="0" applyBorder="1" applyAlignment="1">
      <alignment horizontal="center" vertical="center" wrapText="1"/>
    </xf>
    <xf numFmtId="0" fontId="24" fillId="0" borderId="7" xfId="6" applyBorder="1" applyAlignment="1">
      <alignment horizontal="center" vertical="center" wrapText="1"/>
    </xf>
    <xf numFmtId="0" fontId="1"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0" fillId="0" borderId="0" xfId="0" applyAlignment="1">
      <alignment vertical="center" wrapText="1"/>
    </xf>
    <xf numFmtId="0" fontId="0" fillId="0" borderId="7" xfId="0" applyBorder="1" applyAlignment="1">
      <alignment vertical="center" wrapText="1"/>
    </xf>
    <xf numFmtId="0" fontId="0" fillId="0" borderId="0" xfId="0" applyAlignment="1">
      <alignment horizontal="center" wrapText="1"/>
    </xf>
    <xf numFmtId="0" fontId="0" fillId="0" borderId="8" xfId="0" applyBorder="1" applyAlignment="1">
      <alignment vertical="center" wrapText="1"/>
    </xf>
    <xf numFmtId="0" fontId="24" fillId="0" borderId="8" xfId="6" applyBorder="1" applyAlignment="1">
      <alignment vertical="center" wrapText="1"/>
    </xf>
    <xf numFmtId="0" fontId="1" fillId="0" borderId="0" xfId="0" applyFont="1" applyAlignment="1">
      <alignment horizontal="center" vertical="center" wrapText="1"/>
    </xf>
    <xf numFmtId="0" fontId="3" fillId="3" borderId="6" xfId="1" applyFill="1" applyBorder="1" applyAlignment="1"/>
    <xf numFmtId="0" fontId="0" fillId="0" borderId="2" xfId="0" applyBorder="1" applyAlignment="1">
      <alignment horizontal="center" vertical="center" wrapText="1"/>
    </xf>
    <xf numFmtId="0" fontId="3" fillId="4" borderId="2" xfId="1" applyBorder="1" applyAlignment="1">
      <alignment horizontal="center" vertical="center"/>
    </xf>
    <xf numFmtId="0" fontId="0" fillId="0" borderId="0" xfId="0" applyAlignment="1">
      <alignment horizontal="left" vertical="center" wrapText="1"/>
    </xf>
    <xf numFmtId="0" fontId="20" fillId="0" borderId="0" xfId="0" applyFont="1"/>
    <xf numFmtId="0" fontId="26" fillId="6" borderId="3" xfId="3" applyFont="1" applyAlignment="1"/>
    <xf numFmtId="0" fontId="20" fillId="0" borderId="2" xfId="0" applyFont="1" applyBorder="1"/>
    <xf numFmtId="17" fontId="20" fillId="0" borderId="2" xfId="0" applyNumberFormat="1" applyFont="1" applyBorder="1" applyAlignment="1">
      <alignment horizontal="right"/>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20" fillId="0" borderId="2" xfId="0" applyFont="1" applyBorder="1" applyAlignment="1">
      <alignment horizontal="left" vertical="top"/>
    </xf>
    <xf numFmtId="0" fontId="21" fillId="4" borderId="2" xfId="1" applyFont="1" applyBorder="1" applyAlignment="1"/>
    <xf numFmtId="164" fontId="20" fillId="0" borderId="2" xfId="0" applyNumberFormat="1" applyFont="1" applyBorder="1"/>
    <xf numFmtId="0" fontId="0" fillId="0" borderId="2" xfId="1" applyFont="1" applyFill="1" applyBorder="1" applyAlignment="1">
      <alignment horizontal="left" vertical="center" wrapText="1"/>
    </xf>
    <xf numFmtId="0" fontId="0" fillId="0" borderId="2" xfId="0" applyBorder="1" applyAlignment="1">
      <alignment horizontal="left" wrapText="1"/>
    </xf>
    <xf numFmtId="0" fontId="0" fillId="0" borderId="2" xfId="1" applyFont="1" applyFill="1" applyBorder="1" applyAlignment="1">
      <alignment horizontal="left" wrapText="1"/>
    </xf>
    <xf numFmtId="0" fontId="13" fillId="0" borderId="2"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2" xfId="1" applyFont="1" applyFill="1" applyBorder="1" applyAlignment="1">
      <alignment horizontal="left" vertical="top" wrapText="1"/>
    </xf>
    <xf numFmtId="0" fontId="7" fillId="0" borderId="2" xfId="1" applyFont="1" applyFill="1" applyBorder="1" applyAlignment="1">
      <alignment horizontal="left" vertical="center" wrapText="1"/>
    </xf>
    <xf numFmtId="0" fontId="7" fillId="0" borderId="2" xfId="1" applyFont="1" applyFill="1" applyBorder="1" applyAlignment="1">
      <alignment wrapText="1"/>
    </xf>
    <xf numFmtId="0" fontId="1" fillId="3" borderId="2" xfId="0" applyFont="1" applyFill="1" applyBorder="1" applyAlignment="1">
      <alignment horizontal="left" wrapText="1"/>
    </xf>
    <xf numFmtId="0" fontId="1" fillId="3" borderId="2" xfId="2" applyFont="1" applyFill="1" applyBorder="1" applyAlignment="1">
      <alignment horizontal="left" vertical="center" wrapText="1"/>
    </xf>
    <xf numFmtId="0" fontId="1" fillId="3" borderId="2" xfId="3" applyFont="1" applyFill="1" applyBorder="1" applyAlignment="1">
      <alignment horizontal="left" vertical="center" wrapText="1"/>
    </xf>
    <xf numFmtId="0" fontId="1" fillId="3" borderId="2" xfId="0" applyFont="1" applyFill="1" applyBorder="1" applyAlignment="1">
      <alignment horizontal="left" vertical="center" wrapText="1"/>
    </xf>
    <xf numFmtId="17" fontId="0" fillId="0" borderId="2" xfId="0" applyNumberFormat="1" applyBorder="1" applyAlignment="1">
      <alignment horizontal="left" wrapText="1"/>
    </xf>
    <xf numFmtId="0" fontId="27" fillId="0" borderId="2" xfId="4" applyFont="1" applyFill="1" applyBorder="1" applyAlignment="1">
      <alignment horizontal="left" wrapText="1"/>
    </xf>
    <xf numFmtId="0" fontId="7" fillId="0" borderId="2" xfId="0" applyFont="1" applyBorder="1" applyAlignment="1">
      <alignment horizontal="right" wrapText="1"/>
    </xf>
    <xf numFmtId="17" fontId="7" fillId="0" borderId="2" xfId="0" applyNumberFormat="1" applyFont="1" applyBorder="1" applyAlignment="1">
      <alignment horizontal="right" wrapText="1"/>
    </xf>
    <xf numFmtId="0" fontId="7" fillId="0" borderId="2" xfId="4" applyFont="1" applyFill="1" applyBorder="1" applyAlignment="1">
      <alignment wrapText="1"/>
    </xf>
    <xf numFmtId="17" fontId="7" fillId="0" borderId="2" xfId="0" applyNumberFormat="1" applyFont="1" applyBorder="1" applyAlignment="1">
      <alignment wrapText="1"/>
    </xf>
    <xf numFmtId="0" fontId="0" fillId="0" borderId="2" xfId="3" applyFont="1" applyFill="1" applyBorder="1" applyAlignment="1">
      <alignment horizontal="left" wrapText="1"/>
    </xf>
    <xf numFmtId="0" fontId="7" fillId="0" borderId="2" xfId="3" applyFont="1" applyFill="1" applyBorder="1" applyAlignment="1">
      <alignment wrapText="1"/>
    </xf>
    <xf numFmtId="0" fontId="7" fillId="0" borderId="2" xfId="0" applyFont="1" applyBorder="1" applyAlignment="1">
      <alignment horizontal="left" wrapText="1"/>
    </xf>
    <xf numFmtId="0" fontId="7" fillId="0" borderId="2" xfId="1" applyFont="1" applyFill="1" applyBorder="1" applyAlignment="1">
      <alignment horizontal="left" wrapText="1"/>
    </xf>
    <xf numFmtId="0" fontId="7" fillId="3" borderId="2" xfId="2" applyFont="1" applyFill="1" applyBorder="1" applyAlignment="1">
      <alignment horizontal="left" vertical="center" wrapText="1"/>
    </xf>
    <xf numFmtId="0" fontId="7" fillId="3" borderId="2" xfId="0" applyFont="1" applyFill="1" applyBorder="1" applyAlignment="1">
      <alignment wrapText="1"/>
    </xf>
    <xf numFmtId="0" fontId="7" fillId="3" borderId="2" xfId="2" applyFont="1" applyFill="1" applyBorder="1" applyAlignment="1">
      <alignment horizontal="right" vertical="center" wrapText="1"/>
    </xf>
    <xf numFmtId="0" fontId="7" fillId="3" borderId="2" xfId="2"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2" borderId="10" xfId="0" applyFont="1" applyFill="1" applyBorder="1" applyAlignment="1">
      <alignment wrapText="1"/>
    </xf>
    <xf numFmtId="0" fontId="13" fillId="2" borderId="11" xfId="0" applyFont="1" applyFill="1" applyBorder="1" applyAlignment="1">
      <alignment wrapText="1"/>
    </xf>
    <xf numFmtId="0" fontId="13" fillId="2" borderId="5" xfId="0" applyFont="1" applyFill="1" applyBorder="1" applyAlignment="1">
      <alignment wrapText="1"/>
    </xf>
    <xf numFmtId="0" fontId="27" fillId="0" borderId="2" xfId="4" applyFont="1" applyFill="1" applyBorder="1" applyAlignment="1">
      <alignment wrapText="1"/>
    </xf>
    <xf numFmtId="0" fontId="0" fillId="3" borderId="2" xfId="0" applyFill="1" applyBorder="1" applyAlignment="1">
      <alignment horizontal="center" vertical="center" wrapText="1"/>
    </xf>
    <xf numFmtId="0" fontId="0" fillId="2" borderId="2" xfId="0" applyFill="1" applyBorder="1" applyAlignment="1">
      <alignment wrapText="1"/>
    </xf>
    <xf numFmtId="0" fontId="28" fillId="0" borderId="0" xfId="0" applyFont="1"/>
    <xf numFmtId="0" fontId="3" fillId="0" borderId="2" xfId="1" applyFill="1" applyBorder="1" applyAlignment="1"/>
    <xf numFmtId="10" fontId="0" fillId="0" borderId="2" xfId="0" applyNumberFormat="1" applyBorder="1"/>
    <xf numFmtId="9" fontId="0" fillId="0" borderId="2" xfId="0" applyNumberFormat="1" applyBorder="1"/>
    <xf numFmtId="0" fontId="29" fillId="12" borderId="13" xfId="0" applyFont="1" applyFill="1" applyBorder="1" applyAlignment="1">
      <alignment horizontal="justify" vertical="center" textRotation="90" wrapText="1"/>
    </xf>
    <xf numFmtId="0" fontId="7" fillId="3" borderId="6" xfId="1" applyFont="1" applyFill="1" applyBorder="1" applyAlignment="1"/>
    <xf numFmtId="0" fontId="7" fillId="3" borderId="2" xfId="1" applyFont="1" applyFill="1" applyBorder="1" applyAlignment="1"/>
    <xf numFmtId="0" fontId="7" fillId="3" borderId="3" xfId="3" applyFont="1" applyFill="1" applyAlignment="1"/>
    <xf numFmtId="0" fontId="7" fillId="3" borderId="2" xfId="2" applyFont="1" applyFill="1" applyBorder="1" applyAlignment="1"/>
    <xf numFmtId="0" fontId="0" fillId="2" borderId="0" xfId="0" applyFill="1"/>
    <xf numFmtId="0" fontId="4" fillId="2" borderId="4" xfId="1" applyFont="1" applyFill="1" applyBorder="1" applyAlignment="1"/>
    <xf numFmtId="0" fontId="0" fillId="2" borderId="4" xfId="0" applyFill="1" applyBorder="1"/>
    <xf numFmtId="0" fontId="3" fillId="2" borderId="4" xfId="1" applyFill="1" applyBorder="1" applyAlignment="1"/>
    <xf numFmtId="0" fontId="9" fillId="2" borderId="4" xfId="4" applyFill="1" applyBorder="1" applyAlignment="1"/>
    <xf numFmtId="0" fontId="0" fillId="2" borderId="4" xfId="0" applyFill="1" applyBorder="1" applyAlignment="1">
      <alignment horizontal="center" vertical="center"/>
    </xf>
    <xf numFmtId="0" fontId="13" fillId="2" borderId="10" xfId="0" applyFont="1" applyFill="1" applyBorder="1" applyAlignment="1">
      <alignment horizontal="left" wrapText="1"/>
    </xf>
    <xf numFmtId="0" fontId="13" fillId="2" borderId="11" xfId="0" applyFont="1" applyFill="1" applyBorder="1" applyAlignment="1">
      <alignment horizontal="left" wrapText="1"/>
    </xf>
    <xf numFmtId="0" fontId="13" fillId="2" borderId="5" xfId="0" applyFont="1" applyFill="1" applyBorder="1" applyAlignment="1">
      <alignment horizontal="left" wrapText="1"/>
    </xf>
    <xf numFmtId="0" fontId="0" fillId="11" borderId="2" xfId="0" applyFill="1" applyBorder="1"/>
    <xf numFmtId="0" fontId="0" fillId="11" borderId="0" xfId="0" applyFill="1"/>
    <xf numFmtId="164" fontId="0" fillId="11" borderId="2" xfId="0" applyNumberFormat="1" applyFill="1" applyBorder="1"/>
    <xf numFmtId="0" fontId="0" fillId="11" borderId="2" xfId="0" applyFill="1" applyBorder="1" applyAlignment="1">
      <alignment horizontal="center" vertical="center"/>
    </xf>
    <xf numFmtId="0" fontId="0" fillId="11" borderId="4" xfId="0" applyFill="1" applyBorder="1"/>
    <xf numFmtId="0" fontId="1" fillId="0" borderId="10" xfId="0" applyFont="1" applyBorder="1" applyAlignment="1">
      <alignment horizontal="center" vertical="center" wrapText="1"/>
    </xf>
    <xf numFmtId="0" fontId="0" fillId="0" borderId="10" xfId="0" applyBorder="1"/>
    <xf numFmtId="0" fontId="1" fillId="3" borderId="2" xfId="0" applyFont="1" applyFill="1" applyBorder="1"/>
    <xf numFmtId="2" fontId="1" fillId="3" borderId="2" xfId="0" applyNumberFormat="1" applyFont="1" applyFill="1" applyBorder="1"/>
    <xf numFmtId="0" fontId="0" fillId="13" borderId="2" xfId="0" applyFill="1" applyBorder="1"/>
    <xf numFmtId="0" fontId="0" fillId="13" borderId="0" xfId="0" applyFill="1"/>
    <xf numFmtId="9" fontId="0" fillId="13" borderId="2" xfId="0" applyNumberFormat="1" applyFill="1" applyBorder="1"/>
    <xf numFmtId="164" fontId="0" fillId="13" borderId="2" xfId="0" applyNumberFormat="1" applyFill="1" applyBorder="1"/>
    <xf numFmtId="0" fontId="31" fillId="0" borderId="0" xfId="0" applyFont="1"/>
    <xf numFmtId="0" fontId="0" fillId="11" borderId="2" xfId="0" applyFill="1" applyBorder="1" applyAlignment="1">
      <alignment horizontal="left" vertical="top"/>
    </xf>
    <xf numFmtId="0" fontId="29" fillId="12" borderId="12" xfId="0" applyFont="1" applyFill="1" applyBorder="1" applyAlignment="1">
      <alignment vertical="center" textRotation="90" wrapText="1"/>
    </xf>
    <xf numFmtId="0" fontId="1" fillId="14" borderId="0" xfId="0" applyFont="1" applyFill="1" applyAlignment="1">
      <alignment textRotation="90"/>
    </xf>
    <xf numFmtId="0" fontId="29" fillId="12" borderId="16" xfId="0" applyFont="1" applyFill="1" applyBorder="1" applyAlignment="1">
      <alignment horizontal="justify" vertical="center" wrapText="1"/>
    </xf>
    <xf numFmtId="0" fontId="29" fillId="12" borderId="1" xfId="0" applyFont="1" applyFill="1" applyBorder="1" applyAlignment="1">
      <alignment horizontal="justify" vertical="center" wrapText="1"/>
    </xf>
    <xf numFmtId="0" fontId="0" fillId="0" borderId="14" xfId="0" applyBorder="1" applyAlignment="1">
      <alignment vertical="center"/>
    </xf>
    <xf numFmtId="9" fontId="0" fillId="0" borderId="0" xfId="0" applyNumberFormat="1"/>
    <xf numFmtId="0" fontId="2" fillId="0" borderId="2" xfId="0" applyFont="1" applyBorder="1" applyAlignment="1">
      <alignment horizontal="center" vertical="top"/>
    </xf>
    <xf numFmtId="0" fontId="0" fillId="0" borderId="14"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xf>
    <xf numFmtId="0" fontId="13" fillId="2" borderId="10" xfId="0" applyFont="1" applyFill="1" applyBorder="1" applyAlignment="1">
      <alignment horizontal="left" wrapText="1"/>
    </xf>
    <xf numFmtId="0" fontId="13" fillId="2" borderId="11" xfId="0" applyFont="1" applyFill="1" applyBorder="1" applyAlignment="1">
      <alignment horizontal="left" wrapText="1"/>
    </xf>
    <xf numFmtId="0" fontId="13" fillId="2" borderId="5" xfId="0" applyFont="1" applyFill="1" applyBorder="1" applyAlignment="1">
      <alignment horizontal="left"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24" fillId="0" borderId="8" xfId="6" applyBorder="1" applyAlignment="1">
      <alignment horizontal="center" vertical="center" wrapText="1"/>
    </xf>
    <xf numFmtId="0" fontId="24" fillId="0" borderId="7" xfId="6" applyBorder="1" applyAlignment="1">
      <alignment horizontal="center" vertical="center" wrapText="1"/>
    </xf>
    <xf numFmtId="49" fontId="0" fillId="0" borderId="0" xfId="0" applyNumberFormat="1"/>
    <xf numFmtId="0" fontId="0" fillId="0" borderId="0" xfId="0" applyAlignment="1">
      <alignment horizontal="left" vertical="top" wrapText="1"/>
    </xf>
    <xf numFmtId="0" fontId="4" fillId="0" borderId="0" xfId="0" applyFont="1" applyAlignment="1">
      <alignment vertical="top" wrapText="1"/>
    </xf>
    <xf numFmtId="0" fontId="7" fillId="0" borderId="0" xfId="0" applyFont="1" applyAlignment="1">
      <alignment vertical="top" wrapText="1"/>
    </xf>
    <xf numFmtId="0" fontId="0" fillId="0" borderId="0" xfId="0" applyFill="1" applyAlignment="1">
      <alignment vertical="top" wrapText="1"/>
    </xf>
    <xf numFmtId="0" fontId="0" fillId="0" borderId="0" xfId="0" quotePrefix="1" applyFill="1" applyAlignment="1">
      <alignment vertical="top" wrapText="1"/>
    </xf>
    <xf numFmtId="0" fontId="4" fillId="0" borderId="0" xfId="0" applyFont="1" applyFill="1" applyAlignment="1">
      <alignment vertical="top" wrapText="1"/>
    </xf>
    <xf numFmtId="0" fontId="7" fillId="0" borderId="0" xfId="0" applyFont="1" applyFill="1" applyAlignment="1">
      <alignment vertical="top" wrapText="1"/>
    </xf>
    <xf numFmtId="0" fontId="0" fillId="0" borderId="0" xfId="0" applyFill="1" applyAlignment="1">
      <alignment horizontal="left" vertical="top" wrapText="1"/>
    </xf>
    <xf numFmtId="0" fontId="0" fillId="0" borderId="0" xfId="0" applyNumberFormat="1" applyFill="1" applyAlignment="1">
      <alignment vertical="top" wrapText="1"/>
    </xf>
    <xf numFmtId="0" fontId="7" fillId="0" borderId="0" xfId="1" applyFont="1" applyFill="1" applyAlignment="1">
      <alignment vertical="top" wrapText="1"/>
    </xf>
    <xf numFmtId="0" fontId="32" fillId="0" borderId="0" xfId="0" applyFont="1" applyFill="1" applyAlignment="1">
      <alignment horizontal="justify" vertical="top" wrapText="1"/>
    </xf>
    <xf numFmtId="17" fontId="0" fillId="0" borderId="0" xfId="0" applyNumberFormat="1" applyFill="1" applyAlignment="1">
      <alignment horizontal="right" vertical="top" wrapText="1"/>
    </xf>
    <xf numFmtId="0" fontId="4" fillId="0" borderId="0" xfId="0" applyFont="1" applyFill="1" applyBorder="1" applyAlignment="1">
      <alignment horizontal="left" vertical="top" wrapText="1" readingOrder="1"/>
    </xf>
    <xf numFmtId="0" fontId="0" fillId="0" borderId="0" xfId="0" applyFill="1" applyAlignment="1">
      <alignment horizontal="right" vertical="top" wrapText="1"/>
    </xf>
    <xf numFmtId="0" fontId="4" fillId="0" borderId="0" xfId="0" applyFont="1" applyFill="1" applyAlignment="1">
      <alignment horizontal="left" vertical="top" wrapText="1" readingOrder="1"/>
    </xf>
    <xf numFmtId="2" fontId="0" fillId="0" borderId="0" xfId="0" applyNumberFormat="1" applyFill="1" applyAlignment="1">
      <alignment vertical="top" wrapText="1"/>
    </xf>
    <xf numFmtId="14" fontId="0" fillId="0" borderId="0" xfId="0" applyNumberFormat="1" applyFill="1" applyAlignment="1">
      <alignment vertical="top" wrapText="1"/>
    </xf>
    <xf numFmtId="165" fontId="0" fillId="0" borderId="0" xfId="0" quotePrefix="1" applyNumberFormat="1" applyFill="1" applyAlignment="1">
      <alignment vertical="top" wrapText="1"/>
    </xf>
    <xf numFmtId="0" fontId="0" fillId="0" borderId="0" xfId="0" applyFont="1" applyBorder="1" applyAlignment="1">
      <alignment horizontal="left" vertical="top" wrapText="1"/>
    </xf>
    <xf numFmtId="0" fontId="7" fillId="0" borderId="0" xfId="3"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3" applyFont="1" applyFill="1" applyBorder="1" applyAlignment="1">
      <alignment horizontal="left" vertical="top" wrapText="1"/>
    </xf>
    <xf numFmtId="49" fontId="7" fillId="0" borderId="0" xfId="3" applyNumberFormat="1" applyFont="1" applyFill="1" applyBorder="1" applyAlignment="1">
      <alignment horizontal="left" vertical="top" wrapText="1"/>
    </xf>
    <xf numFmtId="0" fontId="7" fillId="0" borderId="0" xfId="0" applyFont="1" applyBorder="1" applyAlignment="1">
      <alignment horizontal="left" vertical="top" wrapText="1"/>
    </xf>
    <xf numFmtId="0" fontId="27" fillId="0" borderId="0"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 fillId="0" borderId="0" xfId="1" applyFont="1" applyFill="1" applyBorder="1" applyAlignment="1">
      <alignment vertical="top" wrapText="1"/>
    </xf>
    <xf numFmtId="0" fontId="7" fillId="0" borderId="0" xfId="0" applyFont="1" applyAlignment="1">
      <alignment horizontal="justify" vertical="top" wrapText="1"/>
    </xf>
    <xf numFmtId="0" fontId="0" fillId="11" borderId="2" xfId="0" applyFill="1" applyBorder="1" applyAlignment="1">
      <alignment vertical="top"/>
    </xf>
    <xf numFmtId="0" fontId="0" fillId="11" borderId="2" xfId="0" applyFill="1" applyBorder="1" applyAlignment="1">
      <alignment vertical="top" wrapText="1"/>
    </xf>
    <xf numFmtId="0" fontId="0" fillId="11" borderId="2" xfId="0" applyFill="1" applyBorder="1" applyAlignment="1">
      <alignment horizontal="left" vertical="top" wrapText="1"/>
    </xf>
    <xf numFmtId="17" fontId="0" fillId="11" borderId="2" xfId="0" applyNumberFormat="1" applyFill="1" applyBorder="1" applyAlignment="1">
      <alignment horizontal="left" vertical="top"/>
    </xf>
    <xf numFmtId="0" fontId="0" fillId="11" borderId="2" xfId="0" applyFont="1" applyFill="1" applyBorder="1" applyAlignment="1">
      <alignment vertical="top" wrapText="1"/>
    </xf>
    <xf numFmtId="0" fontId="0" fillId="11" borderId="2" xfId="0" applyFont="1" applyFill="1" applyBorder="1" applyAlignment="1">
      <alignment vertical="top"/>
    </xf>
    <xf numFmtId="0" fontId="5" fillId="11" borderId="2" xfId="0" applyFont="1" applyFill="1" applyBorder="1" applyAlignment="1">
      <alignment horizontal="left" vertical="top" wrapText="1"/>
    </xf>
    <xf numFmtId="0" fontId="7" fillId="11" borderId="2" xfId="0" applyFont="1" applyFill="1" applyBorder="1" applyAlignment="1">
      <alignment horizontal="left" vertical="top" wrapText="1"/>
    </xf>
    <xf numFmtId="0" fontId="0" fillId="11" borderId="2" xfId="0" applyFont="1" applyFill="1" applyBorder="1" applyAlignment="1">
      <alignment horizontal="left" vertical="top" wrapText="1"/>
    </xf>
    <xf numFmtId="0" fontId="7" fillId="11" borderId="2" xfId="0" applyFont="1" applyFill="1" applyBorder="1" applyAlignment="1">
      <alignment vertical="top" wrapText="1"/>
    </xf>
    <xf numFmtId="0" fontId="0" fillId="0" borderId="2" xfId="0" applyBorder="1" applyAlignment="1">
      <alignment horizontal="center" vertical="top" wrapText="1"/>
    </xf>
    <xf numFmtId="17" fontId="0" fillId="0" borderId="2" xfId="0" applyNumberFormat="1" applyBorder="1" applyAlignment="1">
      <alignment horizontal="left" vertical="top"/>
    </xf>
    <xf numFmtId="0" fontId="7" fillId="0" borderId="2" xfId="1" applyFont="1" applyFill="1" applyBorder="1" applyAlignment="1">
      <alignment vertical="top"/>
    </xf>
    <xf numFmtId="0" fontId="0" fillId="10" borderId="2" xfId="0" applyFill="1" applyBorder="1" applyAlignment="1">
      <alignment vertical="top"/>
    </xf>
    <xf numFmtId="0" fontId="0" fillId="10" borderId="2" xfId="0" applyFill="1" applyBorder="1" applyAlignment="1">
      <alignment vertical="top" wrapText="1"/>
    </xf>
    <xf numFmtId="0" fontId="4" fillId="0" borderId="2" xfId="0" applyFont="1" applyBorder="1" applyAlignment="1">
      <alignment vertical="top"/>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2" xfId="0" applyFont="1" applyBorder="1" applyAlignment="1">
      <alignment vertical="top" wrapText="1"/>
    </xf>
    <xf numFmtId="0" fontId="0" fillId="0" borderId="2" xfId="0" applyFont="1" applyBorder="1" applyAlignment="1">
      <alignment vertical="top"/>
    </xf>
    <xf numFmtId="0" fontId="7" fillId="0" borderId="2" xfId="0" applyFont="1" applyBorder="1" applyAlignment="1">
      <alignment vertical="top" wrapText="1"/>
    </xf>
    <xf numFmtId="0" fontId="0" fillId="0" borderId="2" xfId="0" applyFill="1" applyBorder="1" applyAlignment="1">
      <alignment vertical="top" wrapText="1"/>
    </xf>
    <xf numFmtId="0" fontId="7" fillId="0" borderId="2" xfId="0" applyFont="1" applyBorder="1" applyAlignment="1">
      <alignment vertical="top"/>
    </xf>
    <xf numFmtId="0" fontId="0" fillId="0" borderId="2" xfId="0" applyFill="1" applyBorder="1" applyAlignment="1">
      <alignment vertical="top"/>
    </xf>
    <xf numFmtId="0" fontId="7"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left" vertical="top"/>
    </xf>
    <xf numFmtId="0" fontId="0" fillId="0" borderId="2" xfId="0" applyFill="1" applyBorder="1" applyAlignment="1">
      <alignment horizontal="left" vertical="top"/>
    </xf>
    <xf numFmtId="17" fontId="0" fillId="0" borderId="2" xfId="0" applyNumberFormat="1" applyFill="1" applyBorder="1" applyAlignment="1">
      <alignment horizontal="left" vertical="top"/>
    </xf>
    <xf numFmtId="0" fontId="0" fillId="0" borderId="2" xfId="0" applyFont="1" applyFill="1" applyBorder="1" applyAlignment="1">
      <alignment vertical="top"/>
    </xf>
    <xf numFmtId="0" fontId="5" fillId="0" borderId="2" xfId="0" applyFont="1" applyBorder="1" applyAlignment="1">
      <alignment horizontal="left" vertical="top"/>
    </xf>
    <xf numFmtId="0" fontId="0" fillId="0" borderId="2" xfId="0" applyFill="1" applyBorder="1" applyAlignment="1">
      <alignment horizontal="left" vertical="top" readingOrder="1"/>
    </xf>
    <xf numFmtId="0" fontId="0" fillId="0" borderId="2" xfId="0" applyBorder="1" applyAlignment="1">
      <alignment horizontal="left" vertical="top" readingOrder="1"/>
    </xf>
    <xf numFmtId="0" fontId="1" fillId="10" borderId="2" xfId="0" applyFont="1" applyFill="1" applyBorder="1" applyAlignment="1">
      <alignment horizontal="center" vertical="center"/>
    </xf>
    <xf numFmtId="0" fontId="1" fillId="10" borderId="2" xfId="0" applyFont="1" applyFill="1" applyBorder="1"/>
    <xf numFmtId="0" fontId="12" fillId="10" borderId="2" xfId="3" applyFont="1" applyFill="1" applyBorder="1" applyAlignment="1">
      <alignment horizontal="center" vertical="center" wrapText="1"/>
    </xf>
    <xf numFmtId="0" fontId="13" fillId="10" borderId="2" xfId="2" applyFont="1" applyFill="1" applyBorder="1" applyAlignment="1">
      <alignment horizontal="left" vertical="center" wrapText="1"/>
    </xf>
    <xf numFmtId="0" fontId="13" fillId="10" borderId="2" xfId="2"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3" fillId="10" borderId="2" xfId="3" applyFont="1" applyFill="1" applyBorder="1" applyAlignment="1">
      <alignment horizontal="center" vertical="center" wrapText="1"/>
    </xf>
    <xf numFmtId="0" fontId="13" fillId="10" borderId="2" xfId="0" applyFont="1" applyFill="1" applyBorder="1" applyAlignment="1">
      <alignment wrapText="1"/>
    </xf>
    <xf numFmtId="0" fontId="12" fillId="10" borderId="2" xfId="3" applyFont="1" applyFill="1" applyBorder="1" applyAlignment="1">
      <alignment horizontal="center" wrapText="1"/>
    </xf>
    <xf numFmtId="0" fontId="2" fillId="0" borderId="5"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vertical="top" wrapText="1"/>
    </xf>
    <xf numFmtId="0" fontId="3" fillId="4" borderId="2" xfId="1" applyFont="1" applyBorder="1" applyAlignment="1">
      <alignment vertical="center" wrapText="1"/>
    </xf>
    <xf numFmtId="0" fontId="7" fillId="0" borderId="2" xfId="0" applyFont="1" applyBorder="1" applyAlignment="1">
      <alignment horizontal="justify" vertical="center"/>
    </xf>
    <xf numFmtId="0" fontId="0" fillId="0" borderId="0" xfId="0" applyAlignment="1">
      <alignment horizontal="left" vertical="top"/>
    </xf>
    <xf numFmtId="0" fontId="7" fillId="0" borderId="0" xfId="0" applyFont="1"/>
    <xf numFmtId="0" fontId="0" fillId="0" borderId="0" xfId="0" applyFill="1" applyAlignment="1">
      <alignment vertical="top"/>
    </xf>
    <xf numFmtId="0" fontId="0" fillId="0" borderId="0" xfId="0" applyAlignment="1"/>
    <xf numFmtId="0" fontId="0" fillId="0" borderId="0" xfId="0" quotePrefix="1" applyAlignment="1">
      <alignment wrapText="1"/>
    </xf>
    <xf numFmtId="17" fontId="0" fillId="0" borderId="0" xfId="0" applyNumberFormat="1" applyAlignment="1">
      <alignment horizontal="right"/>
    </xf>
    <xf numFmtId="0" fontId="0" fillId="0" borderId="0" xfId="0" applyFill="1" applyAlignment="1"/>
    <xf numFmtId="0" fontId="0" fillId="0" borderId="0" xfId="0" applyFill="1"/>
    <xf numFmtId="0" fontId="0" fillId="0" borderId="0" xfId="0" applyFill="1" applyAlignment="1">
      <alignment wrapText="1"/>
    </xf>
    <xf numFmtId="0" fontId="0" fillId="0" borderId="0" xfId="0" quotePrefix="1" applyFill="1" applyAlignment="1">
      <alignment vertical="top"/>
    </xf>
    <xf numFmtId="0" fontId="0" fillId="0" borderId="0" xfId="0" applyFill="1" applyAlignment="1">
      <alignment horizontal="left" vertical="top"/>
    </xf>
    <xf numFmtId="0" fontId="0" fillId="0" borderId="0" xfId="0" applyNumberFormat="1" applyFill="1"/>
    <xf numFmtId="0" fontId="7" fillId="0" borderId="0" xfId="1" applyFont="1" applyFill="1"/>
    <xf numFmtId="0" fontId="0" fillId="0" borderId="0" xfId="0" applyFill="1" applyBorder="1" applyAlignment="1">
      <alignment vertical="top"/>
    </xf>
    <xf numFmtId="0" fontId="0" fillId="0" borderId="0" xfId="0" applyFont="1" applyAlignment="1">
      <alignment wrapText="1"/>
    </xf>
    <xf numFmtId="0" fontId="0" fillId="0" borderId="0" xfId="0" applyAlignment="1">
      <alignment horizontal="right"/>
    </xf>
    <xf numFmtId="0" fontId="7" fillId="0" borderId="0" xfId="0" applyFont="1" applyFill="1"/>
    <xf numFmtId="0" fontId="0" fillId="0" borderId="0" xfId="0" applyBorder="1"/>
    <xf numFmtId="0" fontId="0" fillId="0" borderId="0" xfId="0" applyFill="1" applyAlignment="1">
      <alignment horizontal="left" vertical="center"/>
    </xf>
    <xf numFmtId="0" fontId="5" fillId="0" borderId="0" xfId="0" applyFont="1" applyFill="1" applyAlignment="1">
      <alignment horizontal="justify" vertical="center"/>
    </xf>
    <xf numFmtId="17" fontId="0" fillId="0" borderId="0" xfId="0" applyNumberFormat="1" applyFill="1" applyAlignment="1">
      <alignment horizontal="right" vertical="top"/>
    </xf>
    <xf numFmtId="0" fontId="27" fillId="0" borderId="0" xfId="0" applyFont="1"/>
    <xf numFmtId="0" fontId="0" fillId="0" borderId="0" xfId="0" applyFill="1" applyAlignment="1">
      <alignment horizontal="right" vertical="top"/>
    </xf>
    <xf numFmtId="17" fontId="0" fillId="0" borderId="0" xfId="0" applyNumberFormat="1"/>
    <xf numFmtId="0" fontId="0" fillId="0" borderId="17" xfId="0" applyFill="1" applyBorder="1" applyAlignment="1">
      <alignment vertical="top"/>
    </xf>
    <xf numFmtId="0" fontId="7" fillId="0" borderId="0" xfId="0" applyFont="1" applyFill="1" applyAlignment="1">
      <alignment vertical="top"/>
    </xf>
    <xf numFmtId="0" fontId="0" fillId="0" borderId="0" xfId="0" applyFill="1" applyBorder="1"/>
    <xf numFmtId="0" fontId="34" fillId="0" borderId="0" xfId="0" applyFont="1"/>
    <xf numFmtId="0" fontId="27" fillId="0" borderId="0" xfId="0" applyFont="1" applyFill="1"/>
    <xf numFmtId="0" fontId="0" fillId="0" borderId="0" xfId="0" quotePrefix="1" applyAlignment="1">
      <alignment horizontal="right" wrapText="1"/>
    </xf>
    <xf numFmtId="0" fontId="0" fillId="0" borderId="0" xfId="0" quotePrefix="1" applyFill="1" applyAlignment="1">
      <alignment wrapText="1"/>
    </xf>
    <xf numFmtId="0" fontId="0" fillId="0" borderId="0" xfId="0" applyFill="1" applyAlignment="1">
      <alignment horizontal="left" vertical="center" indent="1" readingOrder="1"/>
    </xf>
    <xf numFmtId="0" fontId="0" fillId="0" borderId="0" xfId="0" applyFont="1" applyBorder="1" applyAlignment="1">
      <alignment horizontal="left" vertical="top"/>
    </xf>
    <xf numFmtId="0" fontId="7" fillId="0" borderId="0" xfId="0" applyFont="1" applyFill="1" applyBorder="1" applyAlignment="1">
      <alignment horizontal="left" vertical="top"/>
    </xf>
    <xf numFmtId="0" fontId="27" fillId="0" borderId="0" xfId="0" applyFont="1" applyFill="1" applyBorder="1" applyAlignment="1">
      <alignment horizontal="left" vertical="top"/>
    </xf>
    <xf numFmtId="0" fontId="7" fillId="0" borderId="0" xfId="3" applyFont="1" applyFill="1" applyBorder="1" applyAlignment="1">
      <alignment horizontal="left" vertical="top"/>
    </xf>
    <xf numFmtId="0" fontId="7" fillId="0" borderId="0" xfId="0" applyFont="1" applyBorder="1" applyAlignment="1">
      <alignment horizontal="left" vertical="top"/>
    </xf>
    <xf numFmtId="0" fontId="3" fillId="0" borderId="0" xfId="1" applyFont="1" applyFill="1" applyBorder="1" applyAlignment="1">
      <alignment vertical="center" wrapText="1"/>
    </xf>
    <xf numFmtId="0" fontId="7" fillId="0" borderId="0" xfId="0" applyFont="1" applyAlignment="1">
      <alignment horizontal="justify" vertical="center"/>
    </xf>
  </cellXfs>
  <cellStyles count="7">
    <cellStyle name="Bad" xfId="4" builtinId="27"/>
    <cellStyle name="Check Cell" xfId="5" builtinId="23"/>
    <cellStyle name="Good" xfId="1" builtinId="26"/>
    <cellStyle name="Hyperlink" xfId="6" builtinId="8"/>
    <cellStyle name="Input" xfId="3" builtinId="20"/>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409575</xdr:colOff>
      <xdr:row>39</xdr:row>
      <xdr:rowOff>54774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7097375" cy="7112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62</xdr:row>
      <xdr:rowOff>47625</xdr:rowOff>
    </xdr:from>
    <xdr:to>
      <xdr:col>27</xdr:col>
      <xdr:colOff>652557</xdr:colOff>
      <xdr:row>101</xdr:row>
      <xdr:rowOff>161925</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2314576" y="19050000"/>
          <a:ext cx="18388106" cy="71723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ncbi.nlm.nih.gov/pmc/articles/PMC7830944/" TargetMode="External"/><Relationship Id="rId13" Type="http://schemas.openxmlformats.org/officeDocument/2006/relationships/hyperlink" Target="https://www.ncbi.nlm.nih.gov/pmc/articles/PMC7830944/" TargetMode="External"/><Relationship Id="rId18" Type="http://schemas.openxmlformats.org/officeDocument/2006/relationships/hyperlink" Target="https://www.ncbi.nlm.nih.gov/pmc/articles/PMC7830944/" TargetMode="External"/><Relationship Id="rId26" Type="http://schemas.openxmlformats.org/officeDocument/2006/relationships/hyperlink" Target="https://www.ncbi.nlm.nih.gov/pmc/articles/PMC7830944/" TargetMode="External"/><Relationship Id="rId3" Type="http://schemas.openxmlformats.org/officeDocument/2006/relationships/hyperlink" Target="https://pubmed.ncbi.nlm.nih.gov/33467516" TargetMode="External"/><Relationship Id="rId21" Type="http://schemas.openxmlformats.org/officeDocument/2006/relationships/hyperlink" Target="https://www.ncbi.nlm.nih.gov/pmc/articles/PMC7830944/" TargetMode="External"/><Relationship Id="rId7" Type="http://schemas.openxmlformats.org/officeDocument/2006/relationships/hyperlink" Target="https://www.ncbi.nlm.nih.gov/pmc/articles/PMC7830944/" TargetMode="External"/><Relationship Id="rId12" Type="http://schemas.openxmlformats.org/officeDocument/2006/relationships/hyperlink" Target="https://www.ncbi.nlm.nih.gov/pmc/articles/PMC7830944/" TargetMode="External"/><Relationship Id="rId17" Type="http://schemas.openxmlformats.org/officeDocument/2006/relationships/hyperlink" Target="https://www.ncbi.nlm.nih.gov/pmc/articles/PMC7830944/" TargetMode="External"/><Relationship Id="rId25" Type="http://schemas.openxmlformats.org/officeDocument/2006/relationships/hyperlink" Target="https://www.ncbi.nlm.nih.gov/pmc/articles/PMC7830944/" TargetMode="External"/><Relationship Id="rId2" Type="http://schemas.openxmlformats.org/officeDocument/2006/relationships/hyperlink" Target="https://doi.org/10.3390%2Fijerph18020704" TargetMode="External"/><Relationship Id="rId16" Type="http://schemas.openxmlformats.org/officeDocument/2006/relationships/hyperlink" Target="https://www.ncbi.nlm.nih.gov/pmc/articles/PMC7830944/" TargetMode="External"/><Relationship Id="rId20" Type="http://schemas.openxmlformats.org/officeDocument/2006/relationships/hyperlink" Target="https://www.ncbi.nlm.nih.gov/pmc/articles/PMC7830944/" TargetMode="External"/><Relationship Id="rId1" Type="http://schemas.openxmlformats.org/officeDocument/2006/relationships/hyperlink" Target="https://www.ncbi.nlm.nih.gov/pmc/articles/PMC7830944/" TargetMode="External"/><Relationship Id="rId6" Type="http://schemas.openxmlformats.org/officeDocument/2006/relationships/hyperlink" Target="https://www.ncbi.nlm.nih.gov/pmc/articles/PMC7830944/" TargetMode="External"/><Relationship Id="rId11" Type="http://schemas.openxmlformats.org/officeDocument/2006/relationships/hyperlink" Target="https://www.ncbi.nlm.nih.gov/pmc/articles/PMC7830944/" TargetMode="External"/><Relationship Id="rId24" Type="http://schemas.openxmlformats.org/officeDocument/2006/relationships/hyperlink" Target="https://www.ncbi.nlm.nih.gov/pmc/articles/PMC7830944/" TargetMode="External"/><Relationship Id="rId5" Type="http://schemas.openxmlformats.org/officeDocument/2006/relationships/hyperlink" Target="https://www.ncbi.nlm.nih.gov/pmc/articles/PMC7830944/" TargetMode="External"/><Relationship Id="rId15" Type="http://schemas.openxmlformats.org/officeDocument/2006/relationships/hyperlink" Target="https://www.ncbi.nlm.nih.gov/pmc/articles/PMC7830944/" TargetMode="External"/><Relationship Id="rId23" Type="http://schemas.openxmlformats.org/officeDocument/2006/relationships/hyperlink" Target="https://www.ncbi.nlm.nih.gov/pmc/articles/PMC7830944/" TargetMode="External"/><Relationship Id="rId10" Type="http://schemas.openxmlformats.org/officeDocument/2006/relationships/hyperlink" Target="https://www.ncbi.nlm.nih.gov/pmc/articles/PMC7830944/" TargetMode="External"/><Relationship Id="rId19" Type="http://schemas.openxmlformats.org/officeDocument/2006/relationships/hyperlink" Target="https://www.ncbi.nlm.nih.gov/pmc/articles/PMC7830944/" TargetMode="External"/><Relationship Id="rId4" Type="http://schemas.openxmlformats.org/officeDocument/2006/relationships/hyperlink" Target="https://www.ncbi.nlm.nih.gov/pmc/articles/PMC7830944/" TargetMode="External"/><Relationship Id="rId9" Type="http://schemas.openxmlformats.org/officeDocument/2006/relationships/hyperlink" Target="https://www.ncbi.nlm.nih.gov/pmc/articles/PMC7830944/" TargetMode="External"/><Relationship Id="rId14" Type="http://schemas.openxmlformats.org/officeDocument/2006/relationships/hyperlink" Target="https://www.ncbi.nlm.nih.gov/pmc/articles/PMC7830944/" TargetMode="External"/><Relationship Id="rId22" Type="http://schemas.openxmlformats.org/officeDocument/2006/relationships/hyperlink" Target="https://www.ncbi.nlm.nih.gov/pmc/articles/PMC7830944/" TargetMode="External"/><Relationship Id="rId27"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4" sqref="A4"/>
    </sheetView>
  </sheetViews>
  <sheetFormatPr defaultRowHeight="14" x14ac:dyDescent="0.3"/>
  <sheetData>
    <row r="1" spans="1:2" x14ac:dyDescent="0.3">
      <c r="A1" t="s">
        <v>2397</v>
      </c>
    </row>
    <row r="2" spans="1:2" x14ac:dyDescent="0.3">
      <c r="A2" t="s">
        <v>2402</v>
      </c>
      <c r="B2" s="254" t="s">
        <v>2401</v>
      </c>
    </row>
    <row r="3" spans="1:2" x14ac:dyDescent="0.3">
      <c r="A3" t="s">
        <v>2403</v>
      </c>
      <c r="B3" s="254" t="s">
        <v>2400</v>
      </c>
    </row>
    <row r="4" spans="1:2" x14ac:dyDescent="0.3">
      <c r="A4" t="s">
        <v>2398</v>
      </c>
      <c r="B4" s="254" t="s">
        <v>2399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2"/>
  <sheetViews>
    <sheetView tabSelected="1" zoomScale="70" zoomScaleNormal="70" workbookViewId="0">
      <pane xSplit="2" ySplit="3" topLeftCell="F4" activePane="bottomRight" state="frozen"/>
      <selection pane="topRight" activeCell="C1" sqref="C1"/>
      <selection pane="bottomLeft" activeCell="A4" sqref="A4"/>
      <selection pane="bottomRight" activeCell="S22" sqref="S22"/>
    </sheetView>
  </sheetViews>
  <sheetFormatPr defaultColWidth="9" defaultRowHeight="14" x14ac:dyDescent="0.3"/>
  <cols>
    <col min="1" max="2" width="9" style="6"/>
    <col min="3" max="3" width="12.08203125" style="6" customWidth="1"/>
    <col min="4" max="4" width="28.5" style="6" hidden="1" customWidth="1"/>
    <col min="5" max="5" width="23.1640625" style="6" customWidth="1"/>
    <col min="6" max="6" width="34" style="6" customWidth="1"/>
    <col min="7" max="7" width="12" style="6" customWidth="1"/>
    <col min="8" max="8" width="9" style="6" customWidth="1"/>
    <col min="9" max="9" width="12.6640625" style="6" customWidth="1"/>
    <col min="10" max="11" width="15.6640625" style="6" customWidth="1"/>
    <col min="12" max="13" width="15.1640625" style="6" customWidth="1"/>
    <col min="14" max="14" width="19" style="7" customWidth="1"/>
    <col min="15" max="16" width="15.6640625" style="6" customWidth="1"/>
    <col min="17" max="17" width="14.6640625" style="155" customWidth="1"/>
    <col min="18" max="18" width="30.1640625" style="6" customWidth="1"/>
    <col min="19" max="19" width="37.1640625" style="19" customWidth="1"/>
    <col min="20" max="20" width="26.6640625" style="7" hidden="1" customWidth="1"/>
    <col min="21" max="21" width="10.6640625" style="7" hidden="1" customWidth="1"/>
    <col min="22" max="26" width="0" style="7" hidden="1" customWidth="1"/>
    <col min="27" max="16384" width="9" style="6"/>
  </cols>
  <sheetData>
    <row r="2" spans="1:27" ht="27.5" hidden="1" customHeight="1" x14ac:dyDescent="0.3">
      <c r="J2" s="334"/>
      <c r="K2" s="333" t="s">
        <v>10</v>
      </c>
      <c r="L2" s="332" t="s">
        <v>11</v>
      </c>
      <c r="M2" s="332"/>
      <c r="N2" s="332"/>
      <c r="P2" s="332"/>
      <c r="Q2" s="332"/>
      <c r="R2" s="332"/>
      <c r="S2" s="332"/>
      <c r="T2" s="331" t="s">
        <v>12</v>
      </c>
      <c r="U2" s="330"/>
      <c r="V2" s="330"/>
      <c r="W2" s="330"/>
      <c r="X2" s="330"/>
      <c r="Y2" s="330"/>
      <c r="Z2" s="329"/>
    </row>
    <row r="3" spans="1:27" s="319" customFormat="1" ht="117.5" customHeight="1" x14ac:dyDescent="0.3">
      <c r="A3" s="320" t="s">
        <v>13</v>
      </c>
      <c r="B3" s="320" t="s">
        <v>14</v>
      </c>
      <c r="C3" s="328" t="s">
        <v>15</v>
      </c>
      <c r="D3" s="320" t="s">
        <v>16</v>
      </c>
      <c r="E3" s="320" t="s">
        <v>17</v>
      </c>
      <c r="F3" s="320" t="s">
        <v>18</v>
      </c>
      <c r="G3" s="321" t="s">
        <v>20</v>
      </c>
      <c r="H3" s="320" t="s">
        <v>21</v>
      </c>
      <c r="I3" s="327" t="s">
        <v>22</v>
      </c>
      <c r="J3" s="323" t="s">
        <v>23</v>
      </c>
      <c r="K3" s="323" t="s">
        <v>24</v>
      </c>
      <c r="L3" s="326" t="s">
        <v>25</v>
      </c>
      <c r="M3" s="321" t="s">
        <v>26</v>
      </c>
      <c r="N3" s="321" t="s">
        <v>27</v>
      </c>
      <c r="O3" s="321" t="s">
        <v>28</v>
      </c>
      <c r="P3" s="325" t="s">
        <v>29</v>
      </c>
      <c r="Q3" s="324" t="s">
        <v>30</v>
      </c>
      <c r="R3" s="323" t="s">
        <v>32</v>
      </c>
      <c r="S3" s="322" t="s">
        <v>33</v>
      </c>
      <c r="T3" s="321" t="s">
        <v>2659</v>
      </c>
      <c r="U3" s="321" t="s">
        <v>37</v>
      </c>
      <c r="V3" s="321" t="s">
        <v>38</v>
      </c>
      <c r="W3" s="321" t="s">
        <v>39</v>
      </c>
      <c r="X3" s="321" t="s">
        <v>40</v>
      </c>
      <c r="Y3" s="321" t="s">
        <v>41</v>
      </c>
      <c r="Z3" s="321" t="s">
        <v>2658</v>
      </c>
      <c r="AA3" s="320"/>
    </row>
    <row r="4" spans="1:27" ht="17.75" customHeight="1" x14ac:dyDescent="0.3">
      <c r="S4" s="6"/>
    </row>
    <row r="5" spans="1:27" s="79" customFormat="1" ht="128.75" customHeight="1" x14ac:dyDescent="0.3">
      <c r="A5" s="79" t="s">
        <v>2657</v>
      </c>
      <c r="B5" s="79">
        <v>2018</v>
      </c>
      <c r="C5" s="79" t="s">
        <v>2656</v>
      </c>
      <c r="E5" s="79" t="s">
        <v>2655</v>
      </c>
      <c r="F5" s="79" t="s">
        <v>2654</v>
      </c>
      <c r="G5" s="79" t="s">
        <v>2653</v>
      </c>
      <c r="H5" s="79" t="s">
        <v>51</v>
      </c>
      <c r="I5" s="79">
        <v>61</v>
      </c>
      <c r="J5" s="297">
        <v>43040</v>
      </c>
      <c r="K5" s="79" t="s">
        <v>2652</v>
      </c>
      <c r="L5" s="79" t="s">
        <v>2651</v>
      </c>
      <c r="M5" s="90" t="s">
        <v>2650</v>
      </c>
      <c r="N5" s="90"/>
      <c r="O5" s="316" t="s">
        <v>63</v>
      </c>
      <c r="P5" s="18" t="s">
        <v>2649</v>
      </c>
      <c r="Q5" s="77" t="s">
        <v>2648</v>
      </c>
      <c r="R5" s="300" t="s">
        <v>2647</v>
      </c>
      <c r="S5" s="77" t="s">
        <v>2646</v>
      </c>
      <c r="T5" s="90"/>
      <c r="U5" s="90"/>
      <c r="V5" s="90"/>
      <c r="W5" s="90"/>
      <c r="X5" s="90"/>
      <c r="Y5" s="90"/>
      <c r="Z5" s="90"/>
    </row>
    <row r="6" spans="1:27" s="79" customFormat="1" ht="128.75" customHeight="1" x14ac:dyDescent="0.3">
      <c r="A6" s="79" t="s">
        <v>1967</v>
      </c>
      <c r="B6" s="79">
        <v>2014</v>
      </c>
      <c r="C6" s="309" t="s">
        <v>2645</v>
      </c>
      <c r="E6" s="79" t="s">
        <v>2644</v>
      </c>
      <c r="F6" s="90" t="s">
        <v>2643</v>
      </c>
      <c r="G6" s="79" t="s">
        <v>51</v>
      </c>
      <c r="H6" s="79" t="s">
        <v>51</v>
      </c>
      <c r="I6" s="305" t="s">
        <v>2642</v>
      </c>
      <c r="J6" s="297">
        <v>41579</v>
      </c>
      <c r="K6" s="79" t="s">
        <v>2641</v>
      </c>
      <c r="L6" s="79" t="s">
        <v>2632</v>
      </c>
      <c r="M6" s="90" t="s">
        <v>2640</v>
      </c>
      <c r="N6" s="90" t="s">
        <v>2475</v>
      </c>
      <c r="O6" s="316" t="s">
        <v>63</v>
      </c>
      <c r="P6" s="18" t="s">
        <v>51</v>
      </c>
      <c r="Q6" s="77" t="s">
        <v>2639</v>
      </c>
      <c r="S6" s="77" t="s">
        <v>2638</v>
      </c>
      <c r="T6" s="90"/>
      <c r="U6" s="90"/>
      <c r="V6" s="90"/>
      <c r="W6" s="90"/>
      <c r="X6" s="90"/>
      <c r="Y6" s="90"/>
      <c r="Z6" s="90"/>
    </row>
    <row r="7" spans="1:27" s="79" customFormat="1" ht="301.75" customHeight="1" x14ac:dyDescent="0.3">
      <c r="A7" s="79" t="s">
        <v>1967</v>
      </c>
      <c r="B7" s="79">
        <v>2014</v>
      </c>
      <c r="C7" s="79" t="s">
        <v>2637</v>
      </c>
      <c r="E7" s="79" t="s">
        <v>2636</v>
      </c>
      <c r="F7" s="90" t="s">
        <v>2635</v>
      </c>
      <c r="G7" s="79" t="s">
        <v>51</v>
      </c>
      <c r="H7" s="79" t="s">
        <v>730</v>
      </c>
      <c r="I7" s="79" t="s">
        <v>2634</v>
      </c>
      <c r="J7" s="297">
        <v>41579</v>
      </c>
      <c r="K7" s="90" t="s">
        <v>2633</v>
      </c>
      <c r="L7" s="79" t="s">
        <v>2632</v>
      </c>
      <c r="M7" s="90" t="s">
        <v>2631</v>
      </c>
      <c r="N7" s="90" t="s">
        <v>2475</v>
      </c>
      <c r="O7" s="318" t="s">
        <v>63</v>
      </c>
      <c r="P7" s="18" t="s">
        <v>51</v>
      </c>
      <c r="Q7" s="77" t="s">
        <v>2630</v>
      </c>
      <c r="S7" s="77" t="s">
        <v>2629</v>
      </c>
      <c r="T7" s="90"/>
      <c r="U7" s="90"/>
      <c r="V7" s="90"/>
      <c r="W7" s="90"/>
      <c r="X7" s="90"/>
      <c r="Y7" s="90"/>
      <c r="Z7" s="90"/>
    </row>
    <row r="8" spans="1:27" s="79" customFormat="1" ht="219" customHeight="1" x14ac:dyDescent="0.3">
      <c r="A8" s="79" t="s">
        <v>2618</v>
      </c>
      <c r="B8" s="79">
        <v>2021</v>
      </c>
      <c r="C8" s="79" t="s">
        <v>2628</v>
      </c>
      <c r="E8" s="305" t="s">
        <v>2627</v>
      </c>
      <c r="F8" s="304" t="s">
        <v>2626</v>
      </c>
      <c r="G8" s="79" t="s">
        <v>2625</v>
      </c>
      <c r="H8" s="90" t="s">
        <v>2624</v>
      </c>
      <c r="I8" s="308">
        <v>15</v>
      </c>
      <c r="J8" s="297">
        <v>43862</v>
      </c>
      <c r="K8" s="90" t="s">
        <v>2623</v>
      </c>
      <c r="L8" s="79" t="s">
        <v>2622</v>
      </c>
      <c r="M8" s="90" t="s">
        <v>2621</v>
      </c>
      <c r="N8" s="90" t="s">
        <v>2475</v>
      </c>
      <c r="O8" s="317" t="s">
        <v>63</v>
      </c>
      <c r="P8" s="77" t="s">
        <v>2610</v>
      </c>
      <c r="Q8" s="77" t="s">
        <v>2620</v>
      </c>
      <c r="S8" s="77" t="s">
        <v>2619</v>
      </c>
      <c r="T8" s="90"/>
      <c r="U8" s="90"/>
      <c r="V8" s="90"/>
      <c r="W8" s="90"/>
      <c r="X8" s="90"/>
      <c r="Y8" s="90"/>
      <c r="Z8" s="90"/>
    </row>
    <row r="9" spans="1:27" s="79" customFormat="1" ht="168" x14ac:dyDescent="0.3">
      <c r="A9" s="79" t="s">
        <v>2618</v>
      </c>
      <c r="B9" s="79">
        <v>2020</v>
      </c>
      <c r="C9" s="79" t="s">
        <v>2617</v>
      </c>
      <c r="E9" s="90" t="s">
        <v>2616</v>
      </c>
      <c r="F9" s="304" t="s">
        <v>2615</v>
      </c>
      <c r="G9" s="309" t="s">
        <v>2614</v>
      </c>
      <c r="H9" s="79" t="s">
        <v>63</v>
      </c>
      <c r="I9" s="308">
        <v>7</v>
      </c>
      <c r="J9" s="297">
        <v>43647</v>
      </c>
      <c r="K9" s="90" t="s">
        <v>2613</v>
      </c>
      <c r="L9" s="79" t="s">
        <v>2612</v>
      </c>
      <c r="M9" s="79" t="s">
        <v>2611</v>
      </c>
      <c r="N9" s="90" t="s">
        <v>2475</v>
      </c>
      <c r="O9" s="316" t="s">
        <v>63</v>
      </c>
      <c r="P9" s="77" t="s">
        <v>2610</v>
      </c>
      <c r="Q9" s="77" t="s">
        <v>2609</v>
      </c>
      <c r="S9" s="303" t="s">
        <v>2608</v>
      </c>
      <c r="T9" s="90"/>
      <c r="U9" s="90"/>
      <c r="V9" s="90"/>
      <c r="W9" s="90"/>
      <c r="X9" s="90"/>
      <c r="Y9" s="90"/>
      <c r="Z9" s="90"/>
    </row>
    <row r="10" spans="1:27" s="79" customFormat="1" ht="237" customHeight="1" x14ac:dyDescent="0.3">
      <c r="A10" s="79" t="s">
        <v>2607</v>
      </c>
      <c r="B10" s="79">
        <v>2019</v>
      </c>
      <c r="C10" s="79" t="s">
        <v>2606</v>
      </c>
      <c r="E10" s="305" t="s">
        <v>2605</v>
      </c>
      <c r="F10" s="90" t="s">
        <v>2604</v>
      </c>
      <c r="G10" s="309" t="s">
        <v>2603</v>
      </c>
      <c r="H10" s="79" t="s">
        <v>63</v>
      </c>
      <c r="I10" s="79">
        <v>11</v>
      </c>
      <c r="J10" s="297">
        <v>43344</v>
      </c>
      <c r="K10" s="90" t="s">
        <v>2602</v>
      </c>
      <c r="L10" s="90" t="s">
        <v>2601</v>
      </c>
      <c r="M10" s="90" t="s">
        <v>2600</v>
      </c>
      <c r="N10" s="90" t="s">
        <v>2475</v>
      </c>
      <c r="O10" s="18" t="s">
        <v>63</v>
      </c>
      <c r="P10" s="18" t="s">
        <v>2599</v>
      </c>
      <c r="Q10" s="77" t="s">
        <v>2598</v>
      </c>
      <c r="R10" s="90" t="s">
        <v>2597</v>
      </c>
      <c r="S10" s="77" t="s">
        <v>2596</v>
      </c>
      <c r="T10" s="90"/>
      <c r="U10" s="90"/>
      <c r="V10" s="90"/>
      <c r="W10" s="90"/>
      <c r="X10" s="90"/>
      <c r="Y10" s="90"/>
      <c r="Z10" s="90"/>
    </row>
    <row r="11" spans="1:27" s="79" customFormat="1" ht="150" customHeight="1" x14ac:dyDescent="0.3">
      <c r="A11" s="79" t="s">
        <v>2595</v>
      </c>
      <c r="B11" s="79">
        <v>2013</v>
      </c>
      <c r="C11" s="79" t="s">
        <v>2594</v>
      </c>
      <c r="E11" s="90" t="s">
        <v>2593</v>
      </c>
      <c r="F11" s="90" t="s">
        <v>2592</v>
      </c>
      <c r="G11" s="79" t="s">
        <v>51</v>
      </c>
      <c r="H11" s="79" t="s">
        <v>63</v>
      </c>
      <c r="I11" s="79">
        <v>31</v>
      </c>
      <c r="J11" s="297">
        <v>41122</v>
      </c>
      <c r="K11" s="90" t="s">
        <v>2591</v>
      </c>
      <c r="L11" s="79" t="s">
        <v>2590</v>
      </c>
      <c r="M11" s="90" t="s">
        <v>2488</v>
      </c>
      <c r="N11" s="90" t="s">
        <v>2475</v>
      </c>
      <c r="O11" s="18" t="s">
        <v>63</v>
      </c>
      <c r="P11" s="77" t="s">
        <v>2589</v>
      </c>
      <c r="Q11" s="77" t="s">
        <v>63</v>
      </c>
      <c r="R11" s="79" t="s">
        <v>2588</v>
      </c>
      <c r="S11" s="77" t="s">
        <v>2587</v>
      </c>
      <c r="T11" s="90"/>
      <c r="U11" s="90"/>
      <c r="V11" s="90"/>
      <c r="W11" s="90"/>
      <c r="X11" s="90"/>
      <c r="Y11" s="90"/>
      <c r="Z11" s="90"/>
    </row>
    <row r="12" spans="1:27" s="79" customFormat="1" ht="132.65" customHeight="1" x14ac:dyDescent="0.3">
      <c r="A12" s="79" t="s">
        <v>2586</v>
      </c>
      <c r="B12" s="79">
        <v>2014</v>
      </c>
      <c r="C12" s="79" t="s">
        <v>2585</v>
      </c>
      <c r="E12" s="79" t="s">
        <v>2584</v>
      </c>
      <c r="F12" s="90" t="s">
        <v>2583</v>
      </c>
      <c r="G12" s="79" t="s">
        <v>2582</v>
      </c>
      <c r="H12" s="79" t="s">
        <v>51</v>
      </c>
      <c r="I12" s="79">
        <v>17</v>
      </c>
      <c r="J12" s="297">
        <v>41365</v>
      </c>
      <c r="K12" s="79" t="s">
        <v>2581</v>
      </c>
      <c r="L12" s="79" t="s">
        <v>2580</v>
      </c>
      <c r="M12" s="90" t="s">
        <v>2579</v>
      </c>
      <c r="N12" s="90" t="s">
        <v>2578</v>
      </c>
      <c r="O12" s="18" t="s">
        <v>63</v>
      </c>
      <c r="P12" s="18" t="s">
        <v>51</v>
      </c>
      <c r="Q12" s="77" t="s">
        <v>63</v>
      </c>
      <c r="R12" s="79" t="s">
        <v>2577</v>
      </c>
      <c r="S12" s="77" t="s">
        <v>2576</v>
      </c>
      <c r="T12" s="90"/>
      <c r="U12" s="90"/>
      <c r="V12" s="90"/>
      <c r="W12" s="90"/>
      <c r="X12" s="90"/>
      <c r="Y12" s="90"/>
      <c r="Z12" s="90"/>
    </row>
    <row r="13" spans="1:27" s="79" customFormat="1" ht="96.65" customHeight="1" x14ac:dyDescent="0.3">
      <c r="A13" s="79" t="s">
        <v>2575</v>
      </c>
      <c r="B13" s="79">
        <v>2011</v>
      </c>
      <c r="C13" s="79" t="s">
        <v>2574</v>
      </c>
      <c r="E13" s="79" t="s">
        <v>2573</v>
      </c>
      <c r="F13" s="90" t="s">
        <v>2572</v>
      </c>
      <c r="G13" s="79" t="s">
        <v>51</v>
      </c>
      <c r="H13" s="304" t="s">
        <v>2571</v>
      </c>
      <c r="I13" s="305" t="s">
        <v>2570</v>
      </c>
      <c r="J13" s="18" t="s">
        <v>2569</v>
      </c>
      <c r="K13" s="90" t="s">
        <v>2568</v>
      </c>
      <c r="L13" s="79" t="s">
        <v>2567</v>
      </c>
      <c r="M13" s="79" t="s">
        <v>2566</v>
      </c>
      <c r="N13" s="90" t="s">
        <v>2475</v>
      </c>
      <c r="O13" s="18" t="s">
        <v>63</v>
      </c>
      <c r="P13" s="302" t="s">
        <v>2565</v>
      </c>
      <c r="Q13" s="303" t="s">
        <v>63</v>
      </c>
      <c r="S13" s="303" t="s">
        <v>2564</v>
      </c>
      <c r="T13" s="90"/>
      <c r="U13" s="90"/>
      <c r="V13" s="90"/>
      <c r="W13" s="90"/>
      <c r="X13" s="90"/>
      <c r="Y13" s="90"/>
      <c r="Z13" s="90"/>
    </row>
    <row r="14" spans="1:27" s="309" customFormat="1" ht="293.39999999999998" customHeight="1" x14ac:dyDescent="0.3">
      <c r="A14" s="309" t="s">
        <v>2563</v>
      </c>
      <c r="B14" s="309">
        <v>2021</v>
      </c>
      <c r="C14" s="309" t="s">
        <v>2562</v>
      </c>
      <c r="E14" s="309" t="s">
        <v>2561</v>
      </c>
      <c r="F14" s="309" t="s">
        <v>2560</v>
      </c>
      <c r="H14" s="315" t="s">
        <v>2559</v>
      </c>
      <c r="I14" s="309" t="s">
        <v>2558</v>
      </c>
      <c r="J14" s="314">
        <v>44228</v>
      </c>
      <c r="K14" s="307" t="s">
        <v>2557</v>
      </c>
      <c r="L14" s="309" t="s">
        <v>2556</v>
      </c>
      <c r="M14" s="309" t="s">
        <v>2555</v>
      </c>
      <c r="N14" s="307" t="s">
        <v>2475</v>
      </c>
      <c r="O14" s="313" t="s">
        <v>63</v>
      </c>
      <c r="P14" s="312" t="s">
        <v>2554</v>
      </c>
      <c r="Q14" s="311" t="s">
        <v>63</v>
      </c>
      <c r="R14" s="309" t="s">
        <v>2553</v>
      </c>
      <c r="S14" s="310" t="s">
        <v>2552</v>
      </c>
      <c r="T14" s="307"/>
      <c r="U14" s="307"/>
      <c r="V14" s="307"/>
      <c r="W14" s="307"/>
      <c r="X14" s="307"/>
      <c r="Y14" s="307"/>
      <c r="Z14" s="307"/>
    </row>
    <row r="15" spans="1:27" s="79" customFormat="1" ht="98" x14ac:dyDescent="0.3">
      <c r="A15" s="79" t="s">
        <v>2551</v>
      </c>
      <c r="B15" s="79">
        <v>2014</v>
      </c>
      <c r="C15" s="309" t="s">
        <v>2550</v>
      </c>
      <c r="E15" s="79" t="s">
        <v>2549</v>
      </c>
      <c r="F15" s="90" t="s">
        <v>2548</v>
      </c>
      <c r="G15" s="79" t="s">
        <v>51</v>
      </c>
      <c r="H15" s="79" t="s">
        <v>51</v>
      </c>
      <c r="I15" s="308" t="s">
        <v>2547</v>
      </c>
      <c r="J15" s="297">
        <v>41671</v>
      </c>
      <c r="K15" s="79" t="s">
        <v>2546</v>
      </c>
      <c r="L15" s="79" t="s">
        <v>2545</v>
      </c>
      <c r="M15" s="304" t="s">
        <v>2544</v>
      </c>
      <c r="N15" s="90" t="s">
        <v>2475</v>
      </c>
      <c r="O15" s="18" t="s">
        <v>63</v>
      </c>
      <c r="P15" s="302" t="s">
        <v>51</v>
      </c>
      <c r="Q15" s="77" t="s">
        <v>2498</v>
      </c>
      <c r="R15" s="300" t="s">
        <v>2543</v>
      </c>
      <c r="S15" s="77" t="s">
        <v>2542</v>
      </c>
      <c r="T15" s="90"/>
      <c r="U15" s="90"/>
      <c r="V15" s="90"/>
      <c r="W15" s="90"/>
      <c r="X15" s="90"/>
      <c r="Y15" s="90"/>
      <c r="Z15" s="90"/>
    </row>
    <row r="16" spans="1:27" s="79" customFormat="1" ht="98" x14ac:dyDescent="0.3">
      <c r="A16" s="79" t="s">
        <v>2541</v>
      </c>
      <c r="B16" s="79">
        <v>2019</v>
      </c>
      <c r="C16" s="79" t="s">
        <v>2540</v>
      </c>
      <c r="E16" s="79" t="s">
        <v>2539</v>
      </c>
      <c r="F16" s="90" t="s">
        <v>2538</v>
      </c>
      <c r="G16" s="79" t="s">
        <v>51</v>
      </c>
      <c r="H16" s="79" t="s">
        <v>51</v>
      </c>
      <c r="I16" s="306" t="s">
        <v>2537</v>
      </c>
      <c r="J16" s="18" t="s">
        <v>2536</v>
      </c>
      <c r="K16" s="79" t="s">
        <v>2535</v>
      </c>
      <c r="L16" s="79" t="s">
        <v>2534</v>
      </c>
      <c r="M16" s="307" t="s">
        <v>2533</v>
      </c>
      <c r="N16" s="304" t="s">
        <v>2532</v>
      </c>
      <c r="O16" s="18" t="s">
        <v>63</v>
      </c>
      <c r="P16" s="302" t="s">
        <v>51</v>
      </c>
      <c r="Q16" s="77" t="s">
        <v>2498</v>
      </c>
      <c r="R16" s="300" t="s">
        <v>2531</v>
      </c>
      <c r="S16" s="77" t="s">
        <v>2530</v>
      </c>
      <c r="T16" s="90"/>
      <c r="U16" s="90"/>
      <c r="V16" s="90"/>
      <c r="W16" s="90"/>
      <c r="X16" s="90"/>
      <c r="Y16" s="90"/>
      <c r="Z16" s="90"/>
    </row>
    <row r="17" spans="1:26" s="299" customFormat="1" ht="210" x14ac:dyDescent="0.3">
      <c r="A17" s="79" t="s">
        <v>2529</v>
      </c>
      <c r="B17" s="79">
        <v>2011</v>
      </c>
      <c r="C17" s="79" t="s">
        <v>2528</v>
      </c>
      <c r="E17" s="306" t="s">
        <v>2527</v>
      </c>
      <c r="F17" s="306" t="s">
        <v>2526</v>
      </c>
      <c r="G17" s="79" t="s">
        <v>2525</v>
      </c>
      <c r="H17" s="305" t="s">
        <v>730</v>
      </c>
      <c r="I17" s="79">
        <v>61</v>
      </c>
      <c r="J17" s="18" t="s">
        <v>2524</v>
      </c>
      <c r="K17" s="79" t="s">
        <v>2523</v>
      </c>
      <c r="L17" s="79" t="s">
        <v>2522</v>
      </c>
      <c r="M17" s="79" t="s">
        <v>2521</v>
      </c>
      <c r="N17" s="304" t="s">
        <v>2475</v>
      </c>
      <c r="O17" s="18" t="s">
        <v>63</v>
      </c>
      <c r="P17" s="303" t="s">
        <v>2520</v>
      </c>
      <c r="Q17" s="302" t="s">
        <v>63</v>
      </c>
      <c r="R17" s="301"/>
      <c r="S17" s="173" t="s">
        <v>2519</v>
      </c>
      <c r="T17" s="79"/>
      <c r="U17" s="79"/>
      <c r="V17" s="79"/>
      <c r="W17" s="79"/>
      <c r="X17" s="79"/>
      <c r="Y17" s="79"/>
      <c r="Z17" s="300"/>
    </row>
    <row r="18" spans="1:26" s="79" customFormat="1" ht="175.25" customHeight="1" x14ac:dyDescent="0.3">
      <c r="A18" s="298" t="s">
        <v>2518</v>
      </c>
      <c r="B18" s="79">
        <v>2014</v>
      </c>
      <c r="C18" s="79" t="s">
        <v>2517</v>
      </c>
      <c r="E18" s="79" t="s">
        <v>2516</v>
      </c>
      <c r="F18" s="90" t="s">
        <v>2515</v>
      </c>
      <c r="G18" s="90" t="s">
        <v>51</v>
      </c>
      <c r="H18" s="79" t="s">
        <v>730</v>
      </c>
      <c r="I18" s="79">
        <v>13</v>
      </c>
      <c r="J18" s="297">
        <v>41487</v>
      </c>
      <c r="K18" s="79" t="s">
        <v>2514</v>
      </c>
      <c r="L18" s="79" t="s">
        <v>2513</v>
      </c>
      <c r="M18" s="79" t="s">
        <v>2512</v>
      </c>
      <c r="N18" s="90" t="s">
        <v>2475</v>
      </c>
      <c r="O18" s="18" t="s">
        <v>63</v>
      </c>
      <c r="P18" s="18" t="s">
        <v>2511</v>
      </c>
      <c r="Q18" s="77" t="s">
        <v>2510</v>
      </c>
      <c r="R18" s="296" t="s">
        <v>2509</v>
      </c>
      <c r="S18" s="77" t="s">
        <v>2508</v>
      </c>
      <c r="T18" s="90"/>
      <c r="U18" s="90"/>
      <c r="V18" s="90"/>
      <c r="W18" s="90"/>
      <c r="X18" s="90"/>
      <c r="Y18" s="90"/>
      <c r="Z18" s="90"/>
    </row>
    <row r="19" spans="1:26" s="79" customFormat="1" x14ac:dyDescent="0.3">
      <c r="N19" s="90"/>
      <c r="Q19" s="296"/>
      <c r="S19" s="18"/>
      <c r="T19" s="90"/>
      <c r="U19" s="90"/>
      <c r="V19" s="90"/>
      <c r="W19" s="90"/>
      <c r="X19" s="90"/>
      <c r="Y19" s="90"/>
      <c r="Z19" s="90"/>
    </row>
    <row r="20" spans="1:26" s="286" customFormat="1" ht="128.75" customHeight="1" x14ac:dyDescent="0.3">
      <c r="A20" s="286" t="s">
        <v>2507</v>
      </c>
      <c r="B20" s="286">
        <v>2013</v>
      </c>
      <c r="C20" s="286" t="s">
        <v>2506</v>
      </c>
      <c r="E20" s="287" t="s">
        <v>2505</v>
      </c>
      <c r="F20" s="287" t="s">
        <v>2504</v>
      </c>
      <c r="I20" s="295" t="s">
        <v>2503</v>
      </c>
      <c r="J20" s="289"/>
      <c r="K20" s="286" t="s">
        <v>2502</v>
      </c>
      <c r="L20" s="287" t="s">
        <v>2501</v>
      </c>
      <c r="M20" s="286" t="s">
        <v>2500</v>
      </c>
      <c r="N20" s="287" t="s">
        <v>2499</v>
      </c>
      <c r="O20" s="235" t="s">
        <v>63</v>
      </c>
      <c r="P20" s="294" t="s">
        <v>51</v>
      </c>
      <c r="Q20" s="293" t="s">
        <v>2498</v>
      </c>
      <c r="R20" s="286" t="s">
        <v>2473</v>
      </c>
      <c r="S20" s="288" t="s">
        <v>2497</v>
      </c>
      <c r="T20" s="287"/>
      <c r="U20" s="287"/>
      <c r="V20" s="287"/>
      <c r="W20" s="287"/>
      <c r="X20" s="287"/>
      <c r="Y20" s="287"/>
      <c r="Z20" s="287"/>
    </row>
    <row r="21" spans="1:26" s="286" customFormat="1" ht="316.75" customHeight="1" x14ac:dyDescent="0.3">
      <c r="A21" s="286" t="s">
        <v>2496</v>
      </c>
      <c r="B21" s="286">
        <v>2014</v>
      </c>
      <c r="C21" s="286" t="s">
        <v>2495</v>
      </c>
      <c r="E21" s="291" t="s">
        <v>2494</v>
      </c>
      <c r="F21" s="291" t="s">
        <v>2493</v>
      </c>
      <c r="H21" s="286" t="s">
        <v>51</v>
      </c>
      <c r="I21" s="286" t="s">
        <v>2492</v>
      </c>
      <c r="J21" s="235" t="s">
        <v>2491</v>
      </c>
      <c r="K21" s="287" t="s">
        <v>2490</v>
      </c>
      <c r="L21" s="287" t="s">
        <v>2489</v>
      </c>
      <c r="M21" s="287" t="s">
        <v>2488</v>
      </c>
      <c r="N21" s="287" t="s">
        <v>2475</v>
      </c>
      <c r="O21" s="235" t="s">
        <v>63</v>
      </c>
      <c r="P21" s="288" t="s">
        <v>2487</v>
      </c>
      <c r="Q21" s="288" t="s">
        <v>2486</v>
      </c>
      <c r="R21" s="286" t="s">
        <v>2485</v>
      </c>
      <c r="S21" s="292" t="s">
        <v>2484</v>
      </c>
      <c r="T21" s="287"/>
      <c r="U21" s="287"/>
      <c r="V21" s="287"/>
      <c r="W21" s="287"/>
      <c r="X21" s="287"/>
      <c r="Y21" s="287"/>
      <c r="Z21" s="287"/>
    </row>
    <row r="22" spans="1:26" s="286" customFormat="1" ht="114.65" customHeight="1" x14ac:dyDescent="0.3">
      <c r="A22" s="286" t="s">
        <v>2483</v>
      </c>
      <c r="B22" s="286">
        <v>2019</v>
      </c>
      <c r="C22" s="286" t="s">
        <v>2482</v>
      </c>
      <c r="E22" s="291" t="s">
        <v>2481</v>
      </c>
      <c r="F22" s="290" t="s">
        <v>2480</v>
      </c>
      <c r="H22" s="286" t="s">
        <v>51</v>
      </c>
      <c r="I22" s="286" t="s">
        <v>2479</v>
      </c>
      <c r="J22" s="289">
        <v>42917</v>
      </c>
      <c r="K22" s="286" t="s">
        <v>2478</v>
      </c>
      <c r="L22" s="287" t="s">
        <v>2477</v>
      </c>
      <c r="M22" s="287" t="s">
        <v>2476</v>
      </c>
      <c r="N22" s="287" t="s">
        <v>2475</v>
      </c>
      <c r="O22" s="235" t="s">
        <v>63</v>
      </c>
      <c r="P22" s="288" t="s">
        <v>2474</v>
      </c>
      <c r="Q22" s="288" t="s">
        <v>63</v>
      </c>
      <c r="R22" s="286" t="s">
        <v>2473</v>
      </c>
      <c r="S22" s="288" t="s">
        <v>2472</v>
      </c>
      <c r="T22" s="287"/>
      <c r="U22" s="287"/>
      <c r="V22" s="287"/>
      <c r="W22" s="287"/>
      <c r="X22" s="287"/>
      <c r="Y22" s="287"/>
      <c r="Z22" s="287"/>
    </row>
  </sheetData>
  <mergeCells count="1">
    <mergeCell ref="T2:Z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B6"/>
    </sheetView>
  </sheetViews>
  <sheetFormatPr defaultColWidth="9" defaultRowHeight="14" x14ac:dyDescent="0.3"/>
  <cols>
    <col min="2" max="2" width="123.6640625" style="4" customWidth="1"/>
  </cols>
  <sheetData>
    <row r="1" spans="1:2" ht="56" x14ac:dyDescent="0.3">
      <c r="A1" t="s">
        <v>56</v>
      </c>
      <c r="B1" s="3" t="s">
        <v>2388</v>
      </c>
    </row>
    <row r="2" spans="1:2" ht="98" x14ac:dyDescent="0.3">
      <c r="A2" t="s">
        <v>611</v>
      </c>
      <c r="B2" s="3" t="s">
        <v>2362</v>
      </c>
    </row>
    <row r="6" spans="1:2" ht="98" x14ac:dyDescent="0.3">
      <c r="A6" t="s">
        <v>2389</v>
      </c>
      <c r="B6" s="3" t="s">
        <v>2362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80"/>
  <sheetViews>
    <sheetView workbookViewId="0">
      <pane ySplit="3" topLeftCell="A4" activePane="bottomLeft" state="frozen"/>
      <selection activeCell="E1" sqref="E1"/>
      <selection pane="bottomLeft" activeCell="F11" sqref="F11"/>
    </sheetView>
  </sheetViews>
  <sheetFormatPr defaultColWidth="8.75" defaultRowHeight="14" x14ac:dyDescent="0.3"/>
  <cols>
    <col min="1" max="1" width="34.5" bestFit="1" customWidth="1"/>
    <col min="2" max="2" width="10" style="336" bestFit="1" customWidth="1"/>
    <col min="3" max="3" width="10.08203125" customWidth="1"/>
    <col min="4" max="4" width="9.25" bestFit="1" customWidth="1"/>
    <col min="5" max="5" width="14.83203125" customWidth="1"/>
    <col min="6" max="6" width="18.33203125" customWidth="1"/>
    <col min="7" max="7" width="17.58203125" customWidth="1"/>
    <col min="8" max="8" width="23.08203125" bestFit="1" customWidth="1"/>
    <col min="9" max="9" width="10.83203125" bestFit="1" customWidth="1"/>
    <col min="10" max="10" width="12" customWidth="1"/>
    <col min="11" max="11" width="7.75" customWidth="1"/>
    <col min="12" max="12" width="17.83203125" customWidth="1"/>
    <col min="13" max="13" width="12.5" customWidth="1"/>
    <col min="14" max="14" width="11.25" bestFit="1" customWidth="1"/>
    <col min="15" max="15" width="14.33203125" bestFit="1" customWidth="1"/>
    <col min="16" max="16" width="6.58203125" customWidth="1"/>
    <col min="17" max="17" width="10.75" style="1" customWidth="1"/>
    <col min="18" max="18" width="7.58203125" customWidth="1"/>
    <col min="19" max="19" width="16.58203125" style="335" customWidth="1"/>
    <col min="20" max="20" width="42.33203125" style="255" customWidth="1"/>
    <col min="21" max="21" width="9.33203125" bestFit="1" customWidth="1"/>
    <col min="22" max="22" width="19.25" style="53" customWidth="1"/>
    <col min="23" max="23" width="12" style="1" customWidth="1"/>
    <col min="24" max="24" width="22.5" style="1" customWidth="1"/>
    <col min="25" max="25" width="26.58203125" style="1" customWidth="1"/>
    <col min="26" max="26" width="11.08203125" style="1" customWidth="1"/>
    <col min="27" max="27" width="12" style="1" customWidth="1"/>
    <col min="28" max="28" width="18.08203125" style="1" customWidth="1"/>
    <col min="29" max="29" width="20.5" style="1" bestFit="1" customWidth="1"/>
  </cols>
  <sheetData>
    <row r="2" spans="1:29" ht="26" x14ac:dyDescent="0.3">
      <c r="M2" s="373"/>
      <c r="N2" s="372"/>
      <c r="O2" s="282" t="s">
        <v>11</v>
      </c>
      <c r="P2" s="282"/>
      <c r="Q2" s="282"/>
      <c r="S2" s="283"/>
      <c r="T2" s="283"/>
      <c r="U2" s="282"/>
      <c r="V2" s="282"/>
      <c r="W2" s="281" t="s">
        <v>12</v>
      </c>
      <c r="X2" s="281"/>
      <c r="Y2" s="281"/>
      <c r="Z2" s="281"/>
      <c r="AA2" s="281"/>
      <c r="AB2" s="281"/>
      <c r="AC2" s="281"/>
    </row>
    <row r="3" spans="1:29" s="367" customFormat="1" ht="30" customHeight="1" x14ac:dyDescent="0.3">
      <c r="A3" s="367" t="s">
        <v>3232</v>
      </c>
      <c r="B3" s="371" t="s">
        <v>13</v>
      </c>
      <c r="C3" s="273" t="s">
        <v>14</v>
      </c>
      <c r="D3" s="370" t="s">
        <v>2288</v>
      </c>
      <c r="E3" s="368" t="s">
        <v>17</v>
      </c>
      <c r="F3" s="368" t="s">
        <v>2470</v>
      </c>
      <c r="G3" s="369" t="s">
        <v>3231</v>
      </c>
      <c r="H3" s="369" t="s">
        <v>3230</v>
      </c>
      <c r="I3" s="369" t="s">
        <v>2468</v>
      </c>
      <c r="J3" s="274" t="s">
        <v>2467</v>
      </c>
      <c r="K3" s="368" t="s">
        <v>21</v>
      </c>
      <c r="L3" s="276" t="s">
        <v>2466</v>
      </c>
      <c r="M3" s="275" t="s">
        <v>2465</v>
      </c>
      <c r="N3" s="275" t="s">
        <v>24</v>
      </c>
      <c r="O3" s="274" t="s">
        <v>25</v>
      </c>
      <c r="P3" s="274" t="s">
        <v>26</v>
      </c>
      <c r="Q3" s="274" t="s">
        <v>27</v>
      </c>
      <c r="R3" s="274" t="s">
        <v>2464</v>
      </c>
      <c r="S3" s="276" t="s">
        <v>2463</v>
      </c>
      <c r="T3" s="276" t="s">
        <v>30</v>
      </c>
      <c r="U3" s="275" t="s">
        <v>32</v>
      </c>
      <c r="V3" s="275" t="s">
        <v>33</v>
      </c>
      <c r="W3" s="274" t="s">
        <v>2462</v>
      </c>
      <c r="X3" s="274" t="s">
        <v>37</v>
      </c>
      <c r="Y3" s="274" t="s">
        <v>38</v>
      </c>
      <c r="Z3" s="274" t="s">
        <v>39</v>
      </c>
      <c r="AA3" s="274" t="s">
        <v>40</v>
      </c>
      <c r="AB3" s="274" t="s">
        <v>41</v>
      </c>
      <c r="AC3" s="274" t="s">
        <v>2461</v>
      </c>
    </row>
    <row r="4" spans="1:29" s="363" customFormat="1" ht="17.5" customHeight="1" x14ac:dyDescent="0.3">
      <c r="A4" s="351" t="s">
        <v>3138</v>
      </c>
      <c r="B4" s="336" t="s">
        <v>3229</v>
      </c>
      <c r="C4" s="337">
        <v>2017</v>
      </c>
      <c r="D4" t="s">
        <v>3228</v>
      </c>
      <c r="E4" t="s">
        <v>3227</v>
      </c>
      <c r="F4" t="s">
        <v>3226</v>
      </c>
      <c r="G4" s="337" t="s">
        <v>3209</v>
      </c>
      <c r="H4" t="s">
        <v>3225</v>
      </c>
      <c r="I4"/>
      <c r="J4"/>
      <c r="K4" s="337" t="s">
        <v>2439</v>
      </c>
      <c r="L4" t="s">
        <v>3224</v>
      </c>
      <c r="M4" s="350" t="s">
        <v>3223</v>
      </c>
      <c r="N4" s="337">
        <v>3</v>
      </c>
      <c r="O4" s="342" t="s">
        <v>3222</v>
      </c>
      <c r="P4" t="s">
        <v>2670</v>
      </c>
      <c r="Q4" s="1">
        <v>74447</v>
      </c>
      <c r="R4"/>
      <c r="S4" s="335" t="s">
        <v>3221</v>
      </c>
      <c r="T4" s="255" t="s">
        <v>2801</v>
      </c>
      <c r="U4"/>
      <c r="V4" s="53" t="s">
        <v>3220</v>
      </c>
      <c r="W4" s="1"/>
      <c r="X4" s="338" t="s">
        <v>3219</v>
      </c>
      <c r="Y4" s="1"/>
      <c r="Z4" s="1"/>
      <c r="AA4" s="1"/>
      <c r="AB4" s="1"/>
      <c r="AC4" s="1"/>
    </row>
    <row r="5" spans="1:29" s="342" customFormat="1" x14ac:dyDescent="0.3">
      <c r="A5" s="351" t="s">
        <v>3138</v>
      </c>
      <c r="B5" s="336" t="s">
        <v>3218</v>
      </c>
      <c r="C5" s="337">
        <v>2016</v>
      </c>
      <c r="D5" t="s">
        <v>3217</v>
      </c>
      <c r="E5" t="s">
        <v>2348</v>
      </c>
      <c r="F5"/>
      <c r="G5"/>
      <c r="H5" s="341" t="s">
        <v>3072</v>
      </c>
      <c r="I5" t="s">
        <v>3216</v>
      </c>
      <c r="J5"/>
      <c r="K5" s="337" t="s">
        <v>2439</v>
      </c>
      <c r="L5">
        <v>24</v>
      </c>
      <c r="N5">
        <v>3</v>
      </c>
      <c r="O5"/>
      <c r="P5"/>
      <c r="Q5" s="1">
        <v>5607</v>
      </c>
      <c r="R5"/>
      <c r="S5" s="345" t="s">
        <v>3215</v>
      </c>
      <c r="T5" s="335" t="s">
        <v>2985</v>
      </c>
      <c r="U5"/>
      <c r="V5" s="53" t="s">
        <v>3214</v>
      </c>
      <c r="W5" s="339" t="s">
        <v>271</v>
      </c>
      <c r="X5" s="1"/>
      <c r="Y5" s="1" t="s">
        <v>3213</v>
      </c>
      <c r="Z5" s="1"/>
      <c r="AA5" s="1"/>
      <c r="AB5" s="1"/>
      <c r="AC5" s="1"/>
    </row>
    <row r="6" spans="1:29" s="342" customFormat="1" x14ac:dyDescent="0.3">
      <c r="A6" s="351" t="s">
        <v>3138</v>
      </c>
      <c r="B6" s="336" t="s">
        <v>3212</v>
      </c>
      <c r="C6" s="337">
        <v>2017</v>
      </c>
      <c r="D6" t="s">
        <v>3211</v>
      </c>
      <c r="E6" t="s">
        <v>3210</v>
      </c>
      <c r="F6"/>
      <c r="G6" s="337" t="s">
        <v>3209</v>
      </c>
      <c r="H6" s="341" t="s">
        <v>3208</v>
      </c>
      <c r="I6"/>
      <c r="J6"/>
      <c r="K6" s="337" t="s">
        <v>2439</v>
      </c>
      <c r="L6" t="s">
        <v>3207</v>
      </c>
      <c r="M6" s="350" t="s">
        <v>3206</v>
      </c>
      <c r="N6" s="337">
        <v>5</v>
      </c>
      <c r="O6" s="342" t="s">
        <v>3205</v>
      </c>
      <c r="P6" t="s">
        <v>3204</v>
      </c>
      <c r="Q6" s="1" t="s">
        <v>2733</v>
      </c>
      <c r="R6"/>
      <c r="S6" s="335" t="s">
        <v>2732</v>
      </c>
      <c r="T6" s="255" t="s">
        <v>2719</v>
      </c>
      <c r="U6" t="s">
        <v>3203</v>
      </c>
      <c r="V6" s="53" t="s">
        <v>3202</v>
      </c>
      <c r="W6" s="339" t="s">
        <v>271</v>
      </c>
      <c r="X6" s="1"/>
      <c r="Y6" s="1" t="s">
        <v>74</v>
      </c>
      <c r="Z6" s="1">
        <v>1.8979999999999999</v>
      </c>
      <c r="AA6" s="1" t="s">
        <v>3201</v>
      </c>
      <c r="AB6" s="1" t="s">
        <v>2661</v>
      </c>
      <c r="AC6" s="349" t="s">
        <v>3200</v>
      </c>
    </row>
    <row r="7" spans="1:29" s="342" customFormat="1" x14ac:dyDescent="0.3">
      <c r="A7" s="351" t="s">
        <v>3138</v>
      </c>
      <c r="B7" s="336" t="s">
        <v>3192</v>
      </c>
      <c r="C7" s="337">
        <v>2014</v>
      </c>
      <c r="D7" t="s">
        <v>3199</v>
      </c>
      <c r="E7" t="s">
        <v>3198</v>
      </c>
      <c r="F7"/>
      <c r="G7" t="s">
        <v>3197</v>
      </c>
      <c r="H7" s="341" t="s">
        <v>3196</v>
      </c>
      <c r="I7" s="341" t="s">
        <v>2670</v>
      </c>
      <c r="J7"/>
      <c r="K7" t="s">
        <v>2439</v>
      </c>
      <c r="L7" t="s">
        <v>3195</v>
      </c>
      <c r="M7" t="s">
        <v>3185</v>
      </c>
      <c r="N7">
        <v>1</v>
      </c>
      <c r="O7"/>
      <c r="P7"/>
      <c r="Q7" s="1"/>
      <c r="R7"/>
      <c r="S7" s="335" t="s">
        <v>3194</v>
      </c>
      <c r="T7" s="335" t="s">
        <v>2985</v>
      </c>
      <c r="U7"/>
      <c r="V7" s="53" t="s">
        <v>3193</v>
      </c>
      <c r="W7" s="1"/>
      <c r="X7" s="1"/>
      <c r="Y7" s="1"/>
      <c r="Z7" s="1"/>
      <c r="AA7" s="1"/>
      <c r="AB7" s="1"/>
      <c r="AC7" s="1"/>
    </row>
    <row r="8" spans="1:29" s="342" customFormat="1" x14ac:dyDescent="0.3">
      <c r="A8" s="351" t="s">
        <v>3138</v>
      </c>
      <c r="B8" s="336" t="s">
        <v>3192</v>
      </c>
      <c r="C8" s="337">
        <v>2016</v>
      </c>
      <c r="D8" t="s">
        <v>3191</v>
      </c>
      <c r="E8" t="s">
        <v>3190</v>
      </c>
      <c r="F8" t="s">
        <v>3189</v>
      </c>
      <c r="G8" s="337" t="s">
        <v>3188</v>
      </c>
      <c r="H8" s="341" t="s">
        <v>3187</v>
      </c>
      <c r="I8"/>
      <c r="J8"/>
      <c r="K8" t="s">
        <v>63</v>
      </c>
      <c r="L8" t="s">
        <v>3186</v>
      </c>
      <c r="M8" t="s">
        <v>3185</v>
      </c>
      <c r="N8">
        <v>1</v>
      </c>
      <c r="O8"/>
      <c r="P8"/>
      <c r="Q8" s="1"/>
      <c r="R8"/>
      <c r="S8" s="335" t="s">
        <v>248</v>
      </c>
      <c r="T8" s="335" t="s">
        <v>3184</v>
      </c>
      <c r="U8" t="s">
        <v>3183</v>
      </c>
      <c r="V8" s="53"/>
      <c r="W8" s="1"/>
      <c r="X8" s="1"/>
      <c r="Y8" s="1" t="s">
        <v>3182</v>
      </c>
      <c r="Z8" s="1"/>
      <c r="AA8" s="1"/>
      <c r="AB8" s="1"/>
      <c r="AC8" s="1"/>
    </row>
    <row r="9" spans="1:29" s="337" customFormat="1" ht="14.5" x14ac:dyDescent="0.35">
      <c r="A9" s="351" t="s">
        <v>3138</v>
      </c>
      <c r="B9" s="336" t="s">
        <v>3181</v>
      </c>
      <c r="C9" s="337">
        <v>2016</v>
      </c>
      <c r="D9" s="336" t="s">
        <v>3180</v>
      </c>
      <c r="E9" t="s">
        <v>3179</v>
      </c>
      <c r="F9" t="s">
        <v>3178</v>
      </c>
      <c r="G9" s="337" t="s">
        <v>2987</v>
      </c>
      <c r="H9" s="342" t="s">
        <v>3177</v>
      </c>
      <c r="I9" s="342" t="s">
        <v>2670</v>
      </c>
      <c r="J9"/>
      <c r="K9" s="337" t="s">
        <v>2439</v>
      </c>
      <c r="L9">
        <v>29</v>
      </c>
      <c r="M9" s="350" t="s">
        <v>3176</v>
      </c>
      <c r="N9" s="337">
        <v>3</v>
      </c>
      <c r="O9" s="337" t="s">
        <v>3175</v>
      </c>
      <c r="P9" s="342" t="s">
        <v>2733</v>
      </c>
      <c r="Q9" s="342" t="s">
        <v>2733</v>
      </c>
      <c r="R9"/>
      <c r="S9" s="335" t="s">
        <v>248</v>
      </c>
      <c r="T9" s="335" t="s">
        <v>2985</v>
      </c>
      <c r="U9" t="s">
        <v>3174</v>
      </c>
      <c r="V9" s="53" t="s">
        <v>3173</v>
      </c>
      <c r="W9" s="339" t="s">
        <v>271</v>
      </c>
      <c r="X9" s="338" t="s">
        <v>3172</v>
      </c>
      <c r="Y9" s="1" t="s">
        <v>74</v>
      </c>
      <c r="Z9" s="1">
        <v>1.3680000000000001</v>
      </c>
      <c r="AA9" s="1" t="s">
        <v>3171</v>
      </c>
      <c r="AB9" s="1" t="s">
        <v>2661</v>
      </c>
      <c r="AC9" s="258" t="s">
        <v>3170</v>
      </c>
    </row>
    <row r="10" spans="1:29" s="342" customFormat="1" x14ac:dyDescent="0.3">
      <c r="A10" s="351" t="s">
        <v>3138</v>
      </c>
      <c r="B10" s="336" t="s">
        <v>259</v>
      </c>
      <c r="C10" s="337">
        <v>2019</v>
      </c>
      <c r="D10" t="s">
        <v>3169</v>
      </c>
      <c r="E10" t="s">
        <v>3168</v>
      </c>
      <c r="F10"/>
      <c r="G10" s="337" t="s">
        <v>3167</v>
      </c>
      <c r="H10" s="342" t="s">
        <v>2671</v>
      </c>
      <c r="I10" s="342" t="s">
        <v>2684</v>
      </c>
      <c r="J10"/>
      <c r="K10" s="337" t="s">
        <v>2439</v>
      </c>
      <c r="L10" s="337">
        <v>20</v>
      </c>
      <c r="M10" s="342">
        <v>2018</v>
      </c>
      <c r="N10" s="337">
        <v>7</v>
      </c>
      <c r="O10" s="337" t="s">
        <v>3166</v>
      </c>
      <c r="P10" s="342" t="s">
        <v>2682</v>
      </c>
      <c r="Q10" s="1">
        <v>111712</v>
      </c>
      <c r="R10"/>
      <c r="S10" s="337" t="s">
        <v>2732</v>
      </c>
      <c r="T10" s="255" t="s">
        <v>2801</v>
      </c>
      <c r="U10"/>
      <c r="V10" s="53" t="s">
        <v>3165</v>
      </c>
      <c r="W10" s="344" t="s">
        <v>271</v>
      </c>
      <c r="X10" s="258" t="s">
        <v>2704</v>
      </c>
      <c r="Y10" s="258" t="s">
        <v>3164</v>
      </c>
      <c r="Z10" s="1">
        <v>1.18</v>
      </c>
      <c r="AA10" s="1" t="s">
        <v>3163</v>
      </c>
      <c r="AB10" s="337" t="s">
        <v>2702</v>
      </c>
      <c r="AC10" s="258" t="s">
        <v>3162</v>
      </c>
    </row>
    <row r="11" spans="1:29" s="342" customFormat="1" ht="14.5" x14ac:dyDescent="0.3">
      <c r="A11" s="351" t="s">
        <v>3138</v>
      </c>
      <c r="B11" s="347" t="s">
        <v>582</v>
      </c>
      <c r="C11" s="342">
        <v>2013</v>
      </c>
      <c r="D11" s="342" t="s">
        <v>3159</v>
      </c>
      <c r="E11" s="342" t="s">
        <v>3158</v>
      </c>
      <c r="G11" s="342" t="s">
        <v>3157</v>
      </c>
      <c r="H11" s="342" t="s">
        <v>2671</v>
      </c>
      <c r="I11" s="342" t="s">
        <v>2684</v>
      </c>
      <c r="K11" s="337" t="s">
        <v>2439</v>
      </c>
      <c r="L11" s="342">
        <v>35</v>
      </c>
      <c r="M11" s="357" t="s">
        <v>3155</v>
      </c>
      <c r="N11" s="342">
        <v>2</v>
      </c>
      <c r="O11" s="342" t="s">
        <v>3154</v>
      </c>
      <c r="P11" s="342" t="s">
        <v>2682</v>
      </c>
      <c r="Q11" s="343">
        <v>5907070</v>
      </c>
      <c r="R11" s="354"/>
      <c r="S11" s="345" t="s">
        <v>3153</v>
      </c>
      <c r="T11" s="262" t="s">
        <v>3152</v>
      </c>
      <c r="V11" s="353" t="s">
        <v>3151</v>
      </c>
      <c r="W11" s="365" t="s">
        <v>271</v>
      </c>
      <c r="X11" s="343" t="s">
        <v>2704</v>
      </c>
      <c r="Y11" s="343" t="s">
        <v>74</v>
      </c>
      <c r="Z11" s="343">
        <v>2.25</v>
      </c>
      <c r="AA11" s="343" t="s">
        <v>3161</v>
      </c>
      <c r="AB11" s="343" t="s">
        <v>2661</v>
      </c>
      <c r="AC11" s="343" t="s">
        <v>3160</v>
      </c>
    </row>
    <row r="12" spans="1:29" s="342" customFormat="1" x14ac:dyDescent="0.3">
      <c r="A12" s="351" t="s">
        <v>3138</v>
      </c>
      <c r="B12" s="347" t="s">
        <v>582</v>
      </c>
      <c r="C12" s="342">
        <v>2013</v>
      </c>
      <c r="D12" s="342" t="s">
        <v>3159</v>
      </c>
      <c r="E12" s="342" t="s">
        <v>3158</v>
      </c>
      <c r="G12" s="342" t="s">
        <v>3157</v>
      </c>
      <c r="H12" s="342" t="s">
        <v>3156</v>
      </c>
      <c r="I12" s="342" t="s">
        <v>2684</v>
      </c>
      <c r="K12" s="337" t="s">
        <v>2439</v>
      </c>
      <c r="L12" s="342">
        <v>35</v>
      </c>
      <c r="M12" s="357" t="s">
        <v>3155</v>
      </c>
      <c r="N12" s="342">
        <v>2</v>
      </c>
      <c r="O12" s="342" t="s">
        <v>3154</v>
      </c>
      <c r="P12" s="342" t="s">
        <v>2682</v>
      </c>
      <c r="Q12" s="343">
        <v>5907070</v>
      </c>
      <c r="R12" s="366"/>
      <c r="S12" s="345" t="s">
        <v>3153</v>
      </c>
      <c r="T12" s="262" t="s">
        <v>3152</v>
      </c>
      <c r="V12" s="353" t="s">
        <v>3151</v>
      </c>
      <c r="W12" s="365" t="s">
        <v>271</v>
      </c>
      <c r="X12" s="343" t="s">
        <v>2704</v>
      </c>
      <c r="Y12" s="343" t="s">
        <v>74</v>
      </c>
      <c r="Z12" s="343">
        <v>1.97</v>
      </c>
      <c r="AA12" s="343" t="s">
        <v>3150</v>
      </c>
      <c r="AB12" s="343" t="s">
        <v>2661</v>
      </c>
      <c r="AC12" s="343" t="s">
        <v>3149</v>
      </c>
    </row>
    <row r="13" spans="1:29" s="342" customFormat="1" x14ac:dyDescent="0.3">
      <c r="A13" s="351" t="s">
        <v>3138</v>
      </c>
      <c r="B13" s="336" t="s">
        <v>969</v>
      </c>
      <c r="C13" s="337">
        <v>2020</v>
      </c>
      <c r="D13" t="s">
        <v>3148</v>
      </c>
      <c r="E13" t="s">
        <v>3147</v>
      </c>
      <c r="F13"/>
      <c r="G13" s="337" t="s">
        <v>2987</v>
      </c>
      <c r="H13" s="341" t="s">
        <v>3146</v>
      </c>
      <c r="I13" s="341" t="s">
        <v>2670</v>
      </c>
      <c r="J13"/>
      <c r="K13" s="337" t="s">
        <v>2439</v>
      </c>
      <c r="L13" t="s">
        <v>3145</v>
      </c>
      <c r="M13" s="350" t="s">
        <v>3144</v>
      </c>
      <c r="N13" s="337">
        <v>7</v>
      </c>
      <c r="O13" s="342" t="s">
        <v>2721</v>
      </c>
      <c r="P13" s="342" t="s">
        <v>2721</v>
      </c>
      <c r="Q13" s="342" t="s">
        <v>2721</v>
      </c>
      <c r="R13"/>
      <c r="S13" s="335" t="s">
        <v>2732</v>
      </c>
      <c r="T13" s="255" t="s">
        <v>2766</v>
      </c>
      <c r="U13" t="s">
        <v>3143</v>
      </c>
      <c r="V13" s="53" t="s">
        <v>3142</v>
      </c>
      <c r="W13" s="339" t="s">
        <v>271</v>
      </c>
      <c r="X13" s="338" t="s">
        <v>3141</v>
      </c>
      <c r="Y13" s="1" t="s">
        <v>177</v>
      </c>
      <c r="Z13" s="1">
        <v>2.2400000000000002</v>
      </c>
      <c r="AA13" s="1" t="s">
        <v>3140</v>
      </c>
      <c r="AB13" s="1" t="s">
        <v>2661</v>
      </c>
      <c r="AC13" s="349" t="s">
        <v>3139</v>
      </c>
    </row>
    <row r="14" spans="1:29" s="342" customFormat="1" x14ac:dyDescent="0.3">
      <c r="A14" s="351" t="s">
        <v>3138</v>
      </c>
      <c r="B14" s="336" t="s">
        <v>1722</v>
      </c>
      <c r="C14" s="337">
        <v>2019</v>
      </c>
      <c r="D14" t="s">
        <v>3137</v>
      </c>
      <c r="E14" t="s">
        <v>3136</v>
      </c>
      <c r="F14" t="s">
        <v>3135</v>
      </c>
      <c r="G14" s="337" t="s">
        <v>2987</v>
      </c>
      <c r="H14" s="341" t="s">
        <v>3134</v>
      </c>
      <c r="I14"/>
      <c r="J14"/>
      <c r="K14" s="337" t="s">
        <v>2439</v>
      </c>
      <c r="L14">
        <v>33</v>
      </c>
      <c r="M14" s="350" t="s">
        <v>3133</v>
      </c>
      <c r="N14" s="337">
        <v>3</v>
      </c>
      <c r="O14" s="342" t="s">
        <v>3010</v>
      </c>
      <c r="P14" t="s">
        <v>3132</v>
      </c>
      <c r="Q14" s="1">
        <v>64279</v>
      </c>
      <c r="R14"/>
      <c r="S14" s="335" t="s">
        <v>2732</v>
      </c>
      <c r="T14" s="335" t="s">
        <v>2985</v>
      </c>
      <c r="U14"/>
      <c r="V14" s="53" t="s">
        <v>3131</v>
      </c>
      <c r="W14" s="339" t="s">
        <v>271</v>
      </c>
      <c r="X14" s="338" t="s">
        <v>3130</v>
      </c>
      <c r="Y14" s="1" t="s">
        <v>74</v>
      </c>
      <c r="Z14" s="1">
        <v>1.92</v>
      </c>
      <c r="AA14" s="1" t="s">
        <v>3129</v>
      </c>
      <c r="AB14" s="1" t="s">
        <v>2661</v>
      </c>
      <c r="AC14" s="349" t="s">
        <v>3128</v>
      </c>
    </row>
    <row r="15" spans="1:29" s="342" customFormat="1" x14ac:dyDescent="0.3">
      <c r="A15" s="337" t="s">
        <v>3077</v>
      </c>
      <c r="B15" s="336" t="s">
        <v>571</v>
      </c>
      <c r="C15" s="337">
        <v>2019</v>
      </c>
      <c r="D15" t="s">
        <v>3109</v>
      </c>
      <c r="E15" s="338" t="s">
        <v>3108</v>
      </c>
      <c r="F15" s="338" t="s">
        <v>3107</v>
      </c>
      <c r="G15" s="337" t="s">
        <v>3106</v>
      </c>
      <c r="H15" s="341" t="s">
        <v>2685</v>
      </c>
      <c r="I15" s="342" t="s">
        <v>2670</v>
      </c>
      <c r="J15"/>
      <c r="K15" s="337" t="s">
        <v>2439</v>
      </c>
      <c r="L15" t="s">
        <v>3105</v>
      </c>
      <c r="M15" t="s">
        <v>2670</v>
      </c>
      <c r="N15" s="337">
        <v>2</v>
      </c>
      <c r="O15" s="337" t="s">
        <v>524</v>
      </c>
      <c r="P15" s="337" t="s">
        <v>2733</v>
      </c>
      <c r="Q15" s="338" t="s">
        <v>3104</v>
      </c>
      <c r="R15"/>
      <c r="S15" s="335" t="s">
        <v>2732</v>
      </c>
      <c r="T15" s="255" t="s">
        <v>248</v>
      </c>
      <c r="U15" t="s">
        <v>3127</v>
      </c>
      <c r="V15" s="53" t="s">
        <v>3102</v>
      </c>
      <c r="W15" s="338" t="s">
        <v>3126</v>
      </c>
      <c r="X15" s="337" t="s">
        <v>3101</v>
      </c>
      <c r="Y15" s="338" t="s">
        <v>3100</v>
      </c>
      <c r="Z15" s="1">
        <v>-0.19</v>
      </c>
      <c r="AA15" s="339" t="s">
        <v>3125</v>
      </c>
      <c r="AB15" s="1" t="s">
        <v>2702</v>
      </c>
      <c r="AC15" s="258" t="s">
        <v>3124</v>
      </c>
    </row>
    <row r="16" spans="1:29" s="342" customFormat="1" x14ac:dyDescent="0.3">
      <c r="A16" s="342" t="s">
        <v>3077</v>
      </c>
      <c r="B16" s="336" t="s">
        <v>571</v>
      </c>
      <c r="C16" s="337">
        <v>2019</v>
      </c>
      <c r="D16" t="s">
        <v>3109</v>
      </c>
      <c r="E16" s="338" t="s">
        <v>3108</v>
      </c>
      <c r="F16" s="338" t="s">
        <v>3107</v>
      </c>
      <c r="G16" s="337" t="s">
        <v>3106</v>
      </c>
      <c r="H16" s="341" t="s">
        <v>2685</v>
      </c>
      <c r="I16" s="342" t="s">
        <v>2670</v>
      </c>
      <c r="J16"/>
      <c r="K16" s="337" t="s">
        <v>2439</v>
      </c>
      <c r="L16" t="s">
        <v>3105</v>
      </c>
      <c r="M16" t="s">
        <v>2670</v>
      </c>
      <c r="N16" s="337">
        <v>2</v>
      </c>
      <c r="O16" s="337" t="s">
        <v>524</v>
      </c>
      <c r="P16" s="337" t="s">
        <v>2733</v>
      </c>
      <c r="Q16" s="338" t="s">
        <v>3104</v>
      </c>
      <c r="R16"/>
      <c r="S16" s="335" t="s">
        <v>2732</v>
      </c>
      <c r="T16" s="255" t="s">
        <v>248</v>
      </c>
      <c r="U16" t="s">
        <v>3123</v>
      </c>
      <c r="V16" s="53" t="s">
        <v>3102</v>
      </c>
      <c r="W16" s="1" t="s">
        <v>471</v>
      </c>
      <c r="X16" s="337" t="s">
        <v>3101</v>
      </c>
      <c r="Y16" s="338" t="s">
        <v>3116</v>
      </c>
      <c r="Z16" s="1">
        <v>0.03</v>
      </c>
      <c r="AA16" s="339" t="s">
        <v>3122</v>
      </c>
      <c r="AB16" s="1" t="s">
        <v>2702</v>
      </c>
      <c r="AC16" s="343" t="s">
        <v>2706</v>
      </c>
    </row>
    <row r="17" spans="1:4093 4097:6143 6145:8192 8194:9216 9218:10240 10242:11263 11267:15360 15362:16382" s="342" customFormat="1" x14ac:dyDescent="0.3">
      <c r="A17" s="342" t="s">
        <v>3077</v>
      </c>
      <c r="B17" s="336" t="s">
        <v>571</v>
      </c>
      <c r="C17" s="337">
        <v>2019</v>
      </c>
      <c r="D17" t="s">
        <v>3109</v>
      </c>
      <c r="E17" s="338" t="s">
        <v>3108</v>
      </c>
      <c r="F17" s="338" t="s">
        <v>3107</v>
      </c>
      <c r="G17" s="337" t="s">
        <v>3106</v>
      </c>
      <c r="H17" s="341" t="s">
        <v>2685</v>
      </c>
      <c r="I17" s="342" t="s">
        <v>2670</v>
      </c>
      <c r="J17"/>
      <c r="K17" s="337" t="s">
        <v>2439</v>
      </c>
      <c r="L17" t="s">
        <v>3105</v>
      </c>
      <c r="M17" t="s">
        <v>2670</v>
      </c>
      <c r="N17" s="337">
        <v>2</v>
      </c>
      <c r="O17" s="337" t="s">
        <v>524</v>
      </c>
      <c r="P17" s="337" t="s">
        <v>2733</v>
      </c>
      <c r="Q17" s="338" t="s">
        <v>3104</v>
      </c>
      <c r="R17"/>
      <c r="S17" s="335" t="s">
        <v>2732</v>
      </c>
      <c r="T17" s="255" t="s">
        <v>248</v>
      </c>
      <c r="U17" t="s">
        <v>3121</v>
      </c>
      <c r="V17" s="53" t="s">
        <v>3102</v>
      </c>
      <c r="W17" s="1" t="s">
        <v>471</v>
      </c>
      <c r="X17" s="337" t="s">
        <v>3101</v>
      </c>
      <c r="Y17" s="338" t="s">
        <v>3116</v>
      </c>
      <c r="Z17" s="1">
        <v>0.05</v>
      </c>
      <c r="AA17" s="339" t="s">
        <v>3120</v>
      </c>
      <c r="AB17" s="1" t="s">
        <v>2702</v>
      </c>
      <c r="AC17" s="343" t="s">
        <v>2706</v>
      </c>
    </row>
    <row r="18" spans="1:4093 4097:6143 6145:8192 8194:9216 9218:10240 10242:11263 11267:15360 15362:16382" s="342" customFormat="1" x14ac:dyDescent="0.3">
      <c r="A18" s="342" t="s">
        <v>3077</v>
      </c>
      <c r="B18" s="336" t="s">
        <v>571</v>
      </c>
      <c r="C18" s="337">
        <v>2019</v>
      </c>
      <c r="D18" t="s">
        <v>3109</v>
      </c>
      <c r="E18" s="338" t="s">
        <v>3108</v>
      </c>
      <c r="F18" s="338" t="s">
        <v>3107</v>
      </c>
      <c r="G18" s="337" t="s">
        <v>3106</v>
      </c>
      <c r="H18" s="341" t="s">
        <v>2685</v>
      </c>
      <c r="I18" s="342" t="s">
        <v>2670</v>
      </c>
      <c r="J18"/>
      <c r="K18" s="337" t="s">
        <v>2439</v>
      </c>
      <c r="L18" t="s">
        <v>3105</v>
      </c>
      <c r="M18" t="s">
        <v>2670</v>
      </c>
      <c r="N18" s="337">
        <v>2</v>
      </c>
      <c r="O18" s="337" t="s">
        <v>524</v>
      </c>
      <c r="P18" s="337" t="s">
        <v>2733</v>
      </c>
      <c r="Q18" s="338" t="s">
        <v>3104</v>
      </c>
      <c r="R18"/>
      <c r="S18" s="335" t="s">
        <v>2732</v>
      </c>
      <c r="T18" s="255" t="s">
        <v>248</v>
      </c>
      <c r="U18" t="s">
        <v>3119</v>
      </c>
      <c r="V18" s="53" t="s">
        <v>3102</v>
      </c>
      <c r="W18" s="339" t="s">
        <v>271</v>
      </c>
      <c r="X18" s="337" t="s">
        <v>3101</v>
      </c>
      <c r="Y18" s="338" t="s">
        <v>3116</v>
      </c>
      <c r="Z18" s="1">
        <v>7.0000000000000007E-2</v>
      </c>
      <c r="AA18" s="1" t="s">
        <v>3118</v>
      </c>
      <c r="AB18" s="1" t="s">
        <v>2702</v>
      </c>
      <c r="AC18" s="343" t="s">
        <v>2706</v>
      </c>
    </row>
    <row r="19" spans="1:4093 4097:6143 6145:8192 8194:9216 9218:10240 10242:11263 11267:15360 15362:16382" s="342" customFormat="1" x14ac:dyDescent="0.3">
      <c r="A19" s="342" t="s">
        <v>3077</v>
      </c>
      <c r="B19" s="336" t="s">
        <v>571</v>
      </c>
      <c r="C19" s="337">
        <v>2019</v>
      </c>
      <c r="D19" t="s">
        <v>3109</v>
      </c>
      <c r="E19" s="338" t="s">
        <v>3108</v>
      </c>
      <c r="F19" s="338" t="s">
        <v>3107</v>
      </c>
      <c r="G19" s="337" t="s">
        <v>3106</v>
      </c>
      <c r="H19" s="341" t="s">
        <v>2685</v>
      </c>
      <c r="I19" s="342" t="s">
        <v>2670</v>
      </c>
      <c r="J19"/>
      <c r="K19" s="337" t="s">
        <v>2439</v>
      </c>
      <c r="L19" t="s">
        <v>3105</v>
      </c>
      <c r="M19" t="s">
        <v>2670</v>
      </c>
      <c r="N19" s="337">
        <v>2</v>
      </c>
      <c r="O19" s="337" t="s">
        <v>524</v>
      </c>
      <c r="P19" s="337" t="s">
        <v>2733</v>
      </c>
      <c r="Q19" s="338" t="s">
        <v>3104</v>
      </c>
      <c r="R19"/>
      <c r="S19" s="335" t="s">
        <v>2732</v>
      </c>
      <c r="T19" s="255" t="s">
        <v>248</v>
      </c>
      <c r="U19" t="s">
        <v>3117</v>
      </c>
      <c r="V19" s="53" t="s">
        <v>3102</v>
      </c>
      <c r="W19" s="339" t="s">
        <v>535</v>
      </c>
      <c r="X19" s="337" t="s">
        <v>3101</v>
      </c>
      <c r="Y19" s="338" t="s">
        <v>3116</v>
      </c>
      <c r="Z19" s="364">
        <v>-0.18</v>
      </c>
      <c r="AA19" s="339" t="s">
        <v>3115</v>
      </c>
      <c r="AB19" s="1" t="s">
        <v>2702</v>
      </c>
      <c r="AC19" s="343" t="s">
        <v>2706</v>
      </c>
    </row>
    <row r="20" spans="1:4093 4097:6143 6145:8192 8194:9216 9218:10240 10242:11263 11267:15360 15362:16382" s="363" customFormat="1" ht="15" customHeight="1" x14ac:dyDescent="0.3">
      <c r="A20" s="342" t="s">
        <v>3077</v>
      </c>
      <c r="B20" s="336" t="s">
        <v>571</v>
      </c>
      <c r="C20" s="337">
        <v>2019</v>
      </c>
      <c r="D20" t="s">
        <v>3109</v>
      </c>
      <c r="E20" s="338" t="s">
        <v>3108</v>
      </c>
      <c r="F20" s="338" t="s">
        <v>3107</v>
      </c>
      <c r="G20" s="337" t="s">
        <v>3106</v>
      </c>
      <c r="H20" s="341" t="s">
        <v>2685</v>
      </c>
      <c r="I20" s="342" t="s">
        <v>2670</v>
      </c>
      <c r="J20"/>
      <c r="K20" s="337" t="s">
        <v>2439</v>
      </c>
      <c r="L20" t="s">
        <v>3105</v>
      </c>
      <c r="M20" t="s">
        <v>2670</v>
      </c>
      <c r="N20" s="337">
        <v>2</v>
      </c>
      <c r="O20" s="337" t="s">
        <v>524</v>
      </c>
      <c r="P20" s="337" t="s">
        <v>2733</v>
      </c>
      <c r="Q20" s="338" t="s">
        <v>3104</v>
      </c>
      <c r="R20"/>
      <c r="S20" s="335" t="s">
        <v>2732</v>
      </c>
      <c r="T20" s="255" t="s">
        <v>248</v>
      </c>
      <c r="U20" t="s">
        <v>3114</v>
      </c>
      <c r="V20" s="53" t="s">
        <v>3102</v>
      </c>
      <c r="W20" s="339" t="s">
        <v>271</v>
      </c>
      <c r="X20" s="337" t="s">
        <v>3101</v>
      </c>
      <c r="Y20" s="338" t="s">
        <v>3100</v>
      </c>
      <c r="Z20" s="1">
        <v>0.47</v>
      </c>
      <c r="AA20" s="1" t="s">
        <v>3113</v>
      </c>
      <c r="AB20" s="1" t="s">
        <v>2661</v>
      </c>
      <c r="AC20" s="258" t="s">
        <v>2834</v>
      </c>
    </row>
    <row r="21" spans="1:4093 4097:6143 6145:8192 8194:9216 9218:10240 10242:11263 11267:15360 15362:16382" s="342" customFormat="1" x14ac:dyDescent="0.3">
      <c r="A21" s="342" t="s">
        <v>3077</v>
      </c>
      <c r="B21" s="336" t="s">
        <v>571</v>
      </c>
      <c r="C21" s="337">
        <v>2019</v>
      </c>
      <c r="D21" t="s">
        <v>3109</v>
      </c>
      <c r="E21" s="338" t="s">
        <v>3108</v>
      </c>
      <c r="F21" s="338" t="s">
        <v>3107</v>
      </c>
      <c r="G21" s="337" t="s">
        <v>3106</v>
      </c>
      <c r="H21" s="341" t="s">
        <v>2685</v>
      </c>
      <c r="I21" s="342" t="s">
        <v>2670</v>
      </c>
      <c r="J21"/>
      <c r="K21" s="337" t="s">
        <v>2439</v>
      </c>
      <c r="L21" t="s">
        <v>3105</v>
      </c>
      <c r="M21" t="s">
        <v>2670</v>
      </c>
      <c r="N21" s="337">
        <v>2</v>
      </c>
      <c r="O21" s="337" t="s">
        <v>524</v>
      </c>
      <c r="P21" s="337" t="s">
        <v>2733</v>
      </c>
      <c r="Q21" s="338" t="s">
        <v>3104</v>
      </c>
      <c r="R21"/>
      <c r="S21" s="335" t="s">
        <v>2732</v>
      </c>
      <c r="T21" s="255" t="s">
        <v>248</v>
      </c>
      <c r="U21" t="s">
        <v>3112</v>
      </c>
      <c r="V21" s="53" t="s">
        <v>3102</v>
      </c>
      <c r="W21" s="339" t="s">
        <v>271</v>
      </c>
      <c r="X21" s="337" t="s">
        <v>3101</v>
      </c>
      <c r="Y21" s="338" t="s">
        <v>3100</v>
      </c>
      <c r="Z21" s="1">
        <v>0.54</v>
      </c>
      <c r="AA21" s="1" t="s">
        <v>3111</v>
      </c>
      <c r="AB21" s="1" t="s">
        <v>2661</v>
      </c>
      <c r="AC21" s="258" t="s">
        <v>3110</v>
      </c>
    </row>
    <row r="22" spans="1:4093 4097:6143 6145:8192 8194:9216 9218:10240 10242:11263 11267:15360 15362:16382" s="337" customFormat="1" x14ac:dyDescent="0.3">
      <c r="A22" s="342" t="s">
        <v>3077</v>
      </c>
      <c r="B22" s="336" t="s">
        <v>571</v>
      </c>
      <c r="C22" s="337">
        <v>2019</v>
      </c>
      <c r="D22" t="s">
        <v>3109</v>
      </c>
      <c r="E22" s="338" t="s">
        <v>3108</v>
      </c>
      <c r="F22" s="338" t="s">
        <v>3107</v>
      </c>
      <c r="G22" s="337" t="s">
        <v>3106</v>
      </c>
      <c r="H22" s="341" t="s">
        <v>2685</v>
      </c>
      <c r="I22" s="342" t="s">
        <v>2670</v>
      </c>
      <c r="J22"/>
      <c r="K22" s="337" t="s">
        <v>2439</v>
      </c>
      <c r="L22" t="s">
        <v>3105</v>
      </c>
      <c r="M22" t="s">
        <v>2670</v>
      </c>
      <c r="N22" s="337">
        <v>2</v>
      </c>
      <c r="O22" s="337" t="s">
        <v>524</v>
      </c>
      <c r="P22" s="337" t="s">
        <v>2733</v>
      </c>
      <c r="Q22" s="338" t="s">
        <v>3104</v>
      </c>
      <c r="R22"/>
      <c r="S22" s="335" t="s">
        <v>2732</v>
      </c>
      <c r="T22" s="255" t="s">
        <v>248</v>
      </c>
      <c r="U22" t="s">
        <v>3103</v>
      </c>
      <c r="V22" s="53" t="s">
        <v>3102</v>
      </c>
      <c r="W22" s="339" t="s">
        <v>271</v>
      </c>
      <c r="X22" s="337" t="s">
        <v>3101</v>
      </c>
      <c r="Y22" s="338" t="s">
        <v>3100</v>
      </c>
      <c r="Z22" s="1">
        <v>1.79</v>
      </c>
      <c r="AA22" s="1" t="s">
        <v>3099</v>
      </c>
      <c r="AB22" s="1" t="s">
        <v>2661</v>
      </c>
      <c r="AC22" s="258" t="s">
        <v>3098</v>
      </c>
    </row>
    <row r="23" spans="1:4093 4097:6143 6145:8192 8194:9216 9218:10240 10242:11263 11267:15360 15362:16382" s="337" customFormat="1" x14ac:dyDescent="0.3">
      <c r="A23" s="342" t="s">
        <v>3077</v>
      </c>
      <c r="B23" s="336" t="s">
        <v>571</v>
      </c>
      <c r="C23" s="337">
        <v>2018</v>
      </c>
      <c r="D23" t="s">
        <v>3097</v>
      </c>
      <c r="E23" s="338" t="s">
        <v>3096</v>
      </c>
      <c r="F23" s="338" t="s">
        <v>3095</v>
      </c>
      <c r="G23" s="337" t="s">
        <v>3094</v>
      </c>
      <c r="H23" s="341" t="s">
        <v>2746</v>
      </c>
      <c r="I23" s="342" t="s">
        <v>2670</v>
      </c>
      <c r="J23"/>
      <c r="K23" s="337" t="s">
        <v>2439</v>
      </c>
      <c r="L23" t="s">
        <v>3093</v>
      </c>
      <c r="M23" t="s">
        <v>3092</v>
      </c>
      <c r="N23" s="337">
        <v>7</v>
      </c>
      <c r="O23" s="337" t="s">
        <v>867</v>
      </c>
      <c r="P23" s="337" t="s">
        <v>3091</v>
      </c>
      <c r="Q23" s="338" t="s">
        <v>3090</v>
      </c>
      <c r="R23"/>
      <c r="S23" s="335" t="s">
        <v>2732</v>
      </c>
      <c r="T23" s="255" t="s">
        <v>248</v>
      </c>
      <c r="U23"/>
      <c r="V23" s="53" t="s">
        <v>3089</v>
      </c>
      <c r="W23" s="339"/>
      <c r="X23" s="337" t="s">
        <v>3088</v>
      </c>
      <c r="Y23" s="338" t="s">
        <v>3087</v>
      </c>
      <c r="Z23" s="1"/>
      <c r="AA23" s="1"/>
      <c r="AB23" s="1"/>
      <c r="AC23" s="258"/>
      <c r="AD23" s="342"/>
      <c r="AF23" s="336"/>
      <c r="AH23"/>
      <c r="AI23" s="338"/>
      <c r="AJ23" s="338"/>
      <c r="AL23" s="341"/>
      <c r="AM23" s="342"/>
      <c r="AN23"/>
      <c r="AP23"/>
      <c r="AQ23"/>
      <c r="AU23" s="338"/>
      <c r="AV23"/>
      <c r="AW23" s="335"/>
      <c r="AX23" s="255"/>
      <c r="AY23"/>
      <c r="AZ23" s="53"/>
      <c r="BA23" s="339"/>
      <c r="BC23" s="338"/>
      <c r="BD23" s="1"/>
      <c r="BE23" s="1"/>
      <c r="BF23" s="1"/>
      <c r="BG23" s="258"/>
      <c r="BH23" s="342"/>
      <c r="BJ23" s="336"/>
      <c r="BL23"/>
      <c r="BM23" s="338"/>
      <c r="BN23" s="338"/>
      <c r="BP23" s="341"/>
      <c r="BQ23" s="342"/>
      <c r="BR23"/>
      <c r="BT23"/>
      <c r="BU23"/>
      <c r="BY23" s="338"/>
      <c r="BZ23"/>
      <c r="CA23" s="335"/>
      <c r="CB23" s="255"/>
      <c r="CC23"/>
      <c r="CD23" s="53"/>
      <c r="CE23" s="339"/>
      <c r="CG23" s="338"/>
      <c r="CH23" s="1"/>
      <c r="CI23" s="1"/>
      <c r="CJ23" s="1"/>
      <c r="CK23" s="258"/>
      <c r="CL23" s="342"/>
      <c r="CN23" s="336"/>
      <c r="CP23"/>
      <c r="CQ23" s="338"/>
      <c r="CR23" s="338"/>
      <c r="CT23" s="341"/>
      <c r="CU23" s="342"/>
      <c r="CV23"/>
      <c r="CX23"/>
      <c r="CY23"/>
      <c r="DC23" s="338"/>
      <c r="DD23"/>
      <c r="DE23" s="335"/>
      <c r="DF23" s="255"/>
      <c r="DG23"/>
      <c r="DH23" s="53"/>
      <c r="DI23" s="339"/>
      <c r="DK23" s="338"/>
      <c r="DL23" s="1"/>
      <c r="DM23" s="1"/>
      <c r="DN23" s="1"/>
      <c r="DO23" s="258"/>
      <c r="DP23" s="342"/>
      <c r="DR23" s="336"/>
      <c r="DT23"/>
      <c r="DU23" s="338"/>
      <c r="DV23" s="338"/>
      <c r="DX23" s="341"/>
      <c r="DY23" s="342"/>
      <c r="DZ23"/>
      <c r="EB23"/>
      <c r="EC23"/>
      <c r="EG23" s="338"/>
      <c r="EH23"/>
      <c r="EI23" s="335"/>
      <c r="EJ23" s="255"/>
      <c r="EK23"/>
      <c r="EL23" s="53"/>
      <c r="EM23" s="339"/>
      <c r="EO23" s="338"/>
      <c r="EP23" s="1"/>
      <c r="EQ23" s="1"/>
      <c r="ER23" s="1"/>
      <c r="ES23" s="258"/>
      <c r="ET23" s="342"/>
      <c r="EV23" s="336"/>
      <c r="EX23"/>
      <c r="EY23" s="338"/>
      <c r="EZ23" s="338"/>
      <c r="FB23" s="341"/>
      <c r="FC23" s="342"/>
      <c r="FD23"/>
      <c r="FF23"/>
      <c r="FG23"/>
      <c r="FK23" s="338"/>
      <c r="FL23"/>
      <c r="FM23" s="335"/>
      <c r="FN23" s="255"/>
      <c r="FO23"/>
      <c r="FP23" s="53"/>
      <c r="FQ23" s="339"/>
      <c r="FS23" s="338"/>
      <c r="FT23" s="1"/>
      <c r="FU23" s="1"/>
      <c r="FV23" s="1"/>
      <c r="FW23" s="258"/>
      <c r="FX23" s="342"/>
      <c r="FZ23" s="336"/>
      <c r="GB23"/>
      <c r="GC23" s="338"/>
      <c r="GD23" s="338"/>
      <c r="GF23" s="341"/>
      <c r="GG23" s="342"/>
      <c r="GH23"/>
      <c r="GJ23"/>
      <c r="GK23"/>
      <c r="GO23" s="338"/>
      <c r="GP23"/>
      <c r="GQ23" s="335"/>
      <c r="GR23" s="255"/>
      <c r="GS23"/>
      <c r="GT23" s="53"/>
      <c r="GU23" s="339"/>
      <c r="GW23" s="338"/>
      <c r="GX23" s="1"/>
      <c r="GY23" s="1"/>
      <c r="GZ23" s="1"/>
      <c r="HA23" s="258"/>
      <c r="HB23" s="342"/>
      <c r="HD23" s="336"/>
      <c r="HF23"/>
      <c r="HG23" s="338"/>
      <c r="HH23" s="338"/>
      <c r="HJ23" s="341"/>
      <c r="HK23" s="342"/>
      <c r="HL23"/>
      <c r="HN23"/>
      <c r="HO23"/>
      <c r="HS23" s="338"/>
      <c r="HT23"/>
      <c r="HU23" s="335"/>
      <c r="HV23" s="255"/>
      <c r="HW23"/>
      <c r="HX23" s="53"/>
      <c r="HY23" s="339"/>
      <c r="IA23" s="338"/>
      <c r="IB23" s="1"/>
      <c r="IC23" s="1"/>
      <c r="ID23" s="1"/>
      <c r="IE23" s="258"/>
      <c r="IF23" s="342"/>
      <c r="IH23" s="336"/>
      <c r="IJ23"/>
      <c r="IK23" s="338"/>
      <c r="IL23" s="338"/>
      <c r="IN23" s="341"/>
      <c r="IO23" s="342"/>
      <c r="IP23"/>
      <c r="IR23"/>
      <c r="IS23"/>
      <c r="IW23" s="338"/>
      <c r="IX23"/>
      <c r="IY23" s="335"/>
      <c r="IZ23" s="255"/>
      <c r="JA23"/>
      <c r="JB23" s="53"/>
      <c r="JC23" s="339"/>
      <c r="JE23" s="338"/>
      <c r="JF23" s="1"/>
      <c r="JG23" s="1"/>
      <c r="JH23" s="1"/>
      <c r="JI23" s="258"/>
      <c r="JJ23" s="342"/>
      <c r="JL23" s="336"/>
      <c r="JN23"/>
      <c r="JO23" s="338"/>
      <c r="JP23" s="338"/>
      <c r="JR23" s="341"/>
      <c r="JS23" s="342"/>
      <c r="JT23"/>
      <c r="JV23"/>
      <c r="JW23"/>
      <c r="KA23" s="338"/>
      <c r="KB23"/>
      <c r="KC23" s="335"/>
      <c r="KD23" s="255"/>
      <c r="KE23"/>
      <c r="KF23" s="53"/>
      <c r="KG23" s="339"/>
      <c r="KI23" s="338"/>
      <c r="KJ23" s="1"/>
      <c r="KK23" s="1"/>
      <c r="KL23" s="1"/>
      <c r="KM23" s="258"/>
      <c r="KN23" s="342"/>
      <c r="KP23" s="336"/>
      <c r="KR23"/>
      <c r="KS23" s="338"/>
      <c r="KT23" s="338"/>
      <c r="KV23" s="341"/>
      <c r="KW23" s="342"/>
      <c r="KX23"/>
      <c r="KZ23"/>
      <c r="LA23"/>
      <c r="LE23" s="338"/>
      <c r="LF23"/>
      <c r="LG23" s="335"/>
      <c r="LH23" s="255"/>
      <c r="LI23"/>
      <c r="LJ23" s="53"/>
      <c r="LK23" s="339"/>
      <c r="LM23" s="338"/>
      <c r="LN23" s="1"/>
      <c r="LO23" s="1"/>
      <c r="LP23" s="1"/>
      <c r="LQ23" s="258"/>
      <c r="LR23" s="342"/>
      <c r="LT23" s="336"/>
      <c r="LV23"/>
      <c r="LW23" s="338"/>
      <c r="LX23" s="338"/>
      <c r="LZ23" s="341"/>
      <c r="MA23" s="342"/>
      <c r="MB23"/>
      <c r="MD23"/>
      <c r="ME23"/>
      <c r="MI23" s="338"/>
      <c r="MJ23"/>
      <c r="MK23" s="335"/>
      <c r="ML23" s="255"/>
      <c r="MM23"/>
      <c r="MN23" s="53"/>
      <c r="MO23" s="339"/>
      <c r="MQ23" s="338"/>
      <c r="MR23" s="1"/>
      <c r="MS23" s="1"/>
      <c r="MT23" s="1"/>
      <c r="MU23" s="258"/>
      <c r="MV23" s="342"/>
      <c r="MX23" s="336"/>
      <c r="MZ23"/>
      <c r="NA23" s="338"/>
      <c r="NB23" s="338"/>
      <c r="ND23" s="341"/>
      <c r="NE23" s="342"/>
      <c r="NF23"/>
      <c r="NH23"/>
      <c r="NI23"/>
      <c r="NM23" s="338"/>
      <c r="NN23"/>
      <c r="NO23" s="335"/>
      <c r="NP23" s="255"/>
      <c r="NQ23"/>
      <c r="NR23" s="53"/>
      <c r="NS23" s="339"/>
      <c r="NU23" s="338"/>
      <c r="NV23" s="1"/>
      <c r="NW23" s="1"/>
      <c r="NX23" s="1"/>
      <c r="NY23" s="258"/>
      <c r="NZ23" s="342"/>
      <c r="OB23" s="336"/>
      <c r="OD23"/>
      <c r="OE23" s="338"/>
      <c r="OF23" s="338"/>
      <c r="OH23" s="341"/>
      <c r="OI23" s="342"/>
      <c r="OJ23"/>
      <c r="OL23"/>
      <c r="OM23"/>
      <c r="OQ23" s="338"/>
      <c r="OR23"/>
      <c r="OS23" s="335"/>
      <c r="OT23" s="255"/>
      <c r="OU23"/>
      <c r="OV23" s="53"/>
      <c r="OW23" s="339"/>
      <c r="OY23" s="338"/>
      <c r="OZ23" s="1"/>
      <c r="PA23" s="1"/>
      <c r="PB23" s="1"/>
      <c r="PC23" s="258"/>
      <c r="PD23" s="342"/>
      <c r="PF23" s="336"/>
      <c r="PH23"/>
      <c r="PI23" s="338"/>
      <c r="PJ23" s="338"/>
      <c r="PL23" s="341"/>
      <c r="PM23" s="342"/>
      <c r="PN23"/>
      <c r="PP23"/>
      <c r="PQ23"/>
      <c r="PU23" s="338"/>
      <c r="PV23"/>
      <c r="PW23" s="335"/>
      <c r="PX23" s="255"/>
      <c r="PY23"/>
      <c r="PZ23" s="53"/>
      <c r="QA23" s="339"/>
      <c r="QC23" s="338"/>
      <c r="QD23" s="1"/>
      <c r="QE23" s="1"/>
      <c r="QF23" s="1"/>
      <c r="QG23" s="258"/>
      <c r="QH23" s="342"/>
      <c r="QJ23" s="336"/>
      <c r="QL23"/>
      <c r="QM23" s="338"/>
      <c r="QN23" s="338"/>
      <c r="QP23" s="341"/>
      <c r="QQ23" s="342"/>
      <c r="QR23"/>
      <c r="QT23"/>
      <c r="QU23"/>
      <c r="QY23" s="338"/>
      <c r="QZ23"/>
      <c r="RA23" s="335"/>
      <c r="RB23" s="255"/>
      <c r="RC23"/>
      <c r="RD23" s="53"/>
      <c r="RE23" s="339"/>
      <c r="RG23" s="338"/>
      <c r="RH23" s="1"/>
      <c r="RI23" s="1"/>
      <c r="RJ23" s="1"/>
      <c r="RK23" s="258"/>
      <c r="RL23" s="342"/>
      <c r="RN23" s="336"/>
      <c r="RP23"/>
      <c r="RQ23" s="338"/>
      <c r="RR23" s="338"/>
      <c r="RT23" s="341"/>
      <c r="RU23" s="342"/>
      <c r="RV23"/>
      <c r="RX23"/>
      <c r="RY23"/>
      <c r="SC23" s="338"/>
      <c r="SD23"/>
      <c r="SE23" s="335"/>
      <c r="SF23" s="255"/>
      <c r="SG23"/>
      <c r="SH23" s="53"/>
      <c r="SI23" s="339"/>
      <c r="SK23" s="338"/>
      <c r="SL23" s="1"/>
      <c r="SM23" s="1"/>
      <c r="SN23" s="1"/>
      <c r="SO23" s="258"/>
      <c r="SP23" s="342"/>
      <c r="SR23" s="336"/>
      <c r="ST23"/>
      <c r="SU23" s="338"/>
      <c r="SV23" s="338"/>
      <c r="SX23" s="341"/>
      <c r="SY23" s="342"/>
      <c r="SZ23"/>
      <c r="TB23"/>
      <c r="TC23"/>
      <c r="TG23" s="338"/>
      <c r="TH23"/>
      <c r="TI23" s="335"/>
      <c r="TJ23" s="255"/>
      <c r="TK23"/>
      <c r="TL23" s="53"/>
      <c r="TM23" s="339"/>
      <c r="TO23" s="338"/>
      <c r="TP23" s="1"/>
      <c r="TQ23" s="1"/>
      <c r="TR23" s="1"/>
      <c r="TS23" s="258"/>
      <c r="TT23" s="342"/>
      <c r="TV23" s="336"/>
      <c r="TX23"/>
      <c r="TY23" s="338"/>
      <c r="TZ23" s="338"/>
      <c r="UB23" s="341"/>
      <c r="UC23" s="342"/>
      <c r="UD23"/>
      <c r="UF23"/>
      <c r="UG23"/>
      <c r="UK23" s="338"/>
      <c r="UL23"/>
      <c r="UM23" s="335"/>
      <c r="UN23" s="255"/>
      <c r="UO23"/>
      <c r="UP23" s="53"/>
      <c r="UQ23" s="339"/>
      <c r="US23" s="338"/>
      <c r="UT23" s="1"/>
      <c r="UU23" s="1"/>
      <c r="UV23" s="1"/>
      <c r="UW23" s="258"/>
      <c r="UX23" s="342"/>
      <c r="UZ23" s="336"/>
      <c r="VB23"/>
      <c r="VC23" s="338"/>
      <c r="VD23" s="338"/>
      <c r="VF23" s="341"/>
      <c r="VG23" s="342"/>
      <c r="VH23"/>
      <c r="VJ23"/>
      <c r="VK23"/>
      <c r="VO23" s="338"/>
      <c r="VP23"/>
      <c r="VQ23" s="335"/>
      <c r="VR23" s="255"/>
      <c r="VS23"/>
      <c r="VT23" s="53"/>
      <c r="VU23" s="339"/>
      <c r="VW23" s="338"/>
      <c r="VX23" s="1"/>
      <c r="VY23" s="1"/>
      <c r="VZ23" s="1"/>
      <c r="WA23" s="258"/>
      <c r="WB23" s="342"/>
      <c r="WD23" s="336"/>
      <c r="WF23"/>
      <c r="WG23" s="338"/>
      <c r="WH23" s="338"/>
      <c r="WJ23" s="341"/>
      <c r="WK23" s="342"/>
      <c r="WL23"/>
      <c r="WN23"/>
      <c r="WO23"/>
      <c r="WS23" s="338"/>
      <c r="WT23"/>
      <c r="WU23" s="335"/>
      <c r="WV23" s="255"/>
      <c r="WW23"/>
      <c r="WX23" s="53"/>
      <c r="WY23" s="339"/>
      <c r="XA23" s="338"/>
      <c r="XB23" s="1"/>
      <c r="XC23" s="1"/>
      <c r="XD23" s="1"/>
      <c r="XE23" s="258"/>
      <c r="XF23" s="342"/>
      <c r="XH23" s="336"/>
      <c r="XJ23"/>
      <c r="XK23" s="338"/>
      <c r="XL23" s="338"/>
      <c r="XN23" s="341"/>
      <c r="XO23" s="342"/>
      <c r="XP23"/>
      <c r="XR23"/>
      <c r="XS23"/>
      <c r="XW23" s="338"/>
      <c r="XX23"/>
      <c r="XY23" s="335"/>
      <c r="XZ23" s="255"/>
      <c r="YA23"/>
      <c r="YB23" s="53"/>
      <c r="YC23" s="339"/>
      <c r="YE23" s="338"/>
      <c r="YF23" s="1"/>
      <c r="YG23" s="1"/>
      <c r="YH23" s="1"/>
      <c r="YI23" s="258"/>
      <c r="YJ23" s="342"/>
      <c r="YL23" s="336"/>
      <c r="YN23"/>
      <c r="YO23" s="338"/>
      <c r="YP23" s="338"/>
      <c r="YR23" s="341"/>
      <c r="YS23" s="342"/>
      <c r="YT23"/>
      <c r="YV23"/>
      <c r="YW23"/>
      <c r="ZA23" s="338"/>
      <c r="ZB23"/>
      <c r="ZC23" s="335"/>
      <c r="ZD23" s="255"/>
      <c r="ZE23"/>
      <c r="ZF23" s="53"/>
      <c r="ZG23" s="339"/>
      <c r="ZI23" s="338"/>
      <c r="ZJ23" s="1"/>
      <c r="ZK23" s="1"/>
      <c r="ZL23" s="1"/>
      <c r="ZM23" s="258"/>
      <c r="ZN23" s="342"/>
      <c r="ZP23" s="336"/>
      <c r="ZR23"/>
      <c r="ZS23" s="338"/>
      <c r="ZT23" s="338"/>
      <c r="ZV23" s="341"/>
      <c r="ZW23" s="342"/>
      <c r="ZX23"/>
      <c r="ZZ23"/>
      <c r="AAA23"/>
      <c r="AAE23" s="338"/>
      <c r="AAF23"/>
      <c r="AAG23" s="335"/>
      <c r="AAH23" s="255"/>
      <c r="AAI23"/>
      <c r="AAJ23" s="53"/>
      <c r="AAK23" s="339"/>
      <c r="AAM23" s="338"/>
      <c r="AAN23" s="1"/>
      <c r="AAO23" s="1"/>
      <c r="AAP23" s="1"/>
      <c r="AAQ23" s="258"/>
      <c r="AAR23" s="342"/>
      <c r="AAT23" s="336"/>
      <c r="AAV23"/>
      <c r="AAW23" s="338"/>
      <c r="AAX23" s="338"/>
      <c r="AAZ23" s="341"/>
      <c r="ABA23" s="342"/>
      <c r="ABB23"/>
      <c r="ABD23"/>
      <c r="ABE23"/>
      <c r="ABI23" s="338"/>
      <c r="ABJ23"/>
      <c r="ABK23" s="335"/>
      <c r="ABL23" s="255"/>
      <c r="ABM23"/>
      <c r="ABN23" s="53"/>
      <c r="ABO23" s="339"/>
      <c r="ABQ23" s="338"/>
      <c r="ABR23" s="1"/>
      <c r="ABS23" s="1"/>
      <c r="ABT23" s="1"/>
      <c r="ABU23" s="258"/>
      <c r="ABV23" s="342"/>
      <c r="ABX23" s="336"/>
      <c r="ABZ23"/>
      <c r="ACA23" s="338"/>
      <c r="ACB23" s="338"/>
      <c r="ACD23" s="341"/>
      <c r="ACE23" s="342"/>
      <c r="ACF23"/>
      <c r="ACH23"/>
      <c r="ACI23"/>
      <c r="ACM23" s="338"/>
      <c r="ACN23"/>
      <c r="ACO23" s="335"/>
      <c r="ACP23" s="255"/>
      <c r="ACQ23"/>
      <c r="ACR23" s="53"/>
      <c r="ACS23" s="339"/>
      <c r="ACU23" s="338"/>
      <c r="ACV23" s="1"/>
      <c r="ACW23" s="1"/>
      <c r="ACX23" s="1"/>
      <c r="ACY23" s="258"/>
      <c r="ACZ23" s="342"/>
      <c r="ADB23" s="336"/>
      <c r="ADD23"/>
      <c r="ADE23" s="338"/>
      <c r="ADF23" s="338"/>
      <c r="ADH23" s="341"/>
      <c r="ADI23" s="342"/>
      <c r="ADJ23"/>
      <c r="ADL23"/>
      <c r="ADM23"/>
      <c r="ADQ23" s="338"/>
      <c r="ADR23"/>
      <c r="ADS23" s="335"/>
      <c r="ADT23" s="255"/>
      <c r="ADU23"/>
      <c r="ADV23" s="53"/>
      <c r="ADW23" s="339"/>
      <c r="ADY23" s="338"/>
      <c r="ADZ23" s="1"/>
      <c r="AEA23" s="1"/>
      <c r="AEB23" s="1"/>
      <c r="AEC23" s="258"/>
      <c r="AED23" s="342"/>
      <c r="AEF23" s="336"/>
      <c r="AEH23"/>
      <c r="AEI23" s="338"/>
      <c r="AEJ23" s="338"/>
      <c r="AEL23" s="341"/>
      <c r="AEM23" s="342"/>
      <c r="AEN23"/>
      <c r="AEP23"/>
      <c r="AEQ23"/>
      <c r="AEU23" s="338"/>
      <c r="AEV23"/>
      <c r="AEW23" s="335"/>
      <c r="AEX23" s="255"/>
      <c r="AEY23"/>
      <c r="AEZ23" s="53"/>
      <c r="AFA23" s="339"/>
      <c r="AFC23" s="338"/>
      <c r="AFD23" s="1"/>
      <c r="AFE23" s="1"/>
      <c r="AFF23" s="1"/>
      <c r="AFG23" s="258"/>
      <c r="AFH23" s="342"/>
      <c r="AFJ23" s="336"/>
      <c r="AFL23"/>
      <c r="AFM23" s="338"/>
      <c r="AFN23" s="338"/>
      <c r="AFP23" s="341"/>
      <c r="AFQ23" s="342"/>
      <c r="AFR23"/>
      <c r="AFT23"/>
      <c r="AFU23"/>
      <c r="AFY23" s="338"/>
      <c r="AFZ23"/>
      <c r="AGA23" s="335"/>
      <c r="AGB23" s="255"/>
      <c r="AGC23"/>
      <c r="AGD23" s="53"/>
      <c r="AGE23" s="339"/>
      <c r="AGG23" s="338"/>
      <c r="AGH23" s="1"/>
      <c r="AGI23" s="1"/>
      <c r="AGJ23" s="1"/>
      <c r="AGK23" s="258"/>
      <c r="AGL23" s="342"/>
      <c r="AGN23" s="336"/>
      <c r="AGP23"/>
      <c r="AGQ23" s="338"/>
      <c r="AGR23" s="338"/>
      <c r="AGT23" s="341"/>
      <c r="AGU23" s="342"/>
      <c r="AGV23"/>
      <c r="AGX23"/>
      <c r="AGY23"/>
      <c r="AHC23" s="338"/>
      <c r="AHD23"/>
      <c r="AHE23" s="335"/>
      <c r="AHF23" s="255"/>
      <c r="AHG23"/>
      <c r="AHH23" s="53"/>
      <c r="AHI23" s="339"/>
      <c r="AHK23" s="338"/>
      <c r="AHL23" s="1"/>
      <c r="AHM23" s="1"/>
      <c r="AHN23" s="1"/>
      <c r="AHO23" s="258"/>
      <c r="AHP23" s="342"/>
      <c r="AHR23" s="336"/>
      <c r="AHT23"/>
      <c r="AHU23" s="338"/>
      <c r="AHV23" s="338"/>
      <c r="AHX23" s="341"/>
      <c r="AHY23" s="342"/>
      <c r="AHZ23"/>
      <c r="AIB23"/>
      <c r="AIC23"/>
      <c r="AIG23" s="338"/>
      <c r="AIH23"/>
      <c r="AII23" s="335"/>
      <c r="AIJ23" s="255"/>
      <c r="AIK23"/>
      <c r="AIL23" s="53"/>
      <c r="AIM23" s="339"/>
      <c r="AIO23" s="338"/>
      <c r="AIP23" s="1"/>
      <c r="AIQ23" s="1"/>
      <c r="AIR23" s="1"/>
      <c r="AIS23" s="258"/>
      <c r="AIT23" s="342"/>
      <c r="AIV23" s="336"/>
      <c r="AIX23"/>
      <c r="AIY23" s="338"/>
      <c r="AIZ23" s="338"/>
      <c r="AJB23" s="341"/>
      <c r="AJC23" s="342"/>
      <c r="AJD23"/>
      <c r="AJF23"/>
      <c r="AJG23"/>
      <c r="AJK23" s="338"/>
      <c r="AJL23"/>
      <c r="AJM23" s="335"/>
      <c r="AJN23" s="255"/>
      <c r="AJO23"/>
      <c r="AJP23" s="53"/>
      <c r="AJQ23" s="339"/>
      <c r="AJS23" s="338"/>
      <c r="AJT23" s="1"/>
      <c r="AJU23" s="1"/>
      <c r="AJV23" s="1"/>
      <c r="AJW23" s="258"/>
      <c r="AJX23" s="342"/>
      <c r="AJZ23" s="336"/>
      <c r="AKB23"/>
      <c r="AKC23" s="338"/>
      <c r="AKD23" s="338"/>
      <c r="AKF23" s="341"/>
      <c r="AKG23" s="342"/>
      <c r="AKH23"/>
      <c r="AKJ23"/>
      <c r="AKK23"/>
      <c r="AKO23" s="338"/>
      <c r="AKP23"/>
      <c r="AKQ23" s="335"/>
      <c r="AKR23" s="255"/>
      <c r="AKS23"/>
      <c r="AKT23" s="53"/>
      <c r="AKU23" s="339"/>
      <c r="AKW23" s="338"/>
      <c r="AKX23" s="1"/>
      <c r="AKY23" s="1"/>
      <c r="AKZ23" s="1"/>
      <c r="ALA23" s="258"/>
      <c r="ALB23" s="342"/>
      <c r="ALD23" s="336"/>
      <c r="ALF23"/>
      <c r="ALG23" s="338"/>
      <c r="ALH23" s="338"/>
      <c r="ALJ23" s="341"/>
      <c r="ALK23" s="342"/>
      <c r="ALL23"/>
      <c r="ALN23"/>
      <c r="ALO23"/>
      <c r="ALS23" s="338"/>
      <c r="ALT23"/>
      <c r="ALU23" s="335"/>
      <c r="ALV23" s="255"/>
      <c r="ALW23"/>
      <c r="ALX23" s="53"/>
      <c r="ALY23" s="339"/>
      <c r="AMA23" s="338"/>
      <c r="AMB23" s="1"/>
      <c r="AMC23" s="1"/>
      <c r="AMD23" s="1"/>
      <c r="AME23" s="258"/>
      <c r="AMF23" s="342"/>
      <c r="AMH23" s="336"/>
      <c r="AMJ23"/>
      <c r="AMK23" s="338"/>
      <c r="AML23" s="338"/>
      <c r="AMN23" s="341"/>
      <c r="AMO23" s="342"/>
      <c r="AMP23"/>
      <c r="AMR23"/>
      <c r="AMS23"/>
      <c r="AMW23" s="338"/>
      <c r="AMX23"/>
      <c r="AMY23" s="335"/>
      <c r="AMZ23" s="255"/>
      <c r="ANA23"/>
      <c r="ANB23" s="53"/>
      <c r="ANC23" s="339"/>
      <c r="ANE23" s="338"/>
      <c r="ANF23" s="1"/>
      <c r="ANG23" s="1"/>
      <c r="ANH23" s="1"/>
      <c r="ANI23" s="258"/>
      <c r="ANJ23" s="342"/>
      <c r="ANL23" s="336"/>
      <c r="ANN23"/>
      <c r="ANO23" s="338"/>
      <c r="ANP23" s="338"/>
      <c r="ANR23" s="341"/>
      <c r="ANS23" s="342"/>
      <c r="ANT23"/>
      <c r="ANV23"/>
      <c r="ANW23"/>
      <c r="AOA23" s="338"/>
      <c r="AOB23"/>
      <c r="AOC23" s="335"/>
      <c r="AOD23" s="255"/>
      <c r="AOE23"/>
      <c r="AOF23" s="53"/>
      <c r="AOG23" s="339"/>
      <c r="AOI23" s="338"/>
      <c r="AOJ23" s="1"/>
      <c r="AOK23" s="1"/>
      <c r="AOL23" s="1"/>
      <c r="AOM23" s="258"/>
      <c r="AON23" s="342"/>
      <c r="AOP23" s="336"/>
      <c r="AOR23"/>
      <c r="AOS23" s="338"/>
      <c r="AOT23" s="338"/>
      <c r="AOV23" s="341"/>
      <c r="AOW23" s="342"/>
      <c r="AOX23"/>
      <c r="AOZ23"/>
      <c r="APA23"/>
      <c r="APE23" s="338"/>
      <c r="APF23"/>
      <c r="APG23" s="335"/>
      <c r="APH23" s="255"/>
      <c r="API23"/>
      <c r="APJ23" s="53"/>
      <c r="APK23" s="339"/>
      <c r="APM23" s="338"/>
      <c r="APN23" s="1"/>
      <c r="APO23" s="1"/>
      <c r="APP23" s="1"/>
      <c r="APQ23" s="258"/>
      <c r="APR23" s="342"/>
      <c r="APT23" s="336"/>
      <c r="APV23"/>
      <c r="APW23" s="338"/>
      <c r="APX23" s="338"/>
      <c r="APZ23" s="341"/>
      <c r="AQA23" s="342"/>
      <c r="AQB23"/>
      <c r="AQD23"/>
      <c r="AQE23"/>
      <c r="AQI23" s="338"/>
      <c r="AQJ23"/>
      <c r="AQK23" s="335"/>
      <c r="AQL23" s="255"/>
      <c r="AQM23"/>
      <c r="AQN23" s="53"/>
      <c r="AQO23" s="339"/>
      <c r="AQQ23" s="338"/>
      <c r="AQR23" s="1"/>
      <c r="AQS23" s="1"/>
      <c r="AQT23" s="1"/>
      <c r="AQU23" s="258"/>
      <c r="AQV23" s="342"/>
      <c r="AQX23" s="336"/>
      <c r="AQZ23"/>
      <c r="ARA23" s="338"/>
      <c r="ARB23" s="338"/>
      <c r="ARD23" s="341"/>
      <c r="ARE23" s="342"/>
      <c r="ARF23"/>
      <c r="ARH23"/>
      <c r="ARI23"/>
      <c r="ARM23" s="338"/>
      <c r="ARN23"/>
      <c r="ARO23" s="335"/>
      <c r="ARP23" s="255"/>
      <c r="ARQ23"/>
      <c r="ARR23" s="53"/>
      <c r="ARS23" s="339"/>
      <c r="ARU23" s="338"/>
      <c r="ARV23" s="1"/>
      <c r="ARW23" s="1"/>
      <c r="ARX23" s="1"/>
      <c r="ARY23" s="258"/>
      <c r="ARZ23" s="342"/>
      <c r="ASB23" s="336"/>
      <c r="ASD23"/>
      <c r="ASE23" s="338"/>
      <c r="ASF23" s="338"/>
      <c r="ASH23" s="341"/>
      <c r="ASI23" s="342"/>
      <c r="ASJ23"/>
      <c r="ASL23"/>
      <c r="ASM23"/>
      <c r="ASQ23" s="338"/>
      <c r="ASR23"/>
      <c r="ASS23" s="335"/>
      <c r="AST23" s="255"/>
      <c r="ASU23"/>
      <c r="ASV23" s="53"/>
      <c r="ASW23" s="339"/>
      <c r="ASY23" s="338"/>
      <c r="ASZ23" s="1"/>
      <c r="ATA23" s="1"/>
      <c r="ATB23" s="1"/>
      <c r="ATC23" s="258"/>
      <c r="ATD23" s="342"/>
      <c r="ATF23" s="336"/>
      <c r="ATH23"/>
      <c r="ATI23" s="338"/>
      <c r="ATJ23" s="338"/>
      <c r="ATL23" s="341"/>
      <c r="ATM23" s="342"/>
      <c r="ATN23"/>
      <c r="ATP23"/>
      <c r="ATQ23"/>
      <c r="ATU23" s="338"/>
      <c r="ATV23"/>
      <c r="ATW23" s="335"/>
      <c r="ATX23" s="255"/>
      <c r="ATY23"/>
      <c r="ATZ23" s="53"/>
      <c r="AUA23" s="339"/>
      <c r="AUC23" s="338"/>
      <c r="AUD23" s="1"/>
      <c r="AUE23" s="1"/>
      <c r="AUF23" s="1"/>
      <c r="AUG23" s="258"/>
      <c r="AUH23" s="342"/>
      <c r="AUJ23" s="336"/>
      <c r="AUL23"/>
      <c r="AUM23" s="338"/>
      <c r="AUN23" s="338"/>
      <c r="AUP23" s="341"/>
      <c r="AUQ23" s="342"/>
      <c r="AUR23"/>
      <c r="AUT23"/>
      <c r="AUU23"/>
      <c r="AUY23" s="338"/>
      <c r="AUZ23"/>
      <c r="AVA23" s="335"/>
      <c r="AVB23" s="255"/>
      <c r="AVC23"/>
      <c r="AVD23" s="53"/>
      <c r="AVE23" s="339"/>
      <c r="AVG23" s="338"/>
      <c r="AVH23" s="1"/>
      <c r="AVI23" s="1"/>
      <c r="AVJ23" s="1"/>
      <c r="AVK23" s="258"/>
      <c r="AVL23" s="342"/>
      <c r="AVN23" s="336"/>
      <c r="AVP23"/>
      <c r="AVQ23" s="338"/>
      <c r="AVR23" s="338"/>
      <c r="AVT23" s="341"/>
      <c r="AVU23" s="342"/>
      <c r="AVV23"/>
      <c r="AVX23"/>
      <c r="AVY23"/>
      <c r="AWC23" s="338"/>
      <c r="AWD23"/>
      <c r="AWE23" s="335"/>
      <c r="AWF23" s="255"/>
      <c r="AWG23"/>
      <c r="AWH23" s="53"/>
      <c r="AWI23" s="339"/>
      <c r="AWK23" s="338"/>
      <c r="AWL23" s="1"/>
      <c r="AWM23" s="1"/>
      <c r="AWN23" s="1"/>
      <c r="AWO23" s="258"/>
      <c r="AWP23" s="342"/>
      <c r="AWR23" s="336"/>
      <c r="AWT23"/>
      <c r="AWU23" s="338"/>
      <c r="AWV23" s="338"/>
      <c r="AWX23" s="341"/>
      <c r="AWY23" s="342"/>
      <c r="AWZ23"/>
      <c r="AXB23"/>
      <c r="AXC23"/>
      <c r="AXG23" s="338"/>
      <c r="AXH23"/>
      <c r="AXI23" s="335"/>
      <c r="AXJ23" s="255"/>
      <c r="AXK23"/>
      <c r="AXL23" s="53"/>
      <c r="AXM23" s="339"/>
      <c r="AXO23" s="338"/>
      <c r="AXP23" s="1"/>
      <c r="AXQ23" s="1"/>
      <c r="AXR23" s="1"/>
      <c r="AXS23" s="258"/>
      <c r="AXT23" s="342"/>
      <c r="AXV23" s="336"/>
      <c r="AXX23"/>
      <c r="AXY23" s="338"/>
      <c r="AXZ23" s="338"/>
      <c r="AYB23" s="341"/>
      <c r="AYC23" s="342"/>
      <c r="AYD23"/>
      <c r="AYF23"/>
      <c r="AYG23"/>
      <c r="AYK23" s="338"/>
      <c r="AYL23"/>
      <c r="AYM23" s="335"/>
      <c r="AYN23" s="255"/>
      <c r="AYO23"/>
      <c r="AYP23" s="53"/>
      <c r="AYQ23" s="339"/>
      <c r="AYS23" s="338"/>
      <c r="AYT23" s="1"/>
      <c r="AYU23" s="1"/>
      <c r="AYV23" s="1"/>
      <c r="AYW23" s="258"/>
      <c r="AYX23" s="342"/>
      <c r="AYZ23" s="336"/>
      <c r="AZB23"/>
      <c r="AZC23" s="338"/>
      <c r="AZD23" s="338"/>
      <c r="AZF23" s="341"/>
      <c r="AZG23" s="342"/>
      <c r="AZH23"/>
      <c r="AZJ23"/>
      <c r="AZK23"/>
      <c r="AZO23" s="338"/>
      <c r="AZP23"/>
      <c r="AZQ23" s="335"/>
      <c r="AZR23" s="255"/>
      <c r="AZS23"/>
      <c r="AZT23" s="53"/>
      <c r="AZU23" s="339"/>
      <c r="AZW23" s="338"/>
      <c r="AZX23" s="1"/>
      <c r="AZY23" s="1"/>
      <c r="AZZ23" s="1"/>
      <c r="BAA23" s="258"/>
      <c r="BAB23" s="342"/>
      <c r="BAD23" s="336"/>
      <c r="BAF23"/>
      <c r="BAG23" s="338"/>
      <c r="BAH23" s="338"/>
      <c r="BAJ23" s="341"/>
      <c r="BAK23" s="342"/>
      <c r="BAL23"/>
      <c r="BAN23"/>
      <c r="BAO23"/>
      <c r="BAS23" s="338"/>
      <c r="BAT23"/>
      <c r="BAU23" s="335"/>
      <c r="BAV23" s="255"/>
      <c r="BAW23"/>
      <c r="BAX23" s="53"/>
      <c r="BAY23" s="339"/>
      <c r="BBA23" s="338"/>
      <c r="BBB23" s="1"/>
      <c r="BBC23" s="1"/>
      <c r="BBD23" s="1"/>
      <c r="BBE23" s="258"/>
      <c r="BBF23" s="342"/>
      <c r="BBH23" s="336"/>
      <c r="BBJ23"/>
      <c r="BBK23" s="338"/>
      <c r="BBL23" s="338"/>
      <c r="BBN23" s="341"/>
      <c r="BBO23" s="342"/>
      <c r="BBP23"/>
      <c r="BBR23"/>
      <c r="BBS23"/>
      <c r="BBW23" s="338"/>
      <c r="BBX23"/>
      <c r="BBY23" s="335"/>
      <c r="BBZ23" s="255"/>
      <c r="BCA23"/>
      <c r="BCB23" s="53"/>
      <c r="BCC23" s="339"/>
      <c r="BCE23" s="338"/>
      <c r="BCF23" s="1"/>
      <c r="BCG23" s="1"/>
      <c r="BCH23" s="1"/>
      <c r="BCI23" s="258"/>
      <c r="BCJ23" s="342"/>
      <c r="BCL23" s="336"/>
      <c r="BCN23"/>
      <c r="BCO23" s="338"/>
      <c r="BCP23" s="338"/>
      <c r="BCR23" s="341"/>
      <c r="BCS23" s="342"/>
      <c r="BCT23"/>
      <c r="BCV23"/>
      <c r="BCW23"/>
      <c r="BDA23" s="338"/>
      <c r="BDB23"/>
      <c r="BDC23" s="335"/>
      <c r="BDD23" s="255"/>
      <c r="BDE23"/>
      <c r="BDF23" s="53"/>
      <c r="BDG23" s="339"/>
      <c r="BDI23" s="338"/>
      <c r="BDJ23" s="1"/>
      <c r="BDK23" s="1"/>
      <c r="BDL23" s="1"/>
      <c r="BDM23" s="258"/>
      <c r="BDN23" s="342"/>
      <c r="BDP23" s="336"/>
      <c r="BDR23"/>
      <c r="BDS23" s="338"/>
      <c r="BDT23" s="338"/>
      <c r="BDV23" s="341"/>
      <c r="BDW23" s="342"/>
      <c r="BDX23"/>
      <c r="BDZ23"/>
      <c r="BEA23"/>
      <c r="BEE23" s="338"/>
      <c r="BEF23"/>
      <c r="BEG23" s="335"/>
      <c r="BEH23" s="255"/>
      <c r="BEI23"/>
      <c r="BEJ23" s="53"/>
      <c r="BEK23" s="339"/>
      <c r="BEM23" s="338"/>
      <c r="BEN23" s="1"/>
      <c r="BEO23" s="1"/>
      <c r="BEP23" s="1"/>
      <c r="BEQ23" s="258"/>
      <c r="BER23" s="342"/>
      <c r="BET23" s="336"/>
      <c r="BEV23"/>
      <c r="BEW23" s="338"/>
      <c r="BEX23" s="338"/>
      <c r="BEZ23" s="341"/>
      <c r="BFA23" s="342"/>
      <c r="BFB23"/>
      <c r="BFD23"/>
      <c r="BFE23"/>
      <c r="BFI23" s="338"/>
      <c r="BFJ23"/>
      <c r="BFK23" s="335"/>
      <c r="BFL23" s="255"/>
      <c r="BFM23"/>
      <c r="BFN23" s="53"/>
      <c r="BFO23" s="339"/>
      <c r="BFQ23" s="338"/>
      <c r="BFR23" s="1"/>
      <c r="BFS23" s="1"/>
      <c r="BFT23" s="1"/>
      <c r="BFU23" s="258"/>
      <c r="BFV23" s="342"/>
      <c r="BFX23" s="336"/>
      <c r="BFZ23"/>
      <c r="BGA23" s="338"/>
      <c r="BGB23" s="338"/>
      <c r="BGD23" s="341"/>
      <c r="BGE23" s="342"/>
      <c r="BGF23"/>
      <c r="BGH23"/>
      <c r="BGI23"/>
      <c r="BGM23" s="338"/>
      <c r="BGN23"/>
      <c r="BGO23" s="335"/>
      <c r="BGP23" s="255"/>
      <c r="BGQ23"/>
      <c r="BGR23" s="53"/>
      <c r="BGS23" s="339"/>
      <c r="BGU23" s="338"/>
      <c r="BGV23" s="1"/>
      <c r="BGW23" s="1"/>
      <c r="BGX23" s="1"/>
      <c r="BGY23" s="258"/>
      <c r="BGZ23" s="342"/>
      <c r="BHB23" s="336"/>
      <c r="BHD23"/>
      <c r="BHE23" s="338"/>
      <c r="BHF23" s="338"/>
      <c r="BHH23" s="341"/>
      <c r="BHI23" s="342"/>
      <c r="BHJ23"/>
      <c r="BHL23"/>
      <c r="BHM23"/>
      <c r="BHQ23" s="338"/>
      <c r="BHR23"/>
      <c r="BHS23" s="335"/>
      <c r="BHT23" s="255"/>
      <c r="BHU23"/>
      <c r="BHV23" s="53"/>
      <c r="BHW23" s="339"/>
      <c r="BHY23" s="338"/>
      <c r="BHZ23" s="1"/>
      <c r="BIA23" s="1"/>
      <c r="BIB23" s="1"/>
      <c r="BIC23" s="258"/>
      <c r="BID23" s="342"/>
      <c r="BIF23" s="336"/>
      <c r="BIH23"/>
      <c r="BII23" s="338"/>
      <c r="BIJ23" s="338"/>
      <c r="BIL23" s="341"/>
      <c r="BIM23" s="342"/>
      <c r="BIN23"/>
      <c r="BIP23"/>
      <c r="BIQ23"/>
      <c r="BIU23" s="338"/>
      <c r="BIV23"/>
      <c r="BIW23" s="335"/>
      <c r="BIX23" s="255"/>
      <c r="BIY23"/>
      <c r="BIZ23" s="53"/>
      <c r="BJA23" s="339"/>
      <c r="BJC23" s="338"/>
      <c r="BJD23" s="1"/>
      <c r="BJE23" s="1"/>
      <c r="BJF23" s="1"/>
      <c r="BJG23" s="258"/>
      <c r="BJH23" s="342"/>
      <c r="BJJ23" s="336"/>
      <c r="BJL23"/>
      <c r="BJM23" s="338"/>
      <c r="BJN23" s="338"/>
      <c r="BJP23" s="341"/>
      <c r="BJQ23" s="342"/>
      <c r="BJR23"/>
      <c r="BJT23"/>
      <c r="BJU23"/>
      <c r="BJY23" s="338"/>
      <c r="BJZ23"/>
      <c r="BKA23" s="335"/>
      <c r="BKB23" s="255"/>
      <c r="BKC23"/>
      <c r="BKD23" s="53"/>
      <c r="BKE23" s="339"/>
      <c r="BKG23" s="338"/>
      <c r="BKH23" s="1"/>
      <c r="BKI23" s="1"/>
      <c r="BKJ23" s="1"/>
      <c r="BKK23" s="258"/>
      <c r="BKL23" s="342"/>
      <c r="BKN23" s="336"/>
      <c r="BKP23"/>
      <c r="BKQ23" s="338"/>
      <c r="BKR23" s="338"/>
      <c r="BKT23" s="341"/>
      <c r="BKU23" s="342"/>
      <c r="BKV23"/>
      <c r="BKX23"/>
      <c r="BKY23"/>
      <c r="BLC23" s="338"/>
      <c r="BLD23"/>
      <c r="BLE23" s="335"/>
      <c r="BLF23" s="255"/>
      <c r="BLG23"/>
      <c r="BLH23" s="53"/>
      <c r="BLI23" s="339"/>
      <c r="BLK23" s="338"/>
      <c r="BLL23" s="1"/>
      <c r="BLM23" s="1"/>
      <c r="BLN23" s="1"/>
      <c r="BLO23" s="258"/>
      <c r="BLP23" s="342"/>
      <c r="BLR23" s="336"/>
      <c r="BLT23"/>
      <c r="BLU23" s="338"/>
      <c r="BLV23" s="338"/>
      <c r="BLX23" s="341"/>
      <c r="BLY23" s="342"/>
      <c r="BLZ23"/>
      <c r="BMB23"/>
      <c r="BMC23"/>
      <c r="BMG23" s="338"/>
      <c r="BMH23"/>
      <c r="BMI23" s="335"/>
      <c r="BMJ23" s="255"/>
      <c r="BMK23"/>
      <c r="BML23" s="53"/>
      <c r="BMM23" s="339"/>
      <c r="BMO23" s="338"/>
      <c r="BMP23" s="1"/>
      <c r="BMQ23" s="1"/>
      <c r="BMR23" s="1"/>
      <c r="BMS23" s="258"/>
      <c r="BMT23" s="342"/>
      <c r="BMV23" s="336"/>
      <c r="BMX23"/>
      <c r="BMY23" s="338"/>
      <c r="BMZ23" s="338"/>
      <c r="BNB23" s="341"/>
      <c r="BNC23" s="342"/>
      <c r="BND23"/>
      <c r="BNF23"/>
      <c r="BNG23"/>
      <c r="BNK23" s="338"/>
      <c r="BNL23"/>
      <c r="BNM23" s="335"/>
      <c r="BNN23" s="255"/>
      <c r="BNO23"/>
      <c r="BNP23" s="53"/>
      <c r="BNQ23" s="339"/>
      <c r="BNS23" s="338"/>
      <c r="BNT23" s="1"/>
      <c r="BNU23" s="1"/>
      <c r="BNV23" s="1"/>
      <c r="BNW23" s="258"/>
      <c r="BNX23" s="342"/>
      <c r="BNZ23" s="336"/>
      <c r="BOB23"/>
      <c r="BOC23" s="338"/>
      <c r="BOD23" s="338"/>
      <c r="BOF23" s="341"/>
      <c r="BOG23" s="342"/>
      <c r="BOH23"/>
      <c r="BOJ23"/>
      <c r="BOK23"/>
      <c r="BOO23" s="338"/>
      <c r="BOP23"/>
      <c r="BOQ23" s="335"/>
      <c r="BOR23" s="255"/>
      <c r="BOS23"/>
      <c r="BOT23" s="53"/>
      <c r="BOU23" s="339"/>
      <c r="BOW23" s="338"/>
      <c r="BOX23" s="1"/>
      <c r="BOY23" s="1"/>
      <c r="BOZ23" s="1"/>
      <c r="BPA23" s="258"/>
      <c r="BPB23" s="342"/>
      <c r="BPD23" s="336"/>
      <c r="BPF23"/>
      <c r="BPG23" s="338"/>
      <c r="BPH23" s="338"/>
      <c r="BPJ23" s="341"/>
      <c r="BPK23" s="342"/>
      <c r="BPL23"/>
      <c r="BPN23"/>
      <c r="BPO23"/>
      <c r="BPS23" s="338"/>
      <c r="BPT23"/>
      <c r="BPU23" s="335"/>
      <c r="BPV23" s="255"/>
      <c r="BPW23"/>
      <c r="BPX23" s="53"/>
      <c r="BPY23" s="339"/>
      <c r="BQA23" s="338"/>
      <c r="BQB23" s="1"/>
      <c r="BQC23" s="1"/>
      <c r="BQD23" s="1"/>
      <c r="BQE23" s="258"/>
      <c r="BQF23" s="342"/>
      <c r="BQH23" s="336"/>
      <c r="BQJ23"/>
      <c r="BQK23" s="338"/>
      <c r="BQL23" s="338"/>
      <c r="BQN23" s="341"/>
      <c r="BQO23" s="342"/>
      <c r="BQP23"/>
      <c r="BQR23"/>
      <c r="BQS23"/>
      <c r="BQW23" s="338"/>
      <c r="BQX23"/>
      <c r="BQY23" s="335"/>
      <c r="BQZ23" s="255"/>
      <c r="BRA23"/>
      <c r="BRB23" s="53"/>
      <c r="BRC23" s="339"/>
      <c r="BRE23" s="338"/>
      <c r="BRF23" s="1"/>
      <c r="BRG23" s="1"/>
      <c r="BRH23" s="1"/>
      <c r="BRI23" s="258"/>
      <c r="BRJ23" s="342"/>
      <c r="BRL23" s="336"/>
      <c r="BRN23"/>
      <c r="BRO23" s="338"/>
      <c r="BRP23" s="338"/>
      <c r="BRR23" s="341"/>
      <c r="BRS23" s="342"/>
      <c r="BRT23"/>
      <c r="BRV23"/>
      <c r="BRW23"/>
      <c r="BSA23" s="338"/>
      <c r="BSB23"/>
      <c r="BSC23" s="335"/>
      <c r="BSD23" s="255"/>
      <c r="BSE23"/>
      <c r="BSF23" s="53"/>
      <c r="BSG23" s="339"/>
      <c r="BSI23" s="338"/>
      <c r="BSJ23" s="1"/>
      <c r="BSK23" s="1"/>
      <c r="BSL23" s="1"/>
      <c r="BSM23" s="258"/>
      <c r="BSN23" s="342"/>
      <c r="BSP23" s="336"/>
      <c r="BSR23"/>
      <c r="BSS23" s="338"/>
      <c r="BST23" s="338"/>
      <c r="BSV23" s="341"/>
      <c r="BSW23" s="342"/>
      <c r="BSX23"/>
      <c r="BSZ23"/>
      <c r="BTA23"/>
      <c r="BTE23" s="338"/>
      <c r="BTF23"/>
      <c r="BTG23" s="335"/>
      <c r="BTH23" s="255"/>
      <c r="BTI23"/>
      <c r="BTJ23" s="53"/>
      <c r="BTK23" s="339"/>
      <c r="BTM23" s="338"/>
      <c r="BTN23" s="1"/>
      <c r="BTO23" s="1"/>
      <c r="BTP23" s="1"/>
      <c r="BTQ23" s="258"/>
      <c r="BTR23" s="342"/>
      <c r="BTT23" s="336"/>
      <c r="BTV23"/>
      <c r="BTW23" s="338"/>
      <c r="BTX23" s="338"/>
      <c r="BTZ23" s="341"/>
      <c r="BUA23" s="342"/>
      <c r="BUB23"/>
      <c r="BUD23"/>
      <c r="BUE23"/>
      <c r="BUI23" s="338"/>
      <c r="BUJ23"/>
      <c r="BUK23" s="335"/>
      <c r="BUL23" s="255"/>
      <c r="BUM23"/>
      <c r="BUN23" s="53"/>
      <c r="BUO23" s="339"/>
      <c r="BUQ23" s="338"/>
      <c r="BUR23" s="1"/>
      <c r="BUS23" s="1"/>
      <c r="BUT23" s="1"/>
      <c r="BUU23" s="258"/>
      <c r="BUV23" s="342"/>
      <c r="BUX23" s="336"/>
      <c r="BUZ23"/>
      <c r="BVA23" s="338"/>
      <c r="BVB23" s="338"/>
      <c r="BVD23" s="341"/>
      <c r="BVE23" s="342"/>
      <c r="BVF23"/>
      <c r="BVH23"/>
      <c r="BVI23"/>
      <c r="BVM23" s="338"/>
      <c r="BVN23"/>
      <c r="BVO23" s="335"/>
      <c r="BVP23" s="255"/>
      <c r="BVQ23"/>
      <c r="BVR23" s="53"/>
      <c r="BVS23" s="339"/>
      <c r="BVU23" s="338"/>
      <c r="BVV23" s="1"/>
      <c r="BVW23" s="1"/>
      <c r="BVX23" s="1"/>
      <c r="BVY23" s="258"/>
      <c r="BVZ23" s="342"/>
      <c r="BWB23" s="336"/>
      <c r="BWD23"/>
      <c r="BWE23" s="338"/>
      <c r="BWF23" s="338"/>
      <c r="BWH23" s="341"/>
      <c r="BWI23" s="342"/>
      <c r="BWJ23"/>
      <c r="BWL23"/>
      <c r="BWM23"/>
      <c r="BWQ23" s="338"/>
      <c r="BWR23"/>
      <c r="BWS23" s="335"/>
      <c r="BWT23" s="255"/>
      <c r="BWU23"/>
      <c r="BWV23" s="53"/>
      <c r="BWW23" s="339"/>
      <c r="BWY23" s="338"/>
      <c r="BWZ23" s="1"/>
      <c r="BXA23" s="1"/>
      <c r="BXB23" s="1"/>
      <c r="BXC23" s="258"/>
      <c r="BXD23" s="342"/>
      <c r="BXF23" s="336"/>
      <c r="BXH23"/>
      <c r="BXI23" s="338"/>
      <c r="BXJ23" s="338"/>
      <c r="BXL23" s="341"/>
      <c r="BXM23" s="342"/>
      <c r="BXN23"/>
      <c r="BXP23"/>
      <c r="BXQ23"/>
      <c r="BXU23" s="338"/>
      <c r="BXV23"/>
      <c r="BXW23" s="335"/>
      <c r="BXX23" s="255"/>
      <c r="BXY23"/>
      <c r="BXZ23" s="53"/>
      <c r="BYA23" s="339"/>
      <c r="BYC23" s="338"/>
      <c r="BYD23" s="1"/>
      <c r="BYE23" s="1"/>
      <c r="BYF23" s="1"/>
      <c r="BYG23" s="258"/>
      <c r="BYH23" s="342"/>
      <c r="BYJ23" s="336"/>
      <c r="BYL23"/>
      <c r="BYM23" s="338"/>
      <c r="BYN23" s="338"/>
      <c r="BYP23" s="341"/>
      <c r="BYQ23" s="342"/>
      <c r="BYR23"/>
      <c r="BYT23"/>
      <c r="BYU23"/>
      <c r="BYY23" s="338"/>
      <c r="BYZ23"/>
      <c r="BZA23" s="335"/>
      <c r="BZB23" s="255"/>
      <c r="BZC23"/>
      <c r="BZD23" s="53"/>
      <c r="BZE23" s="339"/>
      <c r="BZG23" s="338"/>
      <c r="BZH23" s="1"/>
      <c r="BZI23" s="1"/>
      <c r="BZJ23" s="1"/>
      <c r="BZK23" s="258"/>
      <c r="BZL23" s="342"/>
      <c r="BZN23" s="336"/>
      <c r="BZP23"/>
      <c r="BZQ23" s="338"/>
      <c r="BZR23" s="338"/>
      <c r="BZT23" s="341"/>
      <c r="BZU23" s="342"/>
      <c r="BZV23"/>
      <c r="BZX23"/>
      <c r="BZY23"/>
      <c r="CAC23" s="338"/>
      <c r="CAD23"/>
      <c r="CAE23" s="335"/>
      <c r="CAF23" s="255"/>
      <c r="CAG23"/>
      <c r="CAH23" s="53"/>
      <c r="CAI23" s="339"/>
      <c r="CAK23" s="338"/>
      <c r="CAL23" s="1"/>
      <c r="CAM23" s="1"/>
      <c r="CAN23" s="1"/>
      <c r="CAO23" s="258"/>
      <c r="CAP23" s="342"/>
      <c r="CAR23" s="336"/>
      <c r="CAT23"/>
      <c r="CAU23" s="338"/>
      <c r="CAV23" s="338"/>
      <c r="CAX23" s="341"/>
      <c r="CAY23" s="342"/>
      <c r="CAZ23"/>
      <c r="CBB23"/>
      <c r="CBC23"/>
      <c r="CBG23" s="338"/>
      <c r="CBH23"/>
      <c r="CBI23" s="335"/>
      <c r="CBJ23" s="255"/>
      <c r="CBK23"/>
      <c r="CBL23" s="53"/>
      <c r="CBM23" s="339"/>
      <c r="CBO23" s="338"/>
      <c r="CBP23" s="1"/>
      <c r="CBQ23" s="1"/>
      <c r="CBR23" s="1"/>
      <c r="CBS23" s="258"/>
      <c r="CBT23" s="342"/>
      <c r="CBV23" s="336"/>
      <c r="CBX23"/>
      <c r="CBY23" s="338"/>
      <c r="CBZ23" s="338"/>
      <c r="CCB23" s="341"/>
      <c r="CCC23" s="342"/>
      <c r="CCD23"/>
      <c r="CCF23"/>
      <c r="CCG23"/>
      <c r="CCK23" s="338"/>
      <c r="CCL23"/>
      <c r="CCM23" s="335"/>
      <c r="CCN23" s="255"/>
      <c r="CCO23"/>
      <c r="CCP23" s="53"/>
      <c r="CCQ23" s="339"/>
      <c r="CCS23" s="338"/>
      <c r="CCT23" s="1"/>
      <c r="CCU23" s="1"/>
      <c r="CCV23" s="1"/>
      <c r="CCW23" s="258"/>
      <c r="CCX23" s="342"/>
      <c r="CCZ23" s="336"/>
      <c r="CDB23"/>
      <c r="CDC23" s="338"/>
      <c r="CDD23" s="338"/>
      <c r="CDF23" s="341"/>
      <c r="CDG23" s="342"/>
      <c r="CDH23"/>
      <c r="CDJ23"/>
      <c r="CDK23"/>
      <c r="CDO23" s="338"/>
      <c r="CDP23"/>
      <c r="CDQ23" s="335"/>
      <c r="CDR23" s="255"/>
      <c r="CDS23"/>
      <c r="CDT23" s="53"/>
      <c r="CDU23" s="339"/>
      <c r="CDW23" s="338"/>
      <c r="CDX23" s="1"/>
      <c r="CDY23" s="1"/>
      <c r="CDZ23" s="1"/>
      <c r="CEA23" s="258"/>
      <c r="CEB23" s="342"/>
      <c r="CED23" s="336"/>
      <c r="CEF23"/>
      <c r="CEG23" s="338"/>
      <c r="CEH23" s="338"/>
      <c r="CEJ23" s="341"/>
      <c r="CEK23" s="342"/>
      <c r="CEL23"/>
      <c r="CEN23"/>
      <c r="CEO23"/>
      <c r="CES23" s="338"/>
      <c r="CET23"/>
      <c r="CEU23" s="335"/>
      <c r="CEV23" s="255"/>
      <c r="CEW23"/>
      <c r="CEX23" s="53"/>
      <c r="CEY23" s="339"/>
      <c r="CFA23" s="338"/>
      <c r="CFB23" s="1"/>
      <c r="CFC23" s="1"/>
      <c r="CFD23" s="1"/>
      <c r="CFE23" s="258"/>
      <c r="CFF23" s="342"/>
      <c r="CFH23" s="336"/>
      <c r="CFJ23"/>
      <c r="CFK23" s="338"/>
      <c r="CFL23" s="338"/>
      <c r="CFN23" s="341"/>
      <c r="CFO23" s="342"/>
      <c r="CFP23"/>
      <c r="CFR23"/>
      <c r="CFS23"/>
      <c r="CFW23" s="338"/>
      <c r="CFX23"/>
      <c r="CFY23" s="335"/>
      <c r="CFZ23" s="255"/>
      <c r="CGA23"/>
      <c r="CGB23" s="53"/>
      <c r="CGC23" s="339"/>
      <c r="CGE23" s="338"/>
      <c r="CGF23" s="1"/>
      <c r="CGG23" s="1"/>
      <c r="CGH23" s="1"/>
      <c r="CGI23" s="258"/>
      <c r="CGJ23" s="342"/>
      <c r="CGL23" s="336"/>
      <c r="CGN23"/>
      <c r="CGO23" s="338"/>
      <c r="CGP23" s="338"/>
      <c r="CGR23" s="341"/>
      <c r="CGS23" s="342"/>
      <c r="CGT23"/>
      <c r="CGV23"/>
      <c r="CGW23"/>
      <c r="CHA23" s="338"/>
      <c r="CHB23"/>
      <c r="CHC23" s="335"/>
      <c r="CHD23" s="255"/>
      <c r="CHE23"/>
      <c r="CHF23" s="53"/>
      <c r="CHG23" s="339"/>
      <c r="CHI23" s="338"/>
      <c r="CHJ23" s="1"/>
      <c r="CHK23" s="1"/>
      <c r="CHL23" s="1"/>
      <c r="CHM23" s="258"/>
      <c r="CHN23" s="342"/>
      <c r="CHP23" s="336"/>
      <c r="CHR23"/>
      <c r="CHS23" s="338"/>
      <c r="CHT23" s="338"/>
      <c r="CHV23" s="341"/>
      <c r="CHW23" s="342"/>
      <c r="CHX23"/>
      <c r="CHZ23"/>
      <c r="CIA23"/>
      <c r="CIE23" s="338"/>
      <c r="CIF23"/>
      <c r="CIG23" s="335"/>
      <c r="CIH23" s="255"/>
      <c r="CII23"/>
      <c r="CIJ23" s="53"/>
      <c r="CIK23" s="339"/>
      <c r="CIM23" s="338"/>
      <c r="CIN23" s="1"/>
      <c r="CIO23" s="1"/>
      <c r="CIP23" s="1"/>
      <c r="CIQ23" s="258"/>
      <c r="CIR23" s="342"/>
      <c r="CIT23" s="336"/>
      <c r="CIV23"/>
      <c r="CIW23" s="338"/>
      <c r="CIX23" s="338"/>
      <c r="CIZ23" s="341"/>
      <c r="CJA23" s="342"/>
      <c r="CJB23"/>
      <c r="CJD23"/>
      <c r="CJE23"/>
      <c r="CJI23" s="338"/>
      <c r="CJJ23"/>
      <c r="CJK23" s="335"/>
      <c r="CJL23" s="255"/>
      <c r="CJM23"/>
      <c r="CJN23" s="53"/>
      <c r="CJO23" s="339"/>
      <c r="CJQ23" s="338"/>
      <c r="CJR23" s="1"/>
      <c r="CJS23" s="1"/>
      <c r="CJT23" s="1"/>
      <c r="CJU23" s="258"/>
      <c r="CJV23" s="342"/>
      <c r="CJX23" s="336"/>
      <c r="CJZ23"/>
      <c r="CKA23" s="338"/>
      <c r="CKB23" s="338"/>
      <c r="CKD23" s="341"/>
      <c r="CKE23" s="342"/>
      <c r="CKF23"/>
      <c r="CKH23"/>
      <c r="CKI23"/>
      <c r="CKM23" s="338"/>
      <c r="CKN23"/>
      <c r="CKO23" s="335"/>
      <c r="CKP23" s="255"/>
      <c r="CKQ23"/>
      <c r="CKR23" s="53"/>
      <c r="CKS23" s="339"/>
      <c r="CKU23" s="338"/>
      <c r="CKV23" s="1"/>
      <c r="CKW23" s="1"/>
      <c r="CKX23" s="1"/>
      <c r="CKY23" s="258"/>
      <c r="CKZ23" s="342"/>
      <c r="CLB23" s="336"/>
      <c r="CLD23"/>
      <c r="CLE23" s="338"/>
      <c r="CLF23" s="338"/>
      <c r="CLH23" s="341"/>
      <c r="CLI23" s="342"/>
      <c r="CLJ23"/>
      <c r="CLL23"/>
      <c r="CLM23"/>
      <c r="CLQ23" s="338"/>
      <c r="CLR23"/>
      <c r="CLS23" s="335"/>
      <c r="CLT23" s="255"/>
      <c r="CLU23"/>
      <c r="CLV23" s="53"/>
      <c r="CLW23" s="339"/>
      <c r="CLY23" s="338"/>
      <c r="CLZ23" s="1"/>
      <c r="CMA23" s="1"/>
      <c r="CMB23" s="1"/>
      <c r="CMC23" s="258"/>
      <c r="CMD23" s="342"/>
      <c r="CMF23" s="336"/>
      <c r="CMH23"/>
      <c r="CMI23" s="338"/>
      <c r="CMJ23" s="338"/>
      <c r="CML23" s="341"/>
      <c r="CMM23" s="342"/>
      <c r="CMN23"/>
      <c r="CMP23"/>
      <c r="CMQ23"/>
      <c r="CMU23" s="338"/>
      <c r="CMV23"/>
      <c r="CMW23" s="335"/>
      <c r="CMX23" s="255"/>
      <c r="CMY23"/>
      <c r="CMZ23" s="53"/>
      <c r="CNA23" s="339"/>
      <c r="CNC23" s="338"/>
      <c r="CND23" s="1"/>
      <c r="CNE23" s="1"/>
      <c r="CNF23" s="1"/>
      <c r="CNG23" s="258"/>
      <c r="CNH23" s="342"/>
      <c r="CNJ23" s="336"/>
      <c r="CNL23"/>
      <c r="CNM23" s="338"/>
      <c r="CNN23" s="338"/>
      <c r="CNP23" s="341"/>
      <c r="CNQ23" s="342"/>
      <c r="CNR23"/>
      <c r="CNT23"/>
      <c r="CNU23"/>
      <c r="CNY23" s="338"/>
      <c r="CNZ23"/>
      <c r="COA23" s="335"/>
      <c r="COB23" s="255"/>
      <c r="COC23"/>
      <c r="COD23" s="53"/>
      <c r="COE23" s="339"/>
      <c r="COG23" s="338"/>
      <c r="COH23" s="1"/>
      <c r="COI23" s="1"/>
      <c r="COJ23" s="1"/>
      <c r="COK23" s="258"/>
      <c r="COL23" s="342"/>
      <c r="CON23" s="336"/>
      <c r="COP23"/>
      <c r="COQ23" s="338"/>
      <c r="COR23" s="338"/>
      <c r="COT23" s="341"/>
      <c r="COU23" s="342"/>
      <c r="COV23"/>
      <c r="COX23"/>
      <c r="COY23"/>
      <c r="CPC23" s="338"/>
      <c r="CPD23"/>
      <c r="CPE23" s="335"/>
      <c r="CPF23" s="255"/>
      <c r="CPG23"/>
      <c r="CPH23" s="53"/>
      <c r="CPI23" s="339"/>
      <c r="CPK23" s="338"/>
      <c r="CPL23" s="1"/>
      <c r="CPM23" s="1"/>
      <c r="CPN23" s="1"/>
      <c r="CPO23" s="258"/>
      <c r="CPP23" s="342"/>
      <c r="CPR23" s="336"/>
      <c r="CPT23"/>
      <c r="CPU23" s="338"/>
      <c r="CPV23" s="338"/>
      <c r="CPX23" s="341"/>
      <c r="CPY23" s="342"/>
      <c r="CPZ23"/>
      <c r="CQB23"/>
      <c r="CQC23"/>
      <c r="CQG23" s="338"/>
      <c r="CQH23"/>
      <c r="CQI23" s="335"/>
      <c r="CQJ23" s="255"/>
      <c r="CQK23"/>
      <c r="CQL23" s="53"/>
      <c r="CQM23" s="339"/>
      <c r="CQO23" s="338"/>
      <c r="CQP23" s="1"/>
      <c r="CQQ23" s="1"/>
      <c r="CQR23" s="1"/>
      <c r="CQS23" s="258"/>
      <c r="CQT23" s="342"/>
      <c r="CQV23" s="336"/>
      <c r="CQX23"/>
      <c r="CQY23" s="338"/>
      <c r="CQZ23" s="338"/>
      <c r="CRB23" s="341"/>
      <c r="CRC23" s="342"/>
      <c r="CRD23"/>
      <c r="CRF23"/>
      <c r="CRG23"/>
      <c r="CRK23" s="338"/>
      <c r="CRL23"/>
      <c r="CRM23" s="335"/>
      <c r="CRN23" s="255"/>
      <c r="CRO23"/>
      <c r="CRP23" s="53"/>
      <c r="CRQ23" s="339"/>
      <c r="CRS23" s="338"/>
      <c r="CRT23" s="1"/>
      <c r="CRU23" s="1"/>
      <c r="CRV23" s="1"/>
      <c r="CRW23" s="258"/>
      <c r="CRX23" s="342"/>
      <c r="CRZ23" s="336"/>
      <c r="CSB23"/>
      <c r="CSC23" s="338"/>
      <c r="CSD23" s="338"/>
      <c r="CSF23" s="341"/>
      <c r="CSG23" s="342"/>
      <c r="CSH23"/>
      <c r="CSJ23"/>
      <c r="CSK23"/>
      <c r="CSO23" s="338"/>
      <c r="CSP23"/>
      <c r="CSQ23" s="335"/>
      <c r="CSR23" s="255"/>
      <c r="CSS23"/>
      <c r="CST23" s="53"/>
      <c r="CSU23" s="339"/>
      <c r="CSW23" s="338"/>
      <c r="CSX23" s="1"/>
      <c r="CSY23" s="1"/>
      <c r="CSZ23" s="1"/>
      <c r="CTA23" s="258"/>
      <c r="CTB23" s="342"/>
      <c r="CTD23" s="336"/>
      <c r="CTF23"/>
      <c r="CTG23" s="338"/>
      <c r="CTH23" s="338"/>
      <c r="CTJ23" s="341"/>
      <c r="CTK23" s="342"/>
      <c r="CTL23"/>
      <c r="CTN23"/>
      <c r="CTO23"/>
      <c r="CTS23" s="338"/>
      <c r="CTT23"/>
      <c r="CTU23" s="335"/>
      <c r="CTV23" s="255"/>
      <c r="CTW23"/>
      <c r="CTX23" s="53"/>
      <c r="CTY23" s="339"/>
      <c r="CUA23" s="338"/>
      <c r="CUB23" s="1"/>
      <c r="CUC23" s="1"/>
      <c r="CUD23" s="1"/>
      <c r="CUE23" s="258"/>
      <c r="CUF23" s="342"/>
      <c r="CUH23" s="336"/>
      <c r="CUJ23"/>
      <c r="CUK23" s="338"/>
      <c r="CUL23" s="338"/>
      <c r="CUN23" s="341"/>
      <c r="CUO23" s="342"/>
      <c r="CUP23"/>
      <c r="CUR23"/>
      <c r="CUS23"/>
      <c r="CUW23" s="338"/>
      <c r="CUX23"/>
      <c r="CUY23" s="335"/>
      <c r="CUZ23" s="255"/>
      <c r="CVA23"/>
      <c r="CVB23" s="53"/>
      <c r="CVC23" s="339"/>
      <c r="CVE23" s="338"/>
      <c r="CVF23" s="1"/>
      <c r="CVG23" s="1"/>
      <c r="CVH23" s="1"/>
      <c r="CVI23" s="258"/>
      <c r="CVJ23" s="342"/>
      <c r="CVL23" s="336"/>
      <c r="CVN23"/>
      <c r="CVO23" s="338"/>
      <c r="CVP23" s="338"/>
      <c r="CVR23" s="341"/>
      <c r="CVS23" s="342"/>
      <c r="CVT23"/>
      <c r="CVV23"/>
      <c r="CVW23"/>
      <c r="CWA23" s="338"/>
      <c r="CWB23"/>
      <c r="CWC23" s="335"/>
      <c r="CWD23" s="255"/>
      <c r="CWE23"/>
      <c r="CWF23" s="53"/>
      <c r="CWG23" s="339"/>
      <c r="CWI23" s="338"/>
      <c r="CWJ23" s="1"/>
      <c r="CWK23" s="1"/>
      <c r="CWL23" s="1"/>
      <c r="CWM23" s="258"/>
      <c r="CWN23" s="342"/>
      <c r="CWP23" s="336"/>
      <c r="CWR23"/>
      <c r="CWS23" s="338"/>
      <c r="CWT23" s="338"/>
      <c r="CWV23" s="341"/>
      <c r="CWW23" s="342"/>
      <c r="CWX23"/>
      <c r="CWZ23"/>
      <c r="CXA23"/>
      <c r="CXE23" s="338"/>
      <c r="CXF23"/>
      <c r="CXG23" s="335"/>
      <c r="CXH23" s="255"/>
      <c r="CXI23"/>
      <c r="CXJ23" s="53"/>
      <c r="CXK23" s="339"/>
      <c r="CXM23" s="338"/>
      <c r="CXN23" s="1"/>
      <c r="CXO23" s="1"/>
      <c r="CXP23" s="1"/>
      <c r="CXQ23" s="258"/>
      <c r="CXR23" s="342"/>
      <c r="CXT23" s="336"/>
      <c r="CXV23"/>
      <c r="CXW23" s="338"/>
      <c r="CXX23" s="338"/>
      <c r="CXZ23" s="341"/>
      <c r="CYA23" s="342"/>
      <c r="CYB23"/>
      <c r="CYD23"/>
      <c r="CYE23"/>
      <c r="CYI23" s="338"/>
      <c r="CYJ23"/>
      <c r="CYK23" s="335"/>
      <c r="CYL23" s="255"/>
      <c r="CYM23"/>
      <c r="CYN23" s="53"/>
      <c r="CYO23" s="339"/>
      <c r="CYQ23" s="338"/>
      <c r="CYR23" s="1"/>
      <c r="CYS23" s="1"/>
      <c r="CYT23" s="1"/>
      <c r="CYU23" s="258"/>
      <c r="CYV23" s="342"/>
      <c r="CYX23" s="336"/>
      <c r="CYZ23"/>
      <c r="CZA23" s="338"/>
      <c r="CZB23" s="338"/>
      <c r="CZD23" s="341"/>
      <c r="CZE23" s="342"/>
      <c r="CZF23"/>
      <c r="CZH23"/>
      <c r="CZI23"/>
      <c r="CZM23" s="338"/>
      <c r="CZN23"/>
      <c r="CZO23" s="335"/>
      <c r="CZP23" s="255"/>
      <c r="CZQ23"/>
      <c r="CZR23" s="53"/>
      <c r="CZS23" s="339"/>
      <c r="CZU23" s="338"/>
      <c r="CZV23" s="1"/>
      <c r="CZW23" s="1"/>
      <c r="CZX23" s="1"/>
      <c r="CZY23" s="258"/>
      <c r="CZZ23" s="342"/>
      <c r="DAB23" s="336"/>
      <c r="DAD23"/>
      <c r="DAE23" s="338"/>
      <c r="DAF23" s="338"/>
      <c r="DAH23" s="341"/>
      <c r="DAI23" s="342"/>
      <c r="DAJ23"/>
      <c r="DAL23"/>
      <c r="DAM23"/>
      <c r="DAQ23" s="338"/>
      <c r="DAR23"/>
      <c r="DAS23" s="335"/>
      <c r="DAT23" s="255"/>
      <c r="DAU23"/>
      <c r="DAV23" s="53"/>
      <c r="DAW23" s="339"/>
      <c r="DAY23" s="338"/>
      <c r="DAZ23" s="1"/>
      <c r="DBA23" s="1"/>
      <c r="DBB23" s="1"/>
      <c r="DBC23" s="258"/>
      <c r="DBD23" s="342"/>
      <c r="DBF23" s="336"/>
      <c r="DBH23"/>
      <c r="DBI23" s="338"/>
      <c r="DBJ23" s="338"/>
      <c r="DBL23" s="341"/>
      <c r="DBM23" s="342"/>
      <c r="DBN23"/>
      <c r="DBP23"/>
      <c r="DBQ23"/>
      <c r="DBU23" s="338"/>
      <c r="DBV23"/>
      <c r="DBW23" s="335"/>
      <c r="DBX23" s="255"/>
      <c r="DBY23"/>
      <c r="DBZ23" s="53"/>
      <c r="DCA23" s="339"/>
      <c r="DCC23" s="338"/>
      <c r="DCD23" s="1"/>
      <c r="DCE23" s="1"/>
      <c r="DCF23" s="1"/>
      <c r="DCG23" s="258"/>
      <c r="DCH23" s="342"/>
      <c r="DCJ23" s="336"/>
      <c r="DCL23"/>
      <c r="DCM23" s="338"/>
      <c r="DCN23" s="338"/>
      <c r="DCP23" s="341"/>
      <c r="DCQ23" s="342"/>
      <c r="DCR23"/>
      <c r="DCT23"/>
      <c r="DCU23"/>
      <c r="DCY23" s="338"/>
      <c r="DCZ23"/>
      <c r="DDA23" s="335"/>
      <c r="DDB23" s="255"/>
      <c r="DDC23"/>
      <c r="DDD23" s="53"/>
      <c r="DDE23" s="339"/>
      <c r="DDG23" s="338"/>
      <c r="DDH23" s="1"/>
      <c r="DDI23" s="1"/>
      <c r="DDJ23" s="1"/>
      <c r="DDK23" s="258"/>
      <c r="DDL23" s="342"/>
      <c r="DDN23" s="336"/>
      <c r="DDP23"/>
      <c r="DDQ23" s="338"/>
      <c r="DDR23" s="338"/>
      <c r="DDT23" s="341"/>
      <c r="DDU23" s="342"/>
      <c r="DDV23"/>
      <c r="DDX23"/>
      <c r="DDY23"/>
      <c r="DEC23" s="338"/>
      <c r="DED23"/>
      <c r="DEE23" s="335"/>
      <c r="DEF23" s="255"/>
      <c r="DEG23"/>
      <c r="DEH23" s="53"/>
      <c r="DEI23" s="339"/>
      <c r="DEK23" s="338"/>
      <c r="DEL23" s="1"/>
      <c r="DEM23" s="1"/>
      <c r="DEN23" s="1"/>
      <c r="DEO23" s="258"/>
      <c r="DEP23" s="342"/>
      <c r="DER23" s="336"/>
      <c r="DET23"/>
      <c r="DEU23" s="338"/>
      <c r="DEV23" s="338"/>
      <c r="DEX23" s="341"/>
      <c r="DEY23" s="342"/>
      <c r="DEZ23"/>
      <c r="DFB23"/>
      <c r="DFC23"/>
      <c r="DFG23" s="338"/>
      <c r="DFH23"/>
      <c r="DFI23" s="335"/>
      <c r="DFJ23" s="255"/>
      <c r="DFK23"/>
      <c r="DFL23" s="53"/>
      <c r="DFM23" s="339"/>
      <c r="DFO23" s="338"/>
      <c r="DFP23" s="1"/>
      <c r="DFQ23" s="1"/>
      <c r="DFR23" s="1"/>
      <c r="DFS23" s="258"/>
      <c r="DFT23" s="342"/>
      <c r="DFV23" s="336"/>
      <c r="DFX23"/>
      <c r="DFY23" s="338"/>
      <c r="DFZ23" s="338"/>
      <c r="DGB23" s="341"/>
      <c r="DGC23" s="342"/>
      <c r="DGD23"/>
      <c r="DGF23"/>
      <c r="DGG23"/>
      <c r="DGK23" s="338"/>
      <c r="DGL23"/>
      <c r="DGM23" s="335"/>
      <c r="DGN23" s="255"/>
      <c r="DGO23"/>
      <c r="DGP23" s="53"/>
      <c r="DGQ23" s="339"/>
      <c r="DGS23" s="338"/>
      <c r="DGT23" s="1"/>
      <c r="DGU23" s="1"/>
      <c r="DGV23" s="1"/>
      <c r="DGW23" s="258"/>
      <c r="DGX23" s="342"/>
      <c r="DGZ23" s="336"/>
      <c r="DHB23"/>
      <c r="DHC23" s="338"/>
      <c r="DHD23" s="338"/>
      <c r="DHF23" s="341"/>
      <c r="DHG23" s="342"/>
      <c r="DHH23"/>
      <c r="DHJ23"/>
      <c r="DHK23"/>
      <c r="DHO23" s="338"/>
      <c r="DHP23"/>
      <c r="DHQ23" s="335"/>
      <c r="DHR23" s="255"/>
      <c r="DHS23"/>
      <c r="DHT23" s="53"/>
      <c r="DHU23" s="339"/>
      <c r="DHW23" s="338"/>
      <c r="DHX23" s="1"/>
      <c r="DHY23" s="1"/>
      <c r="DHZ23" s="1"/>
      <c r="DIA23" s="258"/>
      <c r="DIB23" s="342"/>
      <c r="DID23" s="336"/>
      <c r="DIF23"/>
      <c r="DIG23" s="338"/>
      <c r="DIH23" s="338"/>
      <c r="DIJ23" s="341"/>
      <c r="DIK23" s="342"/>
      <c r="DIL23"/>
      <c r="DIN23"/>
      <c r="DIO23"/>
      <c r="DIS23" s="338"/>
      <c r="DIT23"/>
      <c r="DIU23" s="335"/>
      <c r="DIV23" s="255"/>
      <c r="DIW23"/>
      <c r="DIX23" s="53"/>
      <c r="DIY23" s="339"/>
      <c r="DJA23" s="338"/>
      <c r="DJB23" s="1"/>
      <c r="DJC23" s="1"/>
      <c r="DJD23" s="1"/>
      <c r="DJE23" s="258"/>
      <c r="DJF23" s="342"/>
      <c r="DJH23" s="336"/>
      <c r="DJJ23"/>
      <c r="DJK23" s="338"/>
      <c r="DJL23" s="338"/>
      <c r="DJN23" s="341"/>
      <c r="DJO23" s="342"/>
      <c r="DJP23"/>
      <c r="DJR23"/>
      <c r="DJS23"/>
      <c r="DJW23" s="338"/>
      <c r="DJX23"/>
      <c r="DJY23" s="335"/>
      <c r="DJZ23" s="255"/>
      <c r="DKA23"/>
      <c r="DKB23" s="53"/>
      <c r="DKC23" s="339"/>
      <c r="DKE23" s="338"/>
      <c r="DKF23" s="1"/>
      <c r="DKG23" s="1"/>
      <c r="DKH23" s="1"/>
      <c r="DKI23" s="258"/>
      <c r="DKJ23" s="342"/>
      <c r="DKL23" s="336"/>
      <c r="DKN23"/>
      <c r="DKO23" s="338"/>
      <c r="DKP23" s="338"/>
      <c r="DKR23" s="341"/>
      <c r="DKS23" s="342"/>
      <c r="DKT23"/>
      <c r="DKV23"/>
      <c r="DKW23"/>
      <c r="DLA23" s="338"/>
      <c r="DLB23"/>
      <c r="DLC23" s="335"/>
      <c r="DLD23" s="255"/>
      <c r="DLE23"/>
      <c r="DLF23" s="53"/>
      <c r="DLG23" s="339"/>
      <c r="DLI23" s="338"/>
      <c r="DLJ23" s="1"/>
      <c r="DLK23" s="1"/>
      <c r="DLL23" s="1"/>
      <c r="DLM23" s="258"/>
      <c r="DLN23" s="342"/>
      <c r="DLP23" s="336"/>
      <c r="DLR23"/>
      <c r="DLS23" s="338"/>
      <c r="DLT23" s="338"/>
      <c r="DLV23" s="341"/>
      <c r="DLW23" s="342"/>
      <c r="DLX23"/>
      <c r="DLZ23"/>
      <c r="DMA23"/>
      <c r="DME23" s="338"/>
      <c r="DMF23"/>
      <c r="DMG23" s="335"/>
      <c r="DMH23" s="255"/>
      <c r="DMI23"/>
      <c r="DMJ23" s="53"/>
      <c r="DMK23" s="339"/>
      <c r="DMM23" s="338"/>
      <c r="DMN23" s="1"/>
      <c r="DMO23" s="1"/>
      <c r="DMP23" s="1"/>
      <c r="DMQ23" s="258"/>
      <c r="DMR23" s="342"/>
      <c r="DMT23" s="336"/>
      <c r="DMV23"/>
      <c r="DMW23" s="338"/>
      <c r="DMX23" s="338"/>
      <c r="DMZ23" s="341"/>
      <c r="DNA23" s="342"/>
      <c r="DNB23"/>
      <c r="DND23"/>
      <c r="DNE23"/>
      <c r="DNI23" s="338"/>
      <c r="DNJ23"/>
      <c r="DNK23" s="335"/>
      <c r="DNL23" s="255"/>
      <c r="DNM23"/>
      <c r="DNN23" s="53"/>
      <c r="DNO23" s="339"/>
      <c r="DNQ23" s="338"/>
      <c r="DNR23" s="1"/>
      <c r="DNS23" s="1"/>
      <c r="DNT23" s="1"/>
      <c r="DNU23" s="258"/>
      <c r="DNV23" s="342"/>
      <c r="DNX23" s="336"/>
      <c r="DNZ23"/>
      <c r="DOA23" s="338"/>
      <c r="DOB23" s="338"/>
      <c r="DOD23" s="341"/>
      <c r="DOE23" s="342"/>
      <c r="DOF23"/>
      <c r="DOH23"/>
      <c r="DOI23"/>
      <c r="DOM23" s="338"/>
      <c r="DON23"/>
      <c r="DOO23" s="335"/>
      <c r="DOP23" s="255"/>
      <c r="DOQ23"/>
      <c r="DOR23" s="53"/>
      <c r="DOS23" s="339"/>
      <c r="DOU23" s="338"/>
      <c r="DOV23" s="1"/>
      <c r="DOW23" s="1"/>
      <c r="DOX23" s="1"/>
      <c r="DOY23" s="258"/>
      <c r="DOZ23" s="342"/>
      <c r="DPB23" s="336"/>
      <c r="DPD23"/>
      <c r="DPE23" s="338"/>
      <c r="DPF23" s="338"/>
      <c r="DPH23" s="341"/>
      <c r="DPI23" s="342"/>
      <c r="DPJ23"/>
      <c r="DPL23"/>
      <c r="DPM23"/>
      <c r="DPQ23" s="338"/>
      <c r="DPR23"/>
      <c r="DPS23" s="335"/>
      <c r="DPT23" s="255"/>
      <c r="DPU23"/>
      <c r="DPV23" s="53"/>
      <c r="DPW23" s="339"/>
      <c r="DPY23" s="338"/>
      <c r="DPZ23" s="1"/>
      <c r="DQA23" s="1"/>
      <c r="DQB23" s="1"/>
      <c r="DQC23" s="258"/>
      <c r="DQD23" s="342"/>
      <c r="DQF23" s="336"/>
      <c r="DQH23"/>
      <c r="DQI23" s="338"/>
      <c r="DQJ23" s="338"/>
      <c r="DQL23" s="341"/>
      <c r="DQM23" s="342"/>
      <c r="DQN23"/>
      <c r="DQP23"/>
      <c r="DQQ23"/>
      <c r="DQU23" s="338"/>
      <c r="DQV23"/>
      <c r="DQW23" s="335"/>
      <c r="DQX23" s="255"/>
      <c r="DQY23"/>
      <c r="DQZ23" s="53"/>
      <c r="DRA23" s="339"/>
      <c r="DRC23" s="338"/>
      <c r="DRD23" s="1"/>
      <c r="DRE23" s="1"/>
      <c r="DRF23" s="1"/>
      <c r="DRG23" s="258"/>
      <c r="DRH23" s="342"/>
      <c r="DRJ23" s="336"/>
      <c r="DRL23"/>
      <c r="DRM23" s="338"/>
      <c r="DRN23" s="338"/>
      <c r="DRP23" s="341"/>
      <c r="DRQ23" s="342"/>
      <c r="DRR23"/>
      <c r="DRT23"/>
      <c r="DRU23"/>
      <c r="DRY23" s="338"/>
      <c r="DRZ23"/>
      <c r="DSA23" s="335"/>
      <c r="DSB23" s="255"/>
      <c r="DSC23"/>
      <c r="DSD23" s="53"/>
      <c r="DSE23" s="339"/>
      <c r="DSG23" s="338"/>
      <c r="DSH23" s="1"/>
      <c r="DSI23" s="1"/>
      <c r="DSJ23" s="1"/>
      <c r="DSK23" s="258"/>
      <c r="DSL23" s="342"/>
      <c r="DSN23" s="336"/>
      <c r="DSP23"/>
      <c r="DSQ23" s="338"/>
      <c r="DSR23" s="338"/>
      <c r="DST23" s="341"/>
      <c r="DSU23" s="342"/>
      <c r="DSV23"/>
      <c r="DSX23"/>
      <c r="DSY23"/>
      <c r="DTC23" s="338"/>
      <c r="DTD23"/>
      <c r="DTE23" s="335"/>
      <c r="DTF23" s="255"/>
      <c r="DTG23"/>
      <c r="DTH23" s="53"/>
      <c r="DTI23" s="339"/>
      <c r="DTK23" s="338"/>
      <c r="DTL23" s="1"/>
      <c r="DTM23" s="1"/>
      <c r="DTN23" s="1"/>
      <c r="DTO23" s="258"/>
      <c r="DTP23" s="342"/>
      <c r="DTR23" s="336"/>
      <c r="DTT23"/>
      <c r="DTU23" s="338"/>
      <c r="DTV23" s="338"/>
      <c r="DTX23" s="341"/>
      <c r="DTY23" s="342"/>
      <c r="DTZ23"/>
      <c r="DUB23"/>
      <c r="DUC23"/>
      <c r="DUG23" s="338"/>
      <c r="DUH23"/>
      <c r="DUI23" s="335"/>
      <c r="DUJ23" s="255"/>
      <c r="DUK23"/>
      <c r="DUL23" s="53"/>
      <c r="DUM23" s="339"/>
      <c r="DUO23" s="338"/>
      <c r="DUP23" s="1"/>
      <c r="DUQ23" s="1"/>
      <c r="DUR23" s="1"/>
      <c r="DUS23" s="258"/>
      <c r="DUT23" s="342"/>
      <c r="DUV23" s="336"/>
      <c r="DUX23"/>
      <c r="DUY23" s="338"/>
      <c r="DUZ23" s="338"/>
      <c r="DVB23" s="341"/>
      <c r="DVC23" s="342"/>
      <c r="DVD23"/>
      <c r="DVF23"/>
      <c r="DVG23"/>
      <c r="DVK23" s="338"/>
      <c r="DVL23"/>
      <c r="DVM23" s="335"/>
      <c r="DVN23" s="255"/>
      <c r="DVO23"/>
      <c r="DVP23" s="53"/>
      <c r="DVQ23" s="339"/>
      <c r="DVS23" s="338"/>
      <c r="DVT23" s="1"/>
      <c r="DVU23" s="1"/>
      <c r="DVV23" s="1"/>
      <c r="DVW23" s="258"/>
      <c r="DVX23" s="342"/>
      <c r="DVZ23" s="336"/>
      <c r="DWB23"/>
      <c r="DWC23" s="338"/>
      <c r="DWD23" s="338"/>
      <c r="DWF23" s="341"/>
      <c r="DWG23" s="342"/>
      <c r="DWH23"/>
      <c r="DWJ23"/>
      <c r="DWK23"/>
      <c r="DWO23" s="338"/>
      <c r="DWP23"/>
      <c r="DWQ23" s="335"/>
      <c r="DWR23" s="255"/>
      <c r="DWS23"/>
      <c r="DWT23" s="53"/>
      <c r="DWU23" s="339"/>
      <c r="DWW23" s="338"/>
      <c r="DWX23" s="1"/>
      <c r="DWY23" s="1"/>
      <c r="DWZ23" s="1"/>
      <c r="DXA23" s="258"/>
      <c r="DXB23" s="342"/>
      <c r="DXD23" s="336"/>
      <c r="DXF23"/>
      <c r="DXG23" s="338"/>
      <c r="DXH23" s="338"/>
      <c r="DXJ23" s="341"/>
      <c r="DXK23" s="342"/>
      <c r="DXL23"/>
      <c r="DXN23"/>
      <c r="DXO23"/>
      <c r="DXS23" s="338"/>
      <c r="DXT23"/>
      <c r="DXU23" s="335"/>
      <c r="DXV23" s="255"/>
      <c r="DXW23"/>
      <c r="DXX23" s="53"/>
      <c r="DXY23" s="339"/>
      <c r="DYA23" s="338"/>
      <c r="DYB23" s="1"/>
      <c r="DYC23" s="1"/>
      <c r="DYD23" s="1"/>
      <c r="DYE23" s="258"/>
      <c r="DYF23" s="342"/>
      <c r="DYH23" s="336"/>
      <c r="DYJ23"/>
      <c r="DYK23" s="338"/>
      <c r="DYL23" s="338"/>
      <c r="DYN23" s="341"/>
      <c r="DYO23" s="342"/>
      <c r="DYP23"/>
      <c r="DYR23"/>
      <c r="DYS23"/>
      <c r="DYW23" s="338"/>
      <c r="DYX23"/>
      <c r="DYY23" s="335"/>
      <c r="DYZ23" s="255"/>
      <c r="DZA23"/>
      <c r="DZB23" s="53"/>
      <c r="DZC23" s="339"/>
      <c r="DZE23" s="338"/>
      <c r="DZF23" s="1"/>
      <c r="DZG23" s="1"/>
      <c r="DZH23" s="1"/>
      <c r="DZI23" s="258"/>
      <c r="DZJ23" s="342"/>
      <c r="DZL23" s="336"/>
      <c r="DZN23"/>
      <c r="DZO23" s="338"/>
      <c r="DZP23" s="338"/>
      <c r="DZR23" s="341"/>
      <c r="DZS23" s="342"/>
      <c r="DZT23"/>
      <c r="DZV23"/>
      <c r="DZW23"/>
      <c r="EAA23" s="338"/>
      <c r="EAB23"/>
      <c r="EAC23" s="335"/>
      <c r="EAD23" s="255"/>
      <c r="EAE23"/>
      <c r="EAF23" s="53"/>
      <c r="EAG23" s="339"/>
      <c r="EAI23" s="338"/>
      <c r="EAJ23" s="1"/>
      <c r="EAK23" s="1"/>
      <c r="EAL23" s="1"/>
      <c r="EAM23" s="258"/>
      <c r="EAN23" s="342"/>
      <c r="EAP23" s="336"/>
      <c r="EAR23"/>
      <c r="EAS23" s="338"/>
      <c r="EAT23" s="338"/>
      <c r="EAV23" s="341"/>
      <c r="EAW23" s="342"/>
      <c r="EAX23"/>
      <c r="EAZ23"/>
      <c r="EBA23"/>
      <c r="EBE23" s="338"/>
      <c r="EBF23"/>
      <c r="EBG23" s="335"/>
      <c r="EBH23" s="255"/>
      <c r="EBI23"/>
      <c r="EBJ23" s="53"/>
      <c r="EBK23" s="339"/>
      <c r="EBM23" s="338"/>
      <c r="EBN23" s="1"/>
      <c r="EBO23" s="1"/>
      <c r="EBP23" s="1"/>
      <c r="EBQ23" s="258"/>
      <c r="EBR23" s="342"/>
      <c r="EBT23" s="336"/>
      <c r="EBV23"/>
      <c r="EBW23" s="338"/>
      <c r="EBX23" s="338"/>
      <c r="EBZ23" s="341"/>
      <c r="ECA23" s="342"/>
      <c r="ECB23"/>
      <c r="ECD23"/>
      <c r="ECE23"/>
      <c r="ECI23" s="338"/>
      <c r="ECJ23"/>
      <c r="ECK23" s="335"/>
      <c r="ECL23" s="255"/>
      <c r="ECM23"/>
      <c r="ECN23" s="53"/>
      <c r="ECO23" s="339"/>
      <c r="ECQ23" s="338"/>
      <c r="ECR23" s="1"/>
      <c r="ECS23" s="1"/>
      <c r="ECT23" s="1"/>
      <c r="ECU23" s="258"/>
      <c r="ECV23" s="342"/>
      <c r="ECX23" s="336"/>
      <c r="ECZ23"/>
      <c r="EDA23" s="338"/>
      <c r="EDB23" s="338"/>
      <c r="EDD23" s="341"/>
      <c r="EDE23" s="342"/>
      <c r="EDF23"/>
      <c r="EDH23"/>
      <c r="EDI23"/>
      <c r="EDM23" s="338"/>
      <c r="EDN23"/>
      <c r="EDO23" s="335"/>
      <c r="EDP23" s="255"/>
      <c r="EDQ23"/>
      <c r="EDR23" s="53"/>
      <c r="EDS23" s="339"/>
      <c r="EDU23" s="338"/>
      <c r="EDV23" s="1"/>
      <c r="EDW23" s="1"/>
      <c r="EDX23" s="1"/>
      <c r="EDY23" s="258"/>
      <c r="EDZ23" s="342"/>
      <c r="EEB23" s="336"/>
      <c r="EED23"/>
      <c r="EEE23" s="338"/>
      <c r="EEF23" s="338"/>
      <c r="EEH23" s="341"/>
      <c r="EEI23" s="342"/>
      <c r="EEJ23"/>
      <c r="EEL23"/>
      <c r="EEM23"/>
      <c r="EEQ23" s="338"/>
      <c r="EER23"/>
      <c r="EES23" s="335"/>
      <c r="EET23" s="255"/>
      <c r="EEU23"/>
      <c r="EEV23" s="53"/>
      <c r="EEW23" s="339"/>
      <c r="EEY23" s="338"/>
      <c r="EEZ23" s="1"/>
      <c r="EFA23" s="1"/>
      <c r="EFB23" s="1"/>
      <c r="EFC23" s="258"/>
      <c r="EFD23" s="342"/>
      <c r="EFF23" s="336"/>
      <c r="EFH23"/>
      <c r="EFI23" s="338"/>
      <c r="EFJ23" s="338"/>
      <c r="EFL23" s="341"/>
      <c r="EFM23" s="342"/>
      <c r="EFN23"/>
      <c r="EFP23"/>
      <c r="EFQ23"/>
      <c r="EFU23" s="338"/>
      <c r="EFV23"/>
      <c r="EFW23" s="335"/>
      <c r="EFX23" s="255"/>
      <c r="EFY23"/>
      <c r="EFZ23" s="53"/>
      <c r="EGA23" s="339"/>
      <c r="EGC23" s="338"/>
      <c r="EGD23" s="1"/>
      <c r="EGE23" s="1"/>
      <c r="EGF23" s="1"/>
      <c r="EGG23" s="258"/>
      <c r="EGH23" s="342"/>
      <c r="EGJ23" s="336"/>
      <c r="EGL23"/>
      <c r="EGM23" s="338"/>
      <c r="EGN23" s="338"/>
      <c r="EGP23" s="341"/>
      <c r="EGQ23" s="342"/>
      <c r="EGR23"/>
      <c r="EGT23"/>
      <c r="EGU23"/>
      <c r="EGY23" s="338"/>
      <c r="EGZ23"/>
      <c r="EHA23" s="335"/>
      <c r="EHB23" s="255"/>
      <c r="EHC23"/>
      <c r="EHD23" s="53"/>
      <c r="EHE23" s="339"/>
      <c r="EHG23" s="338"/>
      <c r="EHH23" s="1"/>
      <c r="EHI23" s="1"/>
      <c r="EHJ23" s="1"/>
      <c r="EHK23" s="258"/>
      <c r="EHL23" s="342"/>
      <c r="EHN23" s="336"/>
      <c r="EHP23"/>
      <c r="EHQ23" s="338"/>
      <c r="EHR23" s="338"/>
      <c r="EHT23" s="341"/>
      <c r="EHU23" s="342"/>
      <c r="EHV23"/>
      <c r="EHX23"/>
      <c r="EHY23"/>
      <c r="EIC23" s="338"/>
      <c r="EID23"/>
      <c r="EIE23" s="335"/>
      <c r="EIF23" s="255"/>
      <c r="EIG23"/>
      <c r="EIH23" s="53"/>
      <c r="EII23" s="339"/>
      <c r="EIK23" s="338"/>
      <c r="EIL23" s="1"/>
      <c r="EIM23" s="1"/>
      <c r="EIN23" s="1"/>
      <c r="EIO23" s="258"/>
      <c r="EIP23" s="342"/>
      <c r="EIR23" s="336"/>
      <c r="EIT23"/>
      <c r="EIU23" s="338"/>
      <c r="EIV23" s="338"/>
      <c r="EIX23" s="341"/>
      <c r="EIY23" s="342"/>
      <c r="EIZ23"/>
      <c r="EJB23"/>
      <c r="EJC23"/>
      <c r="EJG23" s="338"/>
      <c r="EJH23"/>
      <c r="EJI23" s="335"/>
      <c r="EJJ23" s="255"/>
      <c r="EJK23"/>
      <c r="EJL23" s="53"/>
      <c r="EJM23" s="339"/>
      <c r="EJO23" s="338"/>
      <c r="EJP23" s="1"/>
      <c r="EJQ23" s="1"/>
      <c r="EJR23" s="1"/>
      <c r="EJS23" s="258"/>
      <c r="EJT23" s="342"/>
      <c r="EJV23" s="336"/>
      <c r="EJX23"/>
      <c r="EJY23" s="338"/>
      <c r="EJZ23" s="338"/>
      <c r="EKB23" s="341"/>
      <c r="EKC23" s="342"/>
      <c r="EKD23"/>
      <c r="EKF23"/>
      <c r="EKG23"/>
      <c r="EKK23" s="338"/>
      <c r="EKL23"/>
      <c r="EKM23" s="335"/>
      <c r="EKN23" s="255"/>
      <c r="EKO23"/>
      <c r="EKP23" s="53"/>
      <c r="EKQ23" s="339"/>
      <c r="EKS23" s="338"/>
      <c r="EKT23" s="1"/>
      <c r="EKU23" s="1"/>
      <c r="EKV23" s="1"/>
      <c r="EKW23" s="258"/>
      <c r="EKX23" s="342"/>
      <c r="EKZ23" s="336"/>
      <c r="ELB23"/>
      <c r="ELC23" s="338"/>
      <c r="ELD23" s="338"/>
      <c r="ELF23" s="341"/>
      <c r="ELG23" s="342"/>
      <c r="ELH23"/>
      <c r="ELJ23"/>
      <c r="ELK23"/>
      <c r="ELO23" s="338"/>
      <c r="ELP23"/>
      <c r="ELQ23" s="335"/>
      <c r="ELR23" s="255"/>
      <c r="ELS23"/>
      <c r="ELT23" s="53"/>
      <c r="ELU23" s="339"/>
      <c r="ELW23" s="338"/>
      <c r="ELX23" s="1"/>
      <c r="ELY23" s="1"/>
      <c r="ELZ23" s="1"/>
      <c r="EMA23" s="258"/>
      <c r="EMB23" s="342"/>
      <c r="EMD23" s="336"/>
      <c r="EMF23"/>
      <c r="EMG23" s="338"/>
      <c r="EMH23" s="338"/>
      <c r="EMJ23" s="341"/>
      <c r="EMK23" s="342"/>
      <c r="EML23"/>
      <c r="EMN23"/>
      <c r="EMO23"/>
      <c r="EMS23" s="338"/>
      <c r="EMT23"/>
      <c r="EMU23" s="335"/>
      <c r="EMV23" s="255"/>
      <c r="EMW23"/>
      <c r="EMX23" s="53"/>
      <c r="EMY23" s="339"/>
      <c r="ENA23" s="338"/>
      <c r="ENB23" s="1"/>
      <c r="ENC23" s="1"/>
      <c r="END23" s="1"/>
      <c r="ENE23" s="258"/>
      <c r="ENF23" s="342"/>
      <c r="ENH23" s="336"/>
      <c r="ENJ23"/>
      <c r="ENK23" s="338"/>
      <c r="ENL23" s="338"/>
      <c r="ENN23" s="341"/>
      <c r="ENO23" s="342"/>
      <c r="ENP23"/>
      <c r="ENR23"/>
      <c r="ENS23"/>
      <c r="ENW23" s="338"/>
      <c r="ENX23"/>
      <c r="ENY23" s="335"/>
      <c r="ENZ23" s="255"/>
      <c r="EOA23"/>
      <c r="EOB23" s="53"/>
      <c r="EOC23" s="339"/>
      <c r="EOE23" s="338"/>
      <c r="EOF23" s="1"/>
      <c r="EOG23" s="1"/>
      <c r="EOH23" s="1"/>
      <c r="EOI23" s="258"/>
      <c r="EOJ23" s="342"/>
      <c r="EOL23" s="336"/>
      <c r="EON23"/>
      <c r="EOO23" s="338"/>
      <c r="EOP23" s="338"/>
      <c r="EOR23" s="341"/>
      <c r="EOS23" s="342"/>
      <c r="EOT23"/>
      <c r="EOV23"/>
      <c r="EOW23"/>
      <c r="EPA23" s="338"/>
      <c r="EPB23"/>
      <c r="EPC23" s="335"/>
      <c r="EPD23" s="255"/>
      <c r="EPE23"/>
      <c r="EPF23" s="53"/>
      <c r="EPG23" s="339"/>
      <c r="EPI23" s="338"/>
      <c r="EPJ23" s="1"/>
      <c r="EPK23" s="1"/>
      <c r="EPL23" s="1"/>
      <c r="EPM23" s="258"/>
      <c r="EPN23" s="342"/>
      <c r="EPP23" s="336"/>
      <c r="EPR23"/>
      <c r="EPS23" s="338"/>
      <c r="EPT23" s="338"/>
      <c r="EPV23" s="341"/>
      <c r="EPW23" s="342"/>
      <c r="EPX23"/>
      <c r="EPZ23"/>
      <c r="EQA23"/>
      <c r="EQE23" s="338"/>
      <c r="EQF23"/>
      <c r="EQG23" s="335"/>
      <c r="EQH23" s="255"/>
      <c r="EQI23"/>
      <c r="EQJ23" s="53"/>
      <c r="EQK23" s="339"/>
      <c r="EQM23" s="338"/>
      <c r="EQN23" s="1"/>
      <c r="EQO23" s="1"/>
      <c r="EQP23" s="1"/>
      <c r="EQQ23" s="258"/>
      <c r="EQR23" s="342"/>
      <c r="EQT23" s="336"/>
      <c r="EQV23"/>
      <c r="EQW23" s="338"/>
      <c r="EQX23" s="338"/>
      <c r="EQZ23" s="341"/>
      <c r="ERA23" s="342"/>
      <c r="ERB23"/>
      <c r="ERD23"/>
      <c r="ERE23"/>
      <c r="ERI23" s="338"/>
      <c r="ERJ23"/>
      <c r="ERK23" s="335"/>
      <c r="ERL23" s="255"/>
      <c r="ERM23"/>
      <c r="ERN23" s="53"/>
      <c r="ERO23" s="339"/>
      <c r="ERQ23" s="338"/>
      <c r="ERR23" s="1"/>
      <c r="ERS23" s="1"/>
      <c r="ERT23" s="1"/>
      <c r="ERU23" s="258"/>
      <c r="ERV23" s="342"/>
      <c r="ERX23" s="336"/>
      <c r="ERZ23"/>
      <c r="ESA23" s="338"/>
      <c r="ESB23" s="338"/>
      <c r="ESD23" s="341"/>
      <c r="ESE23" s="342"/>
      <c r="ESF23"/>
      <c r="ESH23"/>
      <c r="ESI23"/>
      <c r="ESM23" s="338"/>
      <c r="ESN23"/>
      <c r="ESO23" s="335"/>
      <c r="ESP23" s="255"/>
      <c r="ESQ23"/>
      <c r="ESR23" s="53"/>
      <c r="ESS23" s="339"/>
      <c r="ESU23" s="338"/>
      <c r="ESV23" s="1"/>
      <c r="ESW23" s="1"/>
      <c r="ESX23" s="1"/>
      <c r="ESY23" s="258"/>
      <c r="ESZ23" s="342"/>
      <c r="ETB23" s="336"/>
      <c r="ETD23"/>
      <c r="ETE23" s="338"/>
      <c r="ETF23" s="338"/>
      <c r="ETH23" s="341"/>
      <c r="ETI23" s="342"/>
      <c r="ETJ23"/>
      <c r="ETL23"/>
      <c r="ETM23"/>
      <c r="ETQ23" s="338"/>
      <c r="ETR23"/>
      <c r="ETS23" s="335"/>
      <c r="ETT23" s="255"/>
      <c r="ETU23"/>
      <c r="ETV23" s="53"/>
      <c r="ETW23" s="339"/>
      <c r="ETY23" s="338"/>
      <c r="ETZ23" s="1"/>
      <c r="EUA23" s="1"/>
      <c r="EUB23" s="1"/>
      <c r="EUC23" s="258"/>
      <c r="EUD23" s="342"/>
      <c r="EUF23" s="336"/>
      <c r="EUH23"/>
      <c r="EUI23" s="338"/>
      <c r="EUJ23" s="338"/>
      <c r="EUL23" s="341"/>
      <c r="EUM23" s="342"/>
      <c r="EUN23"/>
      <c r="EUP23"/>
      <c r="EUQ23"/>
      <c r="EUU23" s="338"/>
      <c r="EUV23"/>
      <c r="EUW23" s="335"/>
      <c r="EUX23" s="255"/>
      <c r="EUY23"/>
      <c r="EUZ23" s="53"/>
      <c r="EVA23" s="339"/>
      <c r="EVC23" s="338"/>
      <c r="EVD23" s="1"/>
      <c r="EVE23" s="1"/>
      <c r="EVF23" s="1"/>
      <c r="EVG23" s="258"/>
      <c r="EVH23" s="342"/>
      <c r="EVJ23" s="336"/>
      <c r="EVL23"/>
      <c r="EVM23" s="338"/>
      <c r="EVN23" s="338"/>
      <c r="EVP23" s="341"/>
      <c r="EVQ23" s="342"/>
      <c r="EVR23"/>
      <c r="EVT23"/>
      <c r="EVU23"/>
      <c r="EVY23" s="338"/>
      <c r="EVZ23"/>
      <c r="EWA23" s="335"/>
      <c r="EWB23" s="255"/>
      <c r="EWC23"/>
      <c r="EWD23" s="53"/>
      <c r="EWE23" s="339"/>
      <c r="EWG23" s="338"/>
      <c r="EWH23" s="1"/>
      <c r="EWI23" s="1"/>
      <c r="EWJ23" s="1"/>
      <c r="EWK23" s="258"/>
      <c r="EWL23" s="342"/>
      <c r="EWN23" s="336"/>
      <c r="EWP23"/>
      <c r="EWQ23" s="338"/>
      <c r="EWR23" s="338"/>
      <c r="EWT23" s="341"/>
      <c r="EWU23" s="342"/>
      <c r="EWV23"/>
      <c r="EWX23"/>
      <c r="EWY23"/>
      <c r="EXC23" s="338"/>
      <c r="EXD23"/>
      <c r="EXE23" s="335"/>
      <c r="EXF23" s="255"/>
      <c r="EXG23"/>
      <c r="EXH23" s="53"/>
      <c r="EXI23" s="339"/>
      <c r="EXK23" s="338"/>
      <c r="EXL23" s="1"/>
      <c r="EXM23" s="1"/>
      <c r="EXN23" s="1"/>
      <c r="EXO23" s="258"/>
      <c r="EXP23" s="342"/>
      <c r="EXR23" s="336"/>
      <c r="EXT23"/>
      <c r="EXU23" s="338"/>
      <c r="EXV23" s="338"/>
      <c r="EXX23" s="341"/>
      <c r="EXY23" s="342"/>
      <c r="EXZ23"/>
      <c r="EYB23"/>
      <c r="EYC23"/>
      <c r="EYG23" s="338"/>
      <c r="EYH23"/>
      <c r="EYI23" s="335"/>
      <c r="EYJ23" s="255"/>
      <c r="EYK23"/>
      <c r="EYL23" s="53"/>
      <c r="EYM23" s="339"/>
      <c r="EYO23" s="338"/>
      <c r="EYP23" s="1"/>
      <c r="EYQ23" s="1"/>
      <c r="EYR23" s="1"/>
      <c r="EYS23" s="258"/>
      <c r="EYT23" s="342"/>
      <c r="EYV23" s="336"/>
      <c r="EYX23"/>
      <c r="EYY23" s="338"/>
      <c r="EYZ23" s="338"/>
      <c r="EZB23" s="341"/>
      <c r="EZC23" s="342"/>
      <c r="EZD23"/>
      <c r="EZF23"/>
      <c r="EZG23"/>
      <c r="EZK23" s="338"/>
      <c r="EZL23"/>
      <c r="EZM23" s="335"/>
      <c r="EZN23" s="255"/>
      <c r="EZO23"/>
      <c r="EZP23" s="53"/>
      <c r="EZQ23" s="339"/>
      <c r="EZS23" s="338"/>
      <c r="EZT23" s="1"/>
      <c r="EZU23" s="1"/>
      <c r="EZV23" s="1"/>
      <c r="EZW23" s="258"/>
      <c r="EZX23" s="342"/>
      <c r="EZZ23" s="336"/>
      <c r="FAB23"/>
      <c r="FAC23" s="338"/>
      <c r="FAD23" s="338"/>
      <c r="FAF23" s="341"/>
      <c r="FAG23" s="342"/>
      <c r="FAH23"/>
      <c r="FAJ23"/>
      <c r="FAK23"/>
      <c r="FAO23" s="338"/>
      <c r="FAP23"/>
      <c r="FAQ23" s="335"/>
      <c r="FAR23" s="255"/>
      <c r="FAS23"/>
      <c r="FAT23" s="53"/>
      <c r="FAU23" s="339"/>
      <c r="FAW23" s="338"/>
      <c r="FAX23" s="1"/>
      <c r="FAY23" s="1"/>
      <c r="FAZ23" s="1"/>
      <c r="FBA23" s="258"/>
      <c r="FBB23" s="342"/>
      <c r="FBD23" s="336"/>
      <c r="FBF23"/>
      <c r="FBG23" s="338"/>
      <c r="FBH23" s="338"/>
      <c r="FBJ23" s="341"/>
      <c r="FBK23" s="342"/>
      <c r="FBL23"/>
      <c r="FBN23"/>
      <c r="FBO23"/>
      <c r="FBS23" s="338"/>
      <c r="FBT23"/>
      <c r="FBU23" s="335"/>
      <c r="FBV23" s="255"/>
      <c r="FBW23"/>
      <c r="FBX23" s="53"/>
      <c r="FBY23" s="339"/>
      <c r="FCA23" s="338"/>
      <c r="FCB23" s="1"/>
      <c r="FCC23" s="1"/>
      <c r="FCD23" s="1"/>
      <c r="FCE23" s="258"/>
      <c r="FCF23" s="342"/>
      <c r="FCH23" s="336"/>
      <c r="FCJ23"/>
      <c r="FCK23" s="338"/>
      <c r="FCL23" s="338"/>
      <c r="FCN23" s="341"/>
      <c r="FCO23" s="342"/>
      <c r="FCP23"/>
      <c r="FCR23"/>
      <c r="FCS23"/>
      <c r="FCW23" s="338"/>
      <c r="FCX23"/>
      <c r="FCY23" s="335"/>
      <c r="FCZ23" s="255"/>
      <c r="FDA23"/>
      <c r="FDB23" s="53"/>
      <c r="FDC23" s="339"/>
      <c r="FDE23" s="338"/>
      <c r="FDF23" s="1"/>
      <c r="FDG23" s="1"/>
      <c r="FDH23" s="1"/>
      <c r="FDI23" s="258"/>
      <c r="FDJ23" s="342"/>
      <c r="FDL23" s="336"/>
      <c r="FDN23"/>
      <c r="FDO23" s="338"/>
      <c r="FDP23" s="338"/>
      <c r="FDR23" s="341"/>
      <c r="FDS23" s="342"/>
      <c r="FDT23"/>
      <c r="FDV23"/>
      <c r="FDW23"/>
      <c r="FEA23" s="338"/>
      <c r="FEB23"/>
      <c r="FEC23" s="335"/>
      <c r="FED23" s="255"/>
      <c r="FEE23"/>
      <c r="FEF23" s="53"/>
      <c r="FEG23" s="339"/>
      <c r="FEI23" s="338"/>
      <c r="FEJ23" s="1"/>
      <c r="FEK23" s="1"/>
      <c r="FEL23" s="1"/>
      <c r="FEM23" s="258"/>
      <c r="FEN23" s="342"/>
      <c r="FEP23" s="336"/>
      <c r="FER23"/>
      <c r="FES23" s="338"/>
      <c r="FET23" s="338"/>
      <c r="FEV23" s="341"/>
      <c r="FEW23" s="342"/>
      <c r="FEX23"/>
      <c r="FEZ23"/>
      <c r="FFA23"/>
      <c r="FFE23" s="338"/>
      <c r="FFF23"/>
      <c r="FFG23" s="335"/>
      <c r="FFH23" s="255"/>
      <c r="FFI23"/>
      <c r="FFJ23" s="53"/>
      <c r="FFK23" s="339"/>
      <c r="FFM23" s="338"/>
      <c r="FFN23" s="1"/>
      <c r="FFO23" s="1"/>
      <c r="FFP23" s="1"/>
      <c r="FFQ23" s="258"/>
      <c r="FFR23" s="342"/>
      <c r="FFT23" s="336"/>
      <c r="FFV23"/>
      <c r="FFW23" s="338"/>
      <c r="FFX23" s="338"/>
      <c r="FFZ23" s="341"/>
      <c r="FGA23" s="342"/>
      <c r="FGB23"/>
      <c r="FGD23"/>
      <c r="FGE23"/>
      <c r="FGI23" s="338"/>
      <c r="FGJ23"/>
      <c r="FGK23" s="335"/>
      <c r="FGL23" s="255"/>
      <c r="FGM23"/>
      <c r="FGN23" s="53"/>
      <c r="FGO23" s="339"/>
      <c r="FGQ23" s="338"/>
      <c r="FGR23" s="1"/>
      <c r="FGS23" s="1"/>
      <c r="FGT23" s="1"/>
      <c r="FGU23" s="258"/>
      <c r="FGV23" s="342"/>
      <c r="FGX23" s="336"/>
      <c r="FGZ23"/>
      <c r="FHA23" s="338"/>
      <c r="FHB23" s="338"/>
      <c r="FHD23" s="341"/>
      <c r="FHE23" s="342"/>
      <c r="FHF23"/>
      <c r="FHH23"/>
      <c r="FHI23"/>
      <c r="FHM23" s="338"/>
      <c r="FHN23"/>
      <c r="FHO23" s="335"/>
      <c r="FHP23" s="255"/>
      <c r="FHQ23"/>
      <c r="FHR23" s="53"/>
      <c r="FHS23" s="339"/>
      <c r="FHU23" s="338"/>
      <c r="FHV23" s="1"/>
      <c r="FHW23" s="1"/>
      <c r="FHX23" s="1"/>
      <c r="FHY23" s="258"/>
      <c r="FHZ23" s="342"/>
      <c r="FIB23" s="336"/>
      <c r="FID23"/>
      <c r="FIE23" s="338"/>
      <c r="FIF23" s="338"/>
      <c r="FIH23" s="341"/>
      <c r="FII23" s="342"/>
      <c r="FIJ23"/>
      <c r="FIL23"/>
      <c r="FIM23"/>
      <c r="FIQ23" s="338"/>
      <c r="FIR23"/>
      <c r="FIS23" s="335"/>
      <c r="FIT23" s="255"/>
      <c r="FIU23"/>
      <c r="FIV23" s="53"/>
      <c r="FIW23" s="339"/>
      <c r="FIY23" s="338"/>
      <c r="FIZ23" s="1"/>
      <c r="FJA23" s="1"/>
      <c r="FJB23" s="1"/>
      <c r="FJC23" s="258"/>
      <c r="FJD23" s="342"/>
      <c r="FJF23" s="336"/>
      <c r="FJH23"/>
      <c r="FJI23" s="338"/>
      <c r="FJJ23" s="338"/>
      <c r="FJL23" s="341"/>
      <c r="FJM23" s="342"/>
      <c r="FJN23"/>
      <c r="FJP23"/>
      <c r="FJQ23"/>
      <c r="FJU23" s="338"/>
      <c r="FJV23"/>
      <c r="FJW23" s="335"/>
      <c r="FJX23" s="255"/>
      <c r="FJY23"/>
      <c r="FJZ23" s="53"/>
      <c r="FKA23" s="339"/>
      <c r="FKC23" s="338"/>
      <c r="FKD23" s="1"/>
      <c r="FKE23" s="1"/>
      <c r="FKF23" s="1"/>
      <c r="FKG23" s="258"/>
      <c r="FKH23" s="342"/>
      <c r="FKJ23" s="336"/>
      <c r="FKL23"/>
      <c r="FKM23" s="338"/>
      <c r="FKN23" s="338"/>
      <c r="FKP23" s="341"/>
      <c r="FKQ23" s="342"/>
      <c r="FKR23"/>
      <c r="FKT23"/>
      <c r="FKU23"/>
      <c r="FKY23" s="338"/>
      <c r="FKZ23"/>
      <c r="FLA23" s="335"/>
      <c r="FLB23" s="255"/>
      <c r="FLC23"/>
      <c r="FLD23" s="53"/>
      <c r="FLE23" s="339"/>
      <c r="FLG23" s="338"/>
      <c r="FLH23" s="1"/>
      <c r="FLI23" s="1"/>
      <c r="FLJ23" s="1"/>
      <c r="FLK23" s="258"/>
      <c r="FLL23" s="342"/>
      <c r="FLN23" s="336"/>
      <c r="FLP23"/>
      <c r="FLQ23" s="338"/>
      <c r="FLR23" s="338"/>
      <c r="FLT23" s="341"/>
      <c r="FLU23" s="342"/>
      <c r="FLV23"/>
      <c r="FLX23"/>
      <c r="FLY23"/>
      <c r="FMC23" s="338"/>
      <c r="FMD23"/>
      <c r="FME23" s="335"/>
      <c r="FMF23" s="255"/>
      <c r="FMG23"/>
      <c r="FMH23" s="53"/>
      <c r="FMI23" s="339"/>
      <c r="FMK23" s="338"/>
      <c r="FML23" s="1"/>
      <c r="FMM23" s="1"/>
      <c r="FMN23" s="1"/>
      <c r="FMO23" s="258"/>
      <c r="FMP23" s="342"/>
      <c r="FMR23" s="336"/>
      <c r="FMT23"/>
      <c r="FMU23" s="338"/>
      <c r="FMV23" s="338"/>
      <c r="FMX23" s="341"/>
      <c r="FMY23" s="342"/>
      <c r="FMZ23"/>
      <c r="FNB23"/>
      <c r="FNC23"/>
      <c r="FNG23" s="338"/>
      <c r="FNH23"/>
      <c r="FNI23" s="335"/>
      <c r="FNJ23" s="255"/>
      <c r="FNK23"/>
      <c r="FNL23" s="53"/>
      <c r="FNM23" s="339"/>
      <c r="FNO23" s="338"/>
      <c r="FNP23" s="1"/>
      <c r="FNQ23" s="1"/>
      <c r="FNR23" s="1"/>
      <c r="FNS23" s="258"/>
      <c r="FNT23" s="342"/>
      <c r="FNV23" s="336"/>
      <c r="FNX23"/>
      <c r="FNY23" s="338"/>
      <c r="FNZ23" s="338"/>
      <c r="FOB23" s="341"/>
      <c r="FOC23" s="342"/>
      <c r="FOD23"/>
      <c r="FOF23"/>
      <c r="FOG23"/>
      <c r="FOK23" s="338"/>
      <c r="FOL23"/>
      <c r="FOM23" s="335"/>
      <c r="FON23" s="255"/>
      <c r="FOO23"/>
      <c r="FOP23" s="53"/>
      <c r="FOQ23" s="339"/>
      <c r="FOS23" s="338"/>
      <c r="FOT23" s="1"/>
      <c r="FOU23" s="1"/>
      <c r="FOV23" s="1"/>
      <c r="FOW23" s="258"/>
      <c r="FOX23" s="342"/>
      <c r="FOZ23" s="336"/>
      <c r="FPB23"/>
      <c r="FPC23" s="338"/>
      <c r="FPD23" s="338"/>
      <c r="FPF23" s="341"/>
      <c r="FPG23" s="342"/>
      <c r="FPH23"/>
      <c r="FPJ23"/>
      <c r="FPK23"/>
      <c r="FPO23" s="338"/>
      <c r="FPP23"/>
      <c r="FPQ23" s="335"/>
      <c r="FPR23" s="255"/>
      <c r="FPS23"/>
      <c r="FPT23" s="53"/>
      <c r="FPU23" s="339"/>
      <c r="FPW23" s="338"/>
      <c r="FPX23" s="1"/>
      <c r="FPY23" s="1"/>
      <c r="FPZ23" s="1"/>
      <c r="FQA23" s="258"/>
      <c r="FQB23" s="342"/>
      <c r="FQD23" s="336"/>
      <c r="FQF23"/>
      <c r="FQG23" s="338"/>
      <c r="FQH23" s="338"/>
      <c r="FQJ23" s="341"/>
      <c r="FQK23" s="342"/>
      <c r="FQL23"/>
      <c r="FQN23"/>
      <c r="FQO23"/>
      <c r="FQS23" s="338"/>
      <c r="FQT23"/>
      <c r="FQU23" s="335"/>
      <c r="FQV23" s="255"/>
      <c r="FQW23"/>
      <c r="FQX23" s="53"/>
      <c r="FQY23" s="339"/>
      <c r="FRA23" s="338"/>
      <c r="FRB23" s="1"/>
      <c r="FRC23" s="1"/>
      <c r="FRD23" s="1"/>
      <c r="FRE23" s="258"/>
      <c r="FRF23" s="342"/>
      <c r="FRH23" s="336"/>
      <c r="FRJ23"/>
      <c r="FRK23" s="338"/>
      <c r="FRL23" s="338"/>
      <c r="FRN23" s="341"/>
      <c r="FRO23" s="342"/>
      <c r="FRP23"/>
      <c r="FRR23"/>
      <c r="FRS23"/>
      <c r="FRW23" s="338"/>
      <c r="FRX23"/>
      <c r="FRY23" s="335"/>
      <c r="FRZ23" s="255"/>
      <c r="FSA23"/>
      <c r="FSB23" s="53"/>
      <c r="FSC23" s="339"/>
      <c r="FSE23" s="338"/>
      <c r="FSF23" s="1"/>
      <c r="FSG23" s="1"/>
      <c r="FSH23" s="1"/>
      <c r="FSI23" s="258"/>
      <c r="FSJ23" s="342"/>
      <c r="FSL23" s="336"/>
      <c r="FSN23"/>
      <c r="FSO23" s="338"/>
      <c r="FSP23" s="338"/>
      <c r="FSR23" s="341"/>
      <c r="FSS23" s="342"/>
      <c r="FST23"/>
      <c r="FSV23"/>
      <c r="FSW23"/>
      <c r="FTA23" s="338"/>
      <c r="FTB23"/>
      <c r="FTC23" s="335"/>
      <c r="FTD23" s="255"/>
      <c r="FTE23"/>
      <c r="FTF23" s="53"/>
      <c r="FTG23" s="339"/>
      <c r="FTI23" s="338"/>
      <c r="FTJ23" s="1"/>
      <c r="FTK23" s="1"/>
      <c r="FTL23" s="1"/>
      <c r="FTM23" s="258"/>
      <c r="FTN23" s="342"/>
      <c r="FTP23" s="336"/>
      <c r="FTR23"/>
      <c r="FTS23" s="338"/>
      <c r="FTT23" s="338"/>
      <c r="FTV23" s="341"/>
      <c r="FTW23" s="342"/>
      <c r="FTX23"/>
      <c r="FTZ23"/>
      <c r="FUA23"/>
      <c r="FUE23" s="338"/>
      <c r="FUF23"/>
      <c r="FUG23" s="335"/>
      <c r="FUH23" s="255"/>
      <c r="FUI23"/>
      <c r="FUJ23" s="53"/>
      <c r="FUK23" s="339"/>
      <c r="FUM23" s="338"/>
      <c r="FUN23" s="1"/>
      <c r="FUO23" s="1"/>
      <c r="FUP23" s="1"/>
      <c r="FUQ23" s="258"/>
      <c r="FUR23" s="342"/>
      <c r="FUT23" s="336"/>
      <c r="FUV23"/>
      <c r="FUW23" s="338"/>
      <c r="FUX23" s="338"/>
      <c r="FUZ23" s="341"/>
      <c r="FVA23" s="342"/>
      <c r="FVB23"/>
      <c r="FVD23"/>
      <c r="FVE23"/>
      <c r="FVI23" s="338"/>
      <c r="FVJ23"/>
      <c r="FVK23" s="335"/>
      <c r="FVL23" s="255"/>
      <c r="FVM23"/>
      <c r="FVN23" s="53"/>
      <c r="FVO23" s="339"/>
      <c r="FVQ23" s="338"/>
      <c r="FVR23" s="1"/>
      <c r="FVS23" s="1"/>
      <c r="FVT23" s="1"/>
      <c r="FVU23" s="258"/>
      <c r="FVV23" s="342"/>
      <c r="FVX23" s="336"/>
      <c r="FVZ23"/>
      <c r="FWA23" s="338"/>
      <c r="FWB23" s="338"/>
      <c r="FWD23" s="341"/>
      <c r="FWE23" s="342"/>
      <c r="FWF23"/>
      <c r="FWH23"/>
      <c r="FWI23"/>
      <c r="FWM23" s="338"/>
      <c r="FWN23"/>
      <c r="FWO23" s="335"/>
      <c r="FWP23" s="255"/>
      <c r="FWQ23"/>
      <c r="FWR23" s="53"/>
      <c r="FWS23" s="339"/>
      <c r="FWU23" s="338"/>
      <c r="FWV23" s="1"/>
      <c r="FWW23" s="1"/>
      <c r="FWX23" s="1"/>
      <c r="FWY23" s="258"/>
      <c r="FWZ23" s="342"/>
      <c r="FXB23" s="336"/>
      <c r="FXD23"/>
      <c r="FXE23" s="338"/>
      <c r="FXF23" s="338"/>
      <c r="FXH23" s="341"/>
      <c r="FXI23" s="342"/>
      <c r="FXJ23"/>
      <c r="FXL23"/>
      <c r="FXM23"/>
      <c r="FXQ23" s="338"/>
      <c r="FXR23"/>
      <c r="FXS23" s="335"/>
      <c r="FXT23" s="255"/>
      <c r="FXU23"/>
      <c r="FXV23" s="53"/>
      <c r="FXW23" s="339"/>
      <c r="FXY23" s="338"/>
      <c r="FXZ23" s="1"/>
      <c r="FYA23" s="1"/>
      <c r="FYB23" s="1"/>
      <c r="FYC23" s="258"/>
      <c r="FYD23" s="342"/>
      <c r="FYF23" s="336"/>
      <c r="FYH23"/>
      <c r="FYI23" s="338"/>
      <c r="FYJ23" s="338"/>
      <c r="FYL23" s="341"/>
      <c r="FYM23" s="342"/>
      <c r="FYN23"/>
      <c r="FYP23"/>
      <c r="FYQ23"/>
      <c r="FYU23" s="338"/>
      <c r="FYV23"/>
      <c r="FYW23" s="335"/>
      <c r="FYX23" s="255"/>
      <c r="FYY23"/>
      <c r="FYZ23" s="53"/>
      <c r="FZA23" s="339"/>
      <c r="FZC23" s="338"/>
      <c r="FZD23" s="1"/>
      <c r="FZE23" s="1"/>
      <c r="FZF23" s="1"/>
      <c r="FZG23" s="258"/>
      <c r="FZH23" s="342"/>
      <c r="FZJ23" s="336"/>
      <c r="FZL23"/>
      <c r="FZM23" s="338"/>
      <c r="FZN23" s="338"/>
      <c r="FZP23" s="341"/>
      <c r="FZQ23" s="342"/>
      <c r="FZR23"/>
      <c r="FZT23"/>
      <c r="FZU23"/>
      <c r="FZY23" s="338"/>
      <c r="FZZ23"/>
      <c r="GAA23" s="335"/>
      <c r="GAB23" s="255"/>
      <c r="GAC23"/>
      <c r="GAD23" s="53"/>
      <c r="GAE23" s="339"/>
      <c r="GAG23" s="338"/>
      <c r="GAH23" s="1"/>
      <c r="GAI23" s="1"/>
      <c r="GAJ23" s="1"/>
      <c r="GAK23" s="258"/>
      <c r="GAL23" s="342"/>
      <c r="GAN23" s="336"/>
      <c r="GAP23"/>
      <c r="GAQ23" s="338"/>
      <c r="GAR23" s="338"/>
      <c r="GAT23" s="341"/>
      <c r="GAU23" s="342"/>
      <c r="GAV23"/>
      <c r="GAX23"/>
      <c r="GAY23"/>
      <c r="GBC23" s="338"/>
      <c r="GBD23"/>
      <c r="GBE23" s="335"/>
      <c r="GBF23" s="255"/>
      <c r="GBG23"/>
      <c r="GBH23" s="53"/>
      <c r="GBI23" s="339"/>
      <c r="GBK23" s="338"/>
      <c r="GBL23" s="1"/>
      <c r="GBM23" s="1"/>
      <c r="GBN23" s="1"/>
      <c r="GBO23" s="258"/>
      <c r="GBP23" s="342"/>
      <c r="GBR23" s="336"/>
      <c r="GBT23"/>
      <c r="GBU23" s="338"/>
      <c r="GBV23" s="338"/>
      <c r="GBX23" s="341"/>
      <c r="GBY23" s="342"/>
      <c r="GBZ23"/>
      <c r="GCB23"/>
      <c r="GCC23"/>
      <c r="GCG23" s="338"/>
      <c r="GCH23"/>
      <c r="GCI23" s="335"/>
      <c r="GCJ23" s="255"/>
      <c r="GCK23"/>
      <c r="GCL23" s="53"/>
      <c r="GCM23" s="339"/>
      <c r="GCO23" s="338"/>
      <c r="GCP23" s="1"/>
      <c r="GCQ23" s="1"/>
      <c r="GCR23" s="1"/>
      <c r="GCS23" s="258"/>
      <c r="GCT23" s="342"/>
      <c r="GCV23" s="336"/>
      <c r="GCX23"/>
      <c r="GCY23" s="338"/>
      <c r="GCZ23" s="338"/>
      <c r="GDB23" s="341"/>
      <c r="GDC23" s="342"/>
      <c r="GDD23"/>
      <c r="GDF23"/>
      <c r="GDG23"/>
      <c r="GDK23" s="338"/>
      <c r="GDL23"/>
      <c r="GDM23" s="335"/>
      <c r="GDN23" s="255"/>
      <c r="GDO23"/>
      <c r="GDP23" s="53"/>
      <c r="GDQ23" s="339"/>
      <c r="GDS23" s="338"/>
      <c r="GDT23" s="1"/>
      <c r="GDU23" s="1"/>
      <c r="GDV23" s="1"/>
      <c r="GDW23" s="258"/>
      <c r="GDX23" s="342"/>
      <c r="GDZ23" s="336"/>
      <c r="GEB23"/>
      <c r="GEC23" s="338"/>
      <c r="GED23" s="338"/>
      <c r="GEF23" s="341"/>
      <c r="GEG23" s="342"/>
      <c r="GEH23"/>
      <c r="GEJ23"/>
      <c r="GEK23"/>
      <c r="GEO23" s="338"/>
      <c r="GEP23"/>
      <c r="GEQ23" s="335"/>
      <c r="GER23" s="255"/>
      <c r="GES23"/>
      <c r="GET23" s="53"/>
      <c r="GEU23" s="339"/>
      <c r="GEW23" s="338"/>
      <c r="GEX23" s="1"/>
      <c r="GEY23" s="1"/>
      <c r="GEZ23" s="1"/>
      <c r="GFA23" s="258"/>
      <c r="GFB23" s="342"/>
      <c r="GFD23" s="336"/>
      <c r="GFF23"/>
      <c r="GFG23" s="338"/>
      <c r="GFH23" s="338"/>
      <c r="GFJ23" s="341"/>
      <c r="GFK23" s="342"/>
      <c r="GFL23"/>
      <c r="GFN23"/>
      <c r="GFO23"/>
      <c r="GFS23" s="338"/>
      <c r="GFT23"/>
      <c r="GFU23" s="335"/>
      <c r="GFV23" s="255"/>
      <c r="GFW23"/>
      <c r="GFX23" s="53"/>
      <c r="GFY23" s="339"/>
      <c r="GGA23" s="338"/>
      <c r="GGB23" s="1"/>
      <c r="GGC23" s="1"/>
      <c r="GGD23" s="1"/>
      <c r="GGE23" s="258"/>
      <c r="GGF23" s="342"/>
      <c r="GGH23" s="336"/>
      <c r="GGJ23"/>
      <c r="GGK23" s="338"/>
      <c r="GGL23" s="338"/>
      <c r="GGN23" s="341"/>
      <c r="GGO23" s="342"/>
      <c r="GGP23"/>
      <c r="GGR23"/>
      <c r="GGS23"/>
      <c r="GGW23" s="338"/>
      <c r="GGX23"/>
      <c r="GGY23" s="335"/>
      <c r="GGZ23" s="255"/>
      <c r="GHA23"/>
      <c r="GHB23" s="53"/>
      <c r="GHC23" s="339"/>
      <c r="GHE23" s="338"/>
      <c r="GHF23" s="1"/>
      <c r="GHG23" s="1"/>
      <c r="GHH23" s="1"/>
      <c r="GHI23" s="258"/>
      <c r="GHJ23" s="342"/>
      <c r="GHL23" s="336"/>
      <c r="GHN23"/>
      <c r="GHO23" s="338"/>
      <c r="GHP23" s="338"/>
      <c r="GHR23" s="341"/>
      <c r="GHS23" s="342"/>
      <c r="GHT23"/>
      <c r="GHV23"/>
      <c r="GHW23"/>
      <c r="GIA23" s="338"/>
      <c r="GIB23"/>
      <c r="GIC23" s="335"/>
      <c r="GID23" s="255"/>
      <c r="GIE23"/>
      <c r="GIF23" s="53"/>
      <c r="GIG23" s="339"/>
      <c r="GII23" s="338"/>
      <c r="GIJ23" s="1"/>
      <c r="GIK23" s="1"/>
      <c r="GIL23" s="1"/>
      <c r="GIM23" s="258"/>
      <c r="GIN23" s="342"/>
      <c r="GIP23" s="336"/>
      <c r="GIR23"/>
      <c r="GIS23" s="338"/>
      <c r="GIT23" s="338"/>
      <c r="GIV23" s="341"/>
      <c r="GIW23" s="342"/>
      <c r="GIX23"/>
      <c r="GIZ23"/>
      <c r="GJA23"/>
      <c r="GJE23" s="338"/>
      <c r="GJF23"/>
      <c r="GJG23" s="335"/>
      <c r="GJH23" s="255"/>
      <c r="GJI23"/>
      <c r="GJJ23" s="53"/>
      <c r="GJK23" s="339"/>
      <c r="GJM23" s="338"/>
      <c r="GJN23" s="1"/>
      <c r="GJO23" s="1"/>
      <c r="GJP23" s="1"/>
      <c r="GJQ23" s="258"/>
      <c r="GJR23" s="342"/>
      <c r="GJT23" s="336"/>
      <c r="GJV23"/>
      <c r="GJW23" s="338"/>
      <c r="GJX23" s="338"/>
      <c r="GJZ23" s="341"/>
      <c r="GKA23" s="342"/>
      <c r="GKB23"/>
      <c r="GKD23"/>
      <c r="GKE23"/>
      <c r="GKI23" s="338"/>
      <c r="GKJ23"/>
      <c r="GKK23" s="335"/>
      <c r="GKL23" s="255"/>
      <c r="GKM23"/>
      <c r="GKN23" s="53"/>
      <c r="GKO23" s="339"/>
      <c r="GKQ23" s="338"/>
      <c r="GKR23" s="1"/>
      <c r="GKS23" s="1"/>
      <c r="GKT23" s="1"/>
      <c r="GKU23" s="258"/>
      <c r="GKV23" s="342"/>
      <c r="GKX23" s="336"/>
      <c r="GKZ23"/>
      <c r="GLA23" s="338"/>
      <c r="GLB23" s="338"/>
      <c r="GLD23" s="341"/>
      <c r="GLE23" s="342"/>
      <c r="GLF23"/>
      <c r="GLH23"/>
      <c r="GLI23"/>
      <c r="GLM23" s="338"/>
      <c r="GLN23"/>
      <c r="GLO23" s="335"/>
      <c r="GLP23" s="255"/>
      <c r="GLQ23"/>
      <c r="GLR23" s="53"/>
      <c r="GLS23" s="339"/>
      <c r="GLU23" s="338"/>
      <c r="GLV23" s="1"/>
      <c r="GLW23" s="1"/>
      <c r="GLX23" s="1"/>
      <c r="GLY23" s="258"/>
      <c r="GLZ23" s="342"/>
      <c r="GMB23" s="336"/>
      <c r="GMD23"/>
      <c r="GME23" s="338"/>
      <c r="GMF23" s="338"/>
      <c r="GMH23" s="341"/>
      <c r="GMI23" s="342"/>
      <c r="GMJ23"/>
      <c r="GML23"/>
      <c r="GMM23"/>
      <c r="GMQ23" s="338"/>
      <c r="GMR23"/>
      <c r="GMS23" s="335"/>
      <c r="GMT23" s="255"/>
      <c r="GMU23"/>
      <c r="GMV23" s="53"/>
      <c r="GMW23" s="339"/>
      <c r="GMY23" s="338"/>
      <c r="GMZ23" s="1"/>
      <c r="GNA23" s="1"/>
      <c r="GNB23" s="1"/>
      <c r="GNC23" s="258"/>
      <c r="GND23" s="342"/>
      <c r="GNF23" s="336"/>
      <c r="GNH23"/>
      <c r="GNI23" s="338"/>
      <c r="GNJ23" s="338"/>
      <c r="GNL23" s="341"/>
      <c r="GNM23" s="342"/>
      <c r="GNN23"/>
      <c r="GNP23"/>
      <c r="GNQ23"/>
      <c r="GNU23" s="338"/>
      <c r="GNV23"/>
      <c r="GNW23" s="335"/>
      <c r="GNX23" s="255"/>
      <c r="GNY23"/>
      <c r="GNZ23" s="53"/>
      <c r="GOA23" s="339"/>
      <c r="GOC23" s="338"/>
      <c r="GOD23" s="1"/>
      <c r="GOE23" s="1"/>
      <c r="GOF23" s="1"/>
      <c r="GOG23" s="258"/>
      <c r="GOH23" s="342"/>
      <c r="GOJ23" s="336"/>
      <c r="GOL23"/>
      <c r="GOM23" s="338"/>
      <c r="GON23" s="338"/>
      <c r="GOP23" s="341"/>
      <c r="GOQ23" s="342"/>
      <c r="GOR23"/>
      <c r="GOT23"/>
      <c r="GOU23"/>
      <c r="GOY23" s="338"/>
      <c r="GOZ23"/>
      <c r="GPA23" s="335"/>
      <c r="GPB23" s="255"/>
      <c r="GPC23"/>
      <c r="GPD23" s="53"/>
      <c r="GPE23" s="339"/>
      <c r="GPG23" s="338"/>
      <c r="GPH23" s="1"/>
      <c r="GPI23" s="1"/>
      <c r="GPJ23" s="1"/>
      <c r="GPK23" s="258"/>
      <c r="GPL23" s="342"/>
      <c r="GPN23" s="336"/>
      <c r="GPP23"/>
      <c r="GPQ23" s="338"/>
      <c r="GPR23" s="338"/>
      <c r="GPT23" s="341"/>
      <c r="GPU23" s="342"/>
      <c r="GPV23"/>
      <c r="GPX23"/>
      <c r="GPY23"/>
      <c r="GQC23" s="338"/>
      <c r="GQD23"/>
      <c r="GQE23" s="335"/>
      <c r="GQF23" s="255"/>
      <c r="GQG23"/>
      <c r="GQH23" s="53"/>
      <c r="GQI23" s="339"/>
      <c r="GQK23" s="338"/>
      <c r="GQL23" s="1"/>
      <c r="GQM23" s="1"/>
      <c r="GQN23" s="1"/>
      <c r="GQO23" s="258"/>
      <c r="GQP23" s="342"/>
      <c r="GQR23" s="336"/>
      <c r="GQT23"/>
      <c r="GQU23" s="338"/>
      <c r="GQV23" s="338"/>
      <c r="GQX23" s="341"/>
      <c r="GQY23" s="342"/>
      <c r="GQZ23"/>
      <c r="GRB23"/>
      <c r="GRC23"/>
      <c r="GRG23" s="338"/>
      <c r="GRH23"/>
      <c r="GRI23" s="335"/>
      <c r="GRJ23" s="255"/>
      <c r="GRK23"/>
      <c r="GRL23" s="53"/>
      <c r="GRM23" s="339"/>
      <c r="GRO23" s="338"/>
      <c r="GRP23" s="1"/>
      <c r="GRQ23" s="1"/>
      <c r="GRR23" s="1"/>
      <c r="GRS23" s="258"/>
      <c r="GRT23" s="342"/>
      <c r="GRV23" s="336"/>
      <c r="GRX23"/>
      <c r="GRY23" s="338"/>
      <c r="GRZ23" s="338"/>
      <c r="GSB23" s="341"/>
      <c r="GSC23" s="342"/>
      <c r="GSD23"/>
      <c r="GSF23"/>
      <c r="GSG23"/>
      <c r="GSK23" s="338"/>
      <c r="GSL23"/>
      <c r="GSM23" s="335"/>
      <c r="GSN23" s="255"/>
      <c r="GSO23"/>
      <c r="GSP23" s="53"/>
      <c r="GSQ23" s="339"/>
      <c r="GSS23" s="338"/>
      <c r="GST23" s="1"/>
      <c r="GSU23" s="1"/>
      <c r="GSV23" s="1"/>
      <c r="GSW23" s="258"/>
      <c r="GSX23" s="342"/>
      <c r="GSZ23" s="336"/>
      <c r="GTB23"/>
      <c r="GTC23" s="338"/>
      <c r="GTD23" s="338"/>
      <c r="GTF23" s="341"/>
      <c r="GTG23" s="342"/>
      <c r="GTH23"/>
      <c r="GTJ23"/>
      <c r="GTK23"/>
      <c r="GTO23" s="338"/>
      <c r="GTP23"/>
      <c r="GTQ23" s="335"/>
      <c r="GTR23" s="255"/>
      <c r="GTS23"/>
      <c r="GTT23" s="53"/>
      <c r="GTU23" s="339"/>
      <c r="GTW23" s="338"/>
      <c r="GTX23" s="1"/>
      <c r="GTY23" s="1"/>
      <c r="GTZ23" s="1"/>
      <c r="GUA23" s="258"/>
      <c r="GUB23" s="342"/>
      <c r="GUD23" s="336"/>
      <c r="GUF23"/>
      <c r="GUG23" s="338"/>
      <c r="GUH23" s="338"/>
      <c r="GUJ23" s="341"/>
      <c r="GUK23" s="342"/>
      <c r="GUL23"/>
      <c r="GUN23"/>
      <c r="GUO23"/>
      <c r="GUS23" s="338"/>
      <c r="GUT23"/>
      <c r="GUU23" s="335"/>
      <c r="GUV23" s="255"/>
      <c r="GUW23"/>
      <c r="GUX23" s="53"/>
      <c r="GUY23" s="339"/>
      <c r="GVA23" s="338"/>
      <c r="GVB23" s="1"/>
      <c r="GVC23" s="1"/>
      <c r="GVD23" s="1"/>
      <c r="GVE23" s="258"/>
      <c r="GVF23" s="342"/>
      <c r="GVH23" s="336"/>
      <c r="GVJ23"/>
      <c r="GVK23" s="338"/>
      <c r="GVL23" s="338"/>
      <c r="GVN23" s="341"/>
      <c r="GVO23" s="342"/>
      <c r="GVP23"/>
      <c r="GVR23"/>
      <c r="GVS23"/>
      <c r="GVW23" s="338"/>
      <c r="GVX23"/>
      <c r="GVY23" s="335"/>
      <c r="GVZ23" s="255"/>
      <c r="GWA23"/>
      <c r="GWB23" s="53"/>
      <c r="GWC23" s="339"/>
      <c r="GWE23" s="338"/>
      <c r="GWF23" s="1"/>
      <c r="GWG23" s="1"/>
      <c r="GWH23" s="1"/>
      <c r="GWI23" s="258"/>
      <c r="GWJ23" s="342"/>
      <c r="GWL23" s="336"/>
      <c r="GWN23"/>
      <c r="GWO23" s="338"/>
      <c r="GWP23" s="338"/>
      <c r="GWR23" s="341"/>
      <c r="GWS23" s="342"/>
      <c r="GWT23"/>
      <c r="GWV23"/>
      <c r="GWW23"/>
      <c r="GXA23" s="338"/>
      <c r="GXB23"/>
      <c r="GXC23" s="335"/>
      <c r="GXD23" s="255"/>
      <c r="GXE23"/>
      <c r="GXF23" s="53"/>
      <c r="GXG23" s="339"/>
      <c r="GXI23" s="338"/>
      <c r="GXJ23" s="1"/>
      <c r="GXK23" s="1"/>
      <c r="GXL23" s="1"/>
      <c r="GXM23" s="258"/>
      <c r="GXN23" s="342"/>
      <c r="GXP23" s="336"/>
      <c r="GXR23"/>
      <c r="GXS23" s="338"/>
      <c r="GXT23" s="338"/>
      <c r="GXV23" s="341"/>
      <c r="GXW23" s="342"/>
      <c r="GXX23"/>
      <c r="GXZ23"/>
      <c r="GYA23"/>
      <c r="GYE23" s="338"/>
      <c r="GYF23"/>
      <c r="GYG23" s="335"/>
      <c r="GYH23" s="255"/>
      <c r="GYI23"/>
      <c r="GYJ23" s="53"/>
      <c r="GYK23" s="339"/>
      <c r="GYM23" s="338"/>
      <c r="GYN23" s="1"/>
      <c r="GYO23" s="1"/>
      <c r="GYP23" s="1"/>
      <c r="GYQ23" s="258"/>
      <c r="GYR23" s="342"/>
      <c r="GYT23" s="336"/>
      <c r="GYV23"/>
      <c r="GYW23" s="338"/>
      <c r="GYX23" s="338"/>
      <c r="GYZ23" s="341"/>
      <c r="GZA23" s="342"/>
      <c r="GZB23"/>
      <c r="GZD23"/>
      <c r="GZE23"/>
      <c r="GZI23" s="338"/>
      <c r="GZJ23"/>
      <c r="GZK23" s="335"/>
      <c r="GZL23" s="255"/>
      <c r="GZM23"/>
      <c r="GZN23" s="53"/>
      <c r="GZO23" s="339"/>
      <c r="GZQ23" s="338"/>
      <c r="GZR23" s="1"/>
      <c r="GZS23" s="1"/>
      <c r="GZT23" s="1"/>
      <c r="GZU23" s="258"/>
      <c r="GZV23" s="342"/>
      <c r="GZX23" s="336"/>
      <c r="GZZ23"/>
      <c r="HAA23" s="338"/>
      <c r="HAB23" s="338"/>
      <c r="HAD23" s="341"/>
      <c r="HAE23" s="342"/>
      <c r="HAF23"/>
      <c r="HAH23"/>
      <c r="HAI23"/>
      <c r="HAM23" s="338"/>
      <c r="HAN23"/>
      <c r="HAO23" s="335"/>
      <c r="HAP23" s="255"/>
      <c r="HAQ23"/>
      <c r="HAR23" s="53"/>
      <c r="HAS23" s="339"/>
      <c r="HAU23" s="338"/>
      <c r="HAV23" s="1"/>
      <c r="HAW23" s="1"/>
      <c r="HAX23" s="1"/>
      <c r="HAY23" s="258"/>
      <c r="HAZ23" s="342"/>
      <c r="HBB23" s="336"/>
      <c r="HBD23"/>
      <c r="HBE23" s="338"/>
      <c r="HBF23" s="338"/>
      <c r="HBH23" s="341"/>
      <c r="HBI23" s="342"/>
      <c r="HBJ23"/>
      <c r="HBL23"/>
      <c r="HBM23"/>
      <c r="HBQ23" s="338"/>
      <c r="HBR23"/>
      <c r="HBS23" s="335"/>
      <c r="HBT23" s="255"/>
      <c r="HBU23"/>
      <c r="HBV23" s="53"/>
      <c r="HBW23" s="339"/>
      <c r="HBY23" s="338"/>
      <c r="HBZ23" s="1"/>
      <c r="HCA23" s="1"/>
      <c r="HCB23" s="1"/>
      <c r="HCC23" s="258"/>
      <c r="HCD23" s="342"/>
      <c r="HCF23" s="336"/>
      <c r="HCH23"/>
      <c r="HCI23" s="338"/>
      <c r="HCJ23" s="338"/>
      <c r="HCL23" s="341"/>
      <c r="HCM23" s="342"/>
      <c r="HCN23"/>
      <c r="HCP23"/>
      <c r="HCQ23"/>
      <c r="HCU23" s="338"/>
      <c r="HCV23"/>
      <c r="HCW23" s="335"/>
      <c r="HCX23" s="255"/>
      <c r="HCY23"/>
      <c r="HCZ23" s="53"/>
      <c r="HDA23" s="339"/>
      <c r="HDC23" s="338"/>
      <c r="HDD23" s="1"/>
      <c r="HDE23" s="1"/>
      <c r="HDF23" s="1"/>
      <c r="HDG23" s="258"/>
      <c r="HDH23" s="342"/>
      <c r="HDJ23" s="336"/>
      <c r="HDL23"/>
      <c r="HDM23" s="338"/>
      <c r="HDN23" s="338"/>
      <c r="HDP23" s="341"/>
      <c r="HDQ23" s="342"/>
      <c r="HDR23"/>
      <c r="HDT23"/>
      <c r="HDU23"/>
      <c r="HDY23" s="338"/>
      <c r="HDZ23"/>
      <c r="HEA23" s="335"/>
      <c r="HEB23" s="255"/>
      <c r="HEC23"/>
      <c r="HED23" s="53"/>
      <c r="HEE23" s="339"/>
      <c r="HEG23" s="338"/>
      <c r="HEH23" s="1"/>
      <c r="HEI23" s="1"/>
      <c r="HEJ23" s="1"/>
      <c r="HEK23" s="258"/>
      <c r="HEL23" s="342"/>
      <c r="HEN23" s="336"/>
      <c r="HEP23"/>
      <c r="HEQ23" s="338"/>
      <c r="HER23" s="338"/>
      <c r="HET23" s="341"/>
      <c r="HEU23" s="342"/>
      <c r="HEV23"/>
      <c r="HEX23"/>
      <c r="HEY23"/>
      <c r="HFC23" s="338"/>
      <c r="HFD23"/>
      <c r="HFE23" s="335"/>
      <c r="HFF23" s="255"/>
      <c r="HFG23"/>
      <c r="HFH23" s="53"/>
      <c r="HFI23" s="339"/>
      <c r="HFK23" s="338"/>
      <c r="HFL23" s="1"/>
      <c r="HFM23" s="1"/>
      <c r="HFN23" s="1"/>
      <c r="HFO23" s="258"/>
      <c r="HFP23" s="342"/>
      <c r="HFR23" s="336"/>
      <c r="HFT23"/>
      <c r="HFU23" s="338"/>
      <c r="HFV23" s="338"/>
      <c r="HFX23" s="341"/>
      <c r="HFY23" s="342"/>
      <c r="HFZ23"/>
      <c r="HGB23"/>
      <c r="HGC23"/>
      <c r="HGG23" s="338"/>
      <c r="HGH23"/>
      <c r="HGI23" s="335"/>
      <c r="HGJ23" s="255"/>
      <c r="HGK23"/>
      <c r="HGL23" s="53"/>
      <c r="HGM23" s="339"/>
      <c r="HGO23" s="338"/>
      <c r="HGP23" s="1"/>
      <c r="HGQ23" s="1"/>
      <c r="HGR23" s="1"/>
      <c r="HGS23" s="258"/>
      <c r="HGT23" s="342"/>
      <c r="HGV23" s="336"/>
      <c r="HGX23"/>
      <c r="HGY23" s="338"/>
      <c r="HGZ23" s="338"/>
      <c r="HHB23" s="341"/>
      <c r="HHC23" s="342"/>
      <c r="HHD23"/>
      <c r="HHF23"/>
      <c r="HHG23"/>
      <c r="HHK23" s="338"/>
      <c r="HHL23"/>
      <c r="HHM23" s="335"/>
      <c r="HHN23" s="255"/>
      <c r="HHO23"/>
      <c r="HHP23" s="53"/>
      <c r="HHQ23" s="339"/>
      <c r="HHS23" s="338"/>
      <c r="HHT23" s="1"/>
      <c r="HHU23" s="1"/>
      <c r="HHV23" s="1"/>
      <c r="HHW23" s="258"/>
      <c r="HHX23" s="342"/>
      <c r="HHZ23" s="336"/>
      <c r="HIB23"/>
      <c r="HIC23" s="338"/>
      <c r="HID23" s="338"/>
      <c r="HIF23" s="341"/>
      <c r="HIG23" s="342"/>
      <c r="HIH23"/>
      <c r="HIJ23"/>
      <c r="HIK23"/>
      <c r="HIO23" s="338"/>
      <c r="HIP23"/>
      <c r="HIQ23" s="335"/>
      <c r="HIR23" s="255"/>
      <c r="HIS23"/>
      <c r="HIT23" s="53"/>
      <c r="HIU23" s="339"/>
      <c r="HIW23" s="338"/>
      <c r="HIX23" s="1"/>
      <c r="HIY23" s="1"/>
      <c r="HIZ23" s="1"/>
      <c r="HJA23" s="258"/>
      <c r="HJB23" s="342"/>
      <c r="HJD23" s="336"/>
      <c r="HJF23"/>
      <c r="HJG23" s="338"/>
      <c r="HJH23" s="338"/>
      <c r="HJJ23" s="341"/>
      <c r="HJK23" s="342"/>
      <c r="HJL23"/>
      <c r="HJN23"/>
      <c r="HJO23"/>
      <c r="HJS23" s="338"/>
      <c r="HJT23"/>
      <c r="HJU23" s="335"/>
      <c r="HJV23" s="255"/>
      <c r="HJW23"/>
      <c r="HJX23" s="53"/>
      <c r="HJY23" s="339"/>
      <c r="HKA23" s="338"/>
      <c r="HKB23" s="1"/>
      <c r="HKC23" s="1"/>
      <c r="HKD23" s="1"/>
      <c r="HKE23" s="258"/>
      <c r="HKF23" s="342"/>
      <c r="HKH23" s="336"/>
      <c r="HKJ23"/>
      <c r="HKK23" s="338"/>
      <c r="HKL23" s="338"/>
      <c r="HKN23" s="341"/>
      <c r="HKO23" s="342"/>
      <c r="HKP23"/>
      <c r="HKR23"/>
      <c r="HKS23"/>
      <c r="HKW23" s="338"/>
      <c r="HKX23"/>
      <c r="HKY23" s="335"/>
      <c r="HKZ23" s="255"/>
      <c r="HLA23"/>
      <c r="HLB23" s="53"/>
      <c r="HLC23" s="339"/>
      <c r="HLE23" s="338"/>
      <c r="HLF23" s="1"/>
      <c r="HLG23" s="1"/>
      <c r="HLH23" s="1"/>
      <c r="HLI23" s="258"/>
      <c r="HLJ23" s="342"/>
      <c r="HLL23" s="336"/>
      <c r="HLN23"/>
      <c r="HLO23" s="338"/>
      <c r="HLP23" s="338"/>
      <c r="HLR23" s="341"/>
      <c r="HLS23" s="342"/>
      <c r="HLT23"/>
      <c r="HLV23"/>
      <c r="HLW23"/>
      <c r="HMA23" s="338"/>
      <c r="HMB23"/>
      <c r="HMC23" s="335"/>
      <c r="HMD23" s="255"/>
      <c r="HME23"/>
      <c r="HMF23" s="53"/>
      <c r="HMG23" s="339"/>
      <c r="HMI23" s="338"/>
      <c r="HMJ23" s="1"/>
      <c r="HMK23" s="1"/>
      <c r="HML23" s="1"/>
      <c r="HMM23" s="258"/>
      <c r="HMN23" s="342"/>
      <c r="HMP23" s="336"/>
      <c r="HMR23"/>
      <c r="HMS23" s="338"/>
      <c r="HMT23" s="338"/>
      <c r="HMV23" s="341"/>
      <c r="HMW23" s="342"/>
      <c r="HMX23"/>
      <c r="HMZ23"/>
      <c r="HNA23"/>
      <c r="HNE23" s="338"/>
      <c r="HNF23"/>
      <c r="HNG23" s="335"/>
      <c r="HNH23" s="255"/>
      <c r="HNI23"/>
      <c r="HNJ23" s="53"/>
      <c r="HNK23" s="339"/>
      <c r="HNM23" s="338"/>
      <c r="HNN23" s="1"/>
      <c r="HNO23" s="1"/>
      <c r="HNP23" s="1"/>
      <c r="HNQ23" s="258"/>
      <c r="HNR23" s="342"/>
      <c r="HNT23" s="336"/>
      <c r="HNV23"/>
      <c r="HNW23" s="338"/>
      <c r="HNX23" s="338"/>
      <c r="HNZ23" s="341"/>
      <c r="HOA23" s="342"/>
      <c r="HOB23"/>
      <c r="HOD23"/>
      <c r="HOE23"/>
      <c r="HOI23" s="338"/>
      <c r="HOJ23"/>
      <c r="HOK23" s="335"/>
      <c r="HOL23" s="255"/>
      <c r="HOM23"/>
      <c r="HON23" s="53"/>
      <c r="HOO23" s="339"/>
      <c r="HOQ23" s="338"/>
      <c r="HOR23" s="1"/>
      <c r="HOS23" s="1"/>
      <c r="HOT23" s="1"/>
      <c r="HOU23" s="258"/>
      <c r="HOV23" s="342"/>
      <c r="HOX23" s="336"/>
      <c r="HOZ23"/>
      <c r="HPA23" s="338"/>
      <c r="HPB23" s="338"/>
      <c r="HPD23" s="341"/>
      <c r="HPE23" s="342"/>
      <c r="HPF23"/>
      <c r="HPH23"/>
      <c r="HPI23"/>
      <c r="HPM23" s="338"/>
      <c r="HPN23"/>
      <c r="HPO23" s="335"/>
      <c r="HPP23" s="255"/>
      <c r="HPQ23"/>
      <c r="HPR23" s="53"/>
      <c r="HPS23" s="339"/>
      <c r="HPU23" s="338"/>
      <c r="HPV23" s="1"/>
      <c r="HPW23" s="1"/>
      <c r="HPX23" s="1"/>
      <c r="HPY23" s="258"/>
      <c r="HPZ23" s="342"/>
      <c r="HQB23" s="336"/>
      <c r="HQD23"/>
      <c r="HQE23" s="338"/>
      <c r="HQF23" s="338"/>
      <c r="HQH23" s="341"/>
      <c r="HQI23" s="342"/>
      <c r="HQJ23"/>
      <c r="HQL23"/>
      <c r="HQM23"/>
      <c r="HQQ23" s="338"/>
      <c r="HQR23"/>
      <c r="HQS23" s="335"/>
      <c r="HQT23" s="255"/>
      <c r="HQU23"/>
      <c r="HQV23" s="53"/>
      <c r="HQW23" s="339"/>
      <c r="HQY23" s="338"/>
      <c r="HQZ23" s="1"/>
      <c r="HRA23" s="1"/>
      <c r="HRB23" s="1"/>
      <c r="HRC23" s="258"/>
      <c r="HRD23" s="342"/>
      <c r="HRF23" s="336"/>
      <c r="HRH23"/>
      <c r="HRI23" s="338"/>
      <c r="HRJ23" s="338"/>
      <c r="HRL23" s="341"/>
      <c r="HRM23" s="342"/>
      <c r="HRN23"/>
      <c r="HRP23"/>
      <c r="HRQ23"/>
      <c r="HRU23" s="338"/>
      <c r="HRV23"/>
      <c r="HRW23" s="335"/>
      <c r="HRX23" s="255"/>
      <c r="HRY23"/>
      <c r="HRZ23" s="53"/>
      <c r="HSA23" s="339"/>
      <c r="HSC23" s="338"/>
      <c r="HSD23" s="1"/>
      <c r="HSE23" s="1"/>
      <c r="HSF23" s="1"/>
      <c r="HSG23" s="258"/>
      <c r="HSH23" s="342"/>
      <c r="HSJ23" s="336"/>
      <c r="HSL23"/>
      <c r="HSM23" s="338"/>
      <c r="HSN23" s="338"/>
      <c r="HSP23" s="341"/>
      <c r="HSQ23" s="342"/>
      <c r="HSR23"/>
      <c r="HST23"/>
      <c r="HSU23"/>
      <c r="HSY23" s="338"/>
      <c r="HSZ23"/>
      <c r="HTA23" s="335"/>
      <c r="HTB23" s="255"/>
      <c r="HTC23"/>
      <c r="HTD23" s="53"/>
      <c r="HTE23" s="339"/>
      <c r="HTG23" s="338"/>
      <c r="HTH23" s="1"/>
      <c r="HTI23" s="1"/>
      <c r="HTJ23" s="1"/>
      <c r="HTK23" s="258"/>
      <c r="HTL23" s="342"/>
      <c r="HTN23" s="336"/>
      <c r="HTP23"/>
      <c r="HTQ23" s="338"/>
      <c r="HTR23" s="338"/>
      <c r="HTT23" s="341"/>
      <c r="HTU23" s="342"/>
      <c r="HTV23"/>
      <c r="HTX23"/>
      <c r="HTY23"/>
      <c r="HUC23" s="338"/>
      <c r="HUD23"/>
      <c r="HUE23" s="335"/>
      <c r="HUF23" s="255"/>
      <c r="HUG23"/>
      <c r="HUH23" s="53"/>
      <c r="HUI23" s="339"/>
      <c r="HUK23" s="338"/>
      <c r="HUL23" s="1"/>
      <c r="HUM23" s="1"/>
      <c r="HUN23" s="1"/>
      <c r="HUO23" s="258"/>
      <c r="HUP23" s="342"/>
      <c r="HUR23" s="336"/>
      <c r="HUT23"/>
      <c r="HUU23" s="338"/>
      <c r="HUV23" s="338"/>
      <c r="HUX23" s="341"/>
      <c r="HUY23" s="342"/>
      <c r="HUZ23"/>
      <c r="HVB23"/>
      <c r="HVC23"/>
      <c r="HVG23" s="338"/>
      <c r="HVH23"/>
      <c r="HVI23" s="335"/>
      <c r="HVJ23" s="255"/>
      <c r="HVK23"/>
      <c r="HVL23" s="53"/>
      <c r="HVM23" s="339"/>
      <c r="HVO23" s="338"/>
      <c r="HVP23" s="1"/>
      <c r="HVQ23" s="1"/>
      <c r="HVR23" s="1"/>
      <c r="HVS23" s="258"/>
      <c r="HVT23" s="342"/>
      <c r="HVV23" s="336"/>
      <c r="HVX23"/>
      <c r="HVY23" s="338"/>
      <c r="HVZ23" s="338"/>
      <c r="HWB23" s="341"/>
      <c r="HWC23" s="342"/>
      <c r="HWD23"/>
      <c r="HWF23"/>
      <c r="HWG23"/>
      <c r="HWK23" s="338"/>
      <c r="HWL23"/>
      <c r="HWM23" s="335"/>
      <c r="HWN23" s="255"/>
      <c r="HWO23"/>
      <c r="HWP23" s="53"/>
      <c r="HWQ23" s="339"/>
      <c r="HWS23" s="338"/>
      <c r="HWT23" s="1"/>
      <c r="HWU23" s="1"/>
      <c r="HWV23" s="1"/>
      <c r="HWW23" s="258"/>
      <c r="HWX23" s="342"/>
      <c r="HWZ23" s="336"/>
      <c r="HXB23"/>
      <c r="HXC23" s="338"/>
      <c r="HXD23" s="338"/>
      <c r="HXF23" s="341"/>
      <c r="HXG23" s="342"/>
      <c r="HXH23"/>
      <c r="HXJ23"/>
      <c r="HXK23"/>
      <c r="HXO23" s="338"/>
      <c r="HXP23"/>
      <c r="HXQ23" s="335"/>
      <c r="HXR23" s="255"/>
      <c r="HXS23"/>
      <c r="HXT23" s="53"/>
      <c r="HXU23" s="339"/>
      <c r="HXW23" s="338"/>
      <c r="HXX23" s="1"/>
      <c r="HXY23" s="1"/>
      <c r="HXZ23" s="1"/>
      <c r="HYA23" s="258"/>
      <c r="HYB23" s="342"/>
      <c r="HYD23" s="336"/>
      <c r="HYF23"/>
      <c r="HYG23" s="338"/>
      <c r="HYH23" s="338"/>
      <c r="HYJ23" s="341"/>
      <c r="HYK23" s="342"/>
      <c r="HYL23"/>
      <c r="HYN23"/>
      <c r="HYO23"/>
      <c r="HYS23" s="338"/>
      <c r="HYT23"/>
      <c r="HYU23" s="335"/>
      <c r="HYV23" s="255"/>
      <c r="HYW23"/>
      <c r="HYX23" s="53"/>
      <c r="HYY23" s="339"/>
      <c r="HZA23" s="338"/>
      <c r="HZB23" s="1"/>
      <c r="HZC23" s="1"/>
      <c r="HZD23" s="1"/>
      <c r="HZE23" s="258"/>
      <c r="HZF23" s="342"/>
      <c r="HZH23" s="336"/>
      <c r="HZJ23"/>
      <c r="HZK23" s="338"/>
      <c r="HZL23" s="338"/>
      <c r="HZN23" s="341"/>
      <c r="HZO23" s="342"/>
      <c r="HZP23"/>
      <c r="HZR23"/>
      <c r="HZS23"/>
      <c r="HZW23" s="338"/>
      <c r="HZX23"/>
      <c r="HZY23" s="335"/>
      <c r="HZZ23" s="255"/>
      <c r="IAA23"/>
      <c r="IAB23" s="53"/>
      <c r="IAC23" s="339"/>
      <c r="IAE23" s="338"/>
      <c r="IAF23" s="1"/>
      <c r="IAG23" s="1"/>
      <c r="IAH23" s="1"/>
      <c r="IAI23" s="258"/>
      <c r="IAJ23" s="342"/>
      <c r="IAL23" s="336"/>
      <c r="IAN23"/>
      <c r="IAO23" s="338"/>
      <c r="IAP23" s="338"/>
      <c r="IAR23" s="341"/>
      <c r="IAS23" s="342"/>
      <c r="IAT23"/>
      <c r="IAV23"/>
      <c r="IAW23"/>
      <c r="IBA23" s="338"/>
      <c r="IBB23"/>
      <c r="IBC23" s="335"/>
      <c r="IBD23" s="255"/>
      <c r="IBE23"/>
      <c r="IBF23" s="53"/>
      <c r="IBG23" s="339"/>
      <c r="IBI23" s="338"/>
      <c r="IBJ23" s="1"/>
      <c r="IBK23" s="1"/>
      <c r="IBL23" s="1"/>
      <c r="IBM23" s="258"/>
      <c r="IBN23" s="342"/>
      <c r="IBP23" s="336"/>
      <c r="IBR23"/>
      <c r="IBS23" s="338"/>
      <c r="IBT23" s="338"/>
      <c r="IBV23" s="341"/>
      <c r="IBW23" s="342"/>
      <c r="IBX23"/>
      <c r="IBZ23"/>
      <c r="ICA23"/>
      <c r="ICE23" s="338"/>
      <c r="ICF23"/>
      <c r="ICG23" s="335"/>
      <c r="ICH23" s="255"/>
      <c r="ICI23"/>
      <c r="ICJ23" s="53"/>
      <c r="ICK23" s="339"/>
      <c r="ICM23" s="338"/>
      <c r="ICN23" s="1"/>
      <c r="ICO23" s="1"/>
      <c r="ICP23" s="1"/>
      <c r="ICQ23" s="258"/>
      <c r="ICR23" s="342"/>
      <c r="ICT23" s="336"/>
      <c r="ICV23"/>
      <c r="ICW23" s="338"/>
      <c r="ICX23" s="338"/>
      <c r="ICZ23" s="341"/>
      <c r="IDA23" s="342"/>
      <c r="IDB23"/>
      <c r="IDD23"/>
      <c r="IDE23"/>
      <c r="IDI23" s="338"/>
      <c r="IDJ23"/>
      <c r="IDK23" s="335"/>
      <c r="IDL23" s="255"/>
      <c r="IDM23"/>
      <c r="IDN23" s="53"/>
      <c r="IDO23" s="339"/>
      <c r="IDQ23" s="338"/>
      <c r="IDR23" s="1"/>
      <c r="IDS23" s="1"/>
      <c r="IDT23" s="1"/>
      <c r="IDU23" s="258"/>
      <c r="IDV23" s="342"/>
      <c r="IDX23" s="336"/>
      <c r="IDZ23"/>
      <c r="IEA23" s="338"/>
      <c r="IEB23" s="338"/>
      <c r="IED23" s="341"/>
      <c r="IEE23" s="342"/>
      <c r="IEF23"/>
      <c r="IEH23"/>
      <c r="IEI23"/>
      <c r="IEM23" s="338"/>
      <c r="IEN23"/>
      <c r="IEO23" s="335"/>
      <c r="IEP23" s="255"/>
      <c r="IEQ23"/>
      <c r="IER23" s="53"/>
      <c r="IES23" s="339"/>
      <c r="IEU23" s="338"/>
      <c r="IEV23" s="1"/>
      <c r="IEW23" s="1"/>
      <c r="IEX23" s="1"/>
      <c r="IEY23" s="258"/>
      <c r="IEZ23" s="342"/>
      <c r="IFB23" s="336"/>
      <c r="IFD23"/>
      <c r="IFE23" s="338"/>
      <c r="IFF23" s="338"/>
      <c r="IFH23" s="341"/>
      <c r="IFI23" s="342"/>
      <c r="IFJ23"/>
      <c r="IFL23"/>
      <c r="IFM23"/>
      <c r="IFQ23" s="338"/>
      <c r="IFR23"/>
      <c r="IFS23" s="335"/>
      <c r="IFT23" s="255"/>
      <c r="IFU23"/>
      <c r="IFV23" s="53"/>
      <c r="IFW23" s="339"/>
      <c r="IFY23" s="338"/>
      <c r="IFZ23" s="1"/>
      <c r="IGA23" s="1"/>
      <c r="IGB23" s="1"/>
      <c r="IGC23" s="258"/>
      <c r="IGD23" s="342"/>
      <c r="IGF23" s="336"/>
      <c r="IGH23"/>
      <c r="IGI23" s="338"/>
      <c r="IGJ23" s="338"/>
      <c r="IGL23" s="341"/>
      <c r="IGM23" s="342"/>
      <c r="IGN23"/>
      <c r="IGP23"/>
      <c r="IGQ23"/>
      <c r="IGU23" s="338"/>
      <c r="IGV23"/>
      <c r="IGW23" s="335"/>
      <c r="IGX23" s="255"/>
      <c r="IGY23"/>
      <c r="IGZ23" s="53"/>
      <c r="IHA23" s="339"/>
      <c r="IHC23" s="338"/>
      <c r="IHD23" s="1"/>
      <c r="IHE23" s="1"/>
      <c r="IHF23" s="1"/>
      <c r="IHG23" s="258"/>
      <c r="IHH23" s="342"/>
      <c r="IHJ23" s="336"/>
      <c r="IHL23"/>
      <c r="IHM23" s="338"/>
      <c r="IHN23" s="338"/>
      <c r="IHP23" s="341"/>
      <c r="IHQ23" s="342"/>
      <c r="IHR23"/>
      <c r="IHT23"/>
      <c r="IHU23"/>
      <c r="IHY23" s="338"/>
      <c r="IHZ23"/>
      <c r="IIA23" s="335"/>
      <c r="IIB23" s="255"/>
      <c r="IIC23"/>
      <c r="IID23" s="53"/>
      <c r="IIE23" s="339"/>
      <c r="IIG23" s="338"/>
      <c r="IIH23" s="1"/>
      <c r="III23" s="1"/>
      <c r="IIJ23" s="1"/>
      <c r="IIK23" s="258"/>
      <c r="IIL23" s="342"/>
      <c r="IIN23" s="336"/>
      <c r="IIP23"/>
      <c r="IIQ23" s="338"/>
      <c r="IIR23" s="338"/>
      <c r="IIT23" s="341"/>
      <c r="IIU23" s="342"/>
      <c r="IIV23"/>
      <c r="IIX23"/>
      <c r="IIY23"/>
      <c r="IJC23" s="338"/>
      <c r="IJD23"/>
      <c r="IJE23" s="335"/>
      <c r="IJF23" s="255"/>
      <c r="IJG23"/>
      <c r="IJH23" s="53"/>
      <c r="IJI23" s="339"/>
      <c r="IJK23" s="338"/>
      <c r="IJL23" s="1"/>
      <c r="IJM23" s="1"/>
      <c r="IJN23" s="1"/>
      <c r="IJO23" s="258"/>
      <c r="IJP23" s="342"/>
      <c r="IJR23" s="336"/>
      <c r="IJT23"/>
      <c r="IJU23" s="338"/>
      <c r="IJV23" s="338"/>
      <c r="IJX23" s="341"/>
      <c r="IJY23" s="342"/>
      <c r="IJZ23"/>
      <c r="IKB23"/>
      <c r="IKC23"/>
      <c r="IKG23" s="338"/>
      <c r="IKH23"/>
      <c r="IKI23" s="335"/>
      <c r="IKJ23" s="255"/>
      <c r="IKK23"/>
      <c r="IKL23" s="53"/>
      <c r="IKM23" s="339"/>
      <c r="IKO23" s="338"/>
      <c r="IKP23" s="1"/>
      <c r="IKQ23" s="1"/>
      <c r="IKR23" s="1"/>
      <c r="IKS23" s="258"/>
      <c r="IKT23" s="342"/>
      <c r="IKV23" s="336"/>
      <c r="IKX23"/>
      <c r="IKY23" s="338"/>
      <c r="IKZ23" s="338"/>
      <c r="ILB23" s="341"/>
      <c r="ILC23" s="342"/>
      <c r="ILD23"/>
      <c r="ILF23"/>
      <c r="ILG23"/>
      <c r="ILK23" s="338"/>
      <c r="ILL23"/>
      <c r="ILM23" s="335"/>
      <c r="ILN23" s="255"/>
      <c r="ILO23"/>
      <c r="ILP23" s="53"/>
      <c r="ILQ23" s="339"/>
      <c r="ILS23" s="338"/>
      <c r="ILT23" s="1"/>
      <c r="ILU23" s="1"/>
      <c r="ILV23" s="1"/>
      <c r="ILW23" s="258"/>
      <c r="ILX23" s="342"/>
      <c r="ILZ23" s="336"/>
      <c r="IMB23"/>
      <c r="IMC23" s="338"/>
      <c r="IMD23" s="338"/>
      <c r="IMF23" s="341"/>
      <c r="IMG23" s="342"/>
      <c r="IMH23"/>
      <c r="IMJ23"/>
      <c r="IMK23"/>
      <c r="IMO23" s="338"/>
      <c r="IMP23"/>
      <c r="IMQ23" s="335"/>
      <c r="IMR23" s="255"/>
      <c r="IMS23"/>
      <c r="IMT23" s="53"/>
      <c r="IMU23" s="339"/>
      <c r="IMW23" s="338"/>
      <c r="IMX23" s="1"/>
      <c r="IMY23" s="1"/>
      <c r="IMZ23" s="1"/>
      <c r="INA23" s="258"/>
      <c r="INB23" s="342"/>
      <c r="IND23" s="336"/>
      <c r="INF23"/>
      <c r="ING23" s="338"/>
      <c r="INH23" s="338"/>
      <c r="INJ23" s="341"/>
      <c r="INK23" s="342"/>
      <c r="INL23"/>
      <c r="INN23"/>
      <c r="INO23"/>
      <c r="INS23" s="338"/>
      <c r="INT23"/>
      <c r="INU23" s="335"/>
      <c r="INV23" s="255"/>
      <c r="INW23"/>
      <c r="INX23" s="53"/>
      <c r="INY23" s="339"/>
      <c r="IOA23" s="338"/>
      <c r="IOB23" s="1"/>
      <c r="IOC23" s="1"/>
      <c r="IOD23" s="1"/>
      <c r="IOE23" s="258"/>
      <c r="IOF23" s="342"/>
      <c r="IOH23" s="336"/>
      <c r="IOJ23"/>
      <c r="IOK23" s="338"/>
      <c r="IOL23" s="338"/>
      <c r="ION23" s="341"/>
      <c r="IOO23" s="342"/>
      <c r="IOP23"/>
      <c r="IOR23"/>
      <c r="IOS23"/>
      <c r="IOW23" s="338"/>
      <c r="IOX23"/>
      <c r="IOY23" s="335"/>
      <c r="IOZ23" s="255"/>
      <c r="IPA23"/>
      <c r="IPB23" s="53"/>
      <c r="IPC23" s="339"/>
      <c r="IPE23" s="338"/>
      <c r="IPF23" s="1"/>
      <c r="IPG23" s="1"/>
      <c r="IPH23" s="1"/>
      <c r="IPI23" s="258"/>
      <c r="IPJ23" s="342"/>
      <c r="IPL23" s="336"/>
      <c r="IPN23"/>
      <c r="IPO23" s="338"/>
      <c r="IPP23" s="338"/>
      <c r="IPR23" s="341"/>
      <c r="IPS23" s="342"/>
      <c r="IPT23"/>
      <c r="IPV23"/>
      <c r="IPW23"/>
      <c r="IQA23" s="338"/>
      <c r="IQB23"/>
      <c r="IQC23" s="335"/>
      <c r="IQD23" s="255"/>
      <c r="IQE23"/>
      <c r="IQF23" s="53"/>
      <c r="IQG23" s="339"/>
      <c r="IQI23" s="338"/>
      <c r="IQJ23" s="1"/>
      <c r="IQK23" s="1"/>
      <c r="IQL23" s="1"/>
      <c r="IQM23" s="258"/>
      <c r="IQN23" s="342"/>
      <c r="IQP23" s="336"/>
      <c r="IQR23"/>
      <c r="IQS23" s="338"/>
      <c r="IQT23" s="338"/>
      <c r="IQV23" s="341"/>
      <c r="IQW23" s="342"/>
      <c r="IQX23"/>
      <c r="IQZ23"/>
      <c r="IRA23"/>
      <c r="IRE23" s="338"/>
      <c r="IRF23"/>
      <c r="IRG23" s="335"/>
      <c r="IRH23" s="255"/>
      <c r="IRI23"/>
      <c r="IRJ23" s="53"/>
      <c r="IRK23" s="339"/>
      <c r="IRM23" s="338"/>
      <c r="IRN23" s="1"/>
      <c r="IRO23" s="1"/>
      <c r="IRP23" s="1"/>
      <c r="IRQ23" s="258"/>
      <c r="IRR23" s="342"/>
      <c r="IRT23" s="336"/>
      <c r="IRV23"/>
      <c r="IRW23" s="338"/>
      <c r="IRX23" s="338"/>
      <c r="IRZ23" s="341"/>
      <c r="ISA23" s="342"/>
      <c r="ISB23"/>
      <c r="ISD23"/>
      <c r="ISE23"/>
      <c r="ISI23" s="338"/>
      <c r="ISJ23"/>
      <c r="ISK23" s="335"/>
      <c r="ISL23" s="255"/>
      <c r="ISM23"/>
      <c r="ISN23" s="53"/>
      <c r="ISO23" s="339"/>
      <c r="ISQ23" s="338"/>
      <c r="ISR23" s="1"/>
      <c r="ISS23" s="1"/>
      <c r="IST23" s="1"/>
      <c r="ISU23" s="258"/>
      <c r="ISV23" s="342"/>
      <c r="ISX23" s="336"/>
      <c r="ISZ23"/>
      <c r="ITA23" s="338"/>
      <c r="ITB23" s="338"/>
      <c r="ITD23" s="341"/>
      <c r="ITE23" s="342"/>
      <c r="ITF23"/>
      <c r="ITH23"/>
      <c r="ITI23"/>
      <c r="ITM23" s="338"/>
      <c r="ITN23"/>
      <c r="ITO23" s="335"/>
      <c r="ITP23" s="255"/>
      <c r="ITQ23"/>
      <c r="ITR23" s="53"/>
      <c r="ITS23" s="339"/>
      <c r="ITU23" s="338"/>
      <c r="ITV23" s="1"/>
      <c r="ITW23" s="1"/>
      <c r="ITX23" s="1"/>
      <c r="ITY23" s="258"/>
      <c r="ITZ23" s="342"/>
      <c r="IUB23" s="336"/>
      <c r="IUD23"/>
      <c r="IUE23" s="338"/>
      <c r="IUF23" s="338"/>
      <c r="IUH23" s="341"/>
      <c r="IUI23" s="342"/>
      <c r="IUJ23"/>
      <c r="IUL23"/>
      <c r="IUM23"/>
      <c r="IUQ23" s="338"/>
      <c r="IUR23"/>
      <c r="IUS23" s="335"/>
      <c r="IUT23" s="255"/>
      <c r="IUU23"/>
      <c r="IUV23" s="53"/>
      <c r="IUW23" s="339"/>
      <c r="IUY23" s="338"/>
      <c r="IUZ23" s="1"/>
      <c r="IVA23" s="1"/>
      <c r="IVB23" s="1"/>
      <c r="IVC23" s="258"/>
      <c r="IVD23" s="342"/>
      <c r="IVF23" s="336"/>
      <c r="IVH23"/>
      <c r="IVI23" s="338"/>
      <c r="IVJ23" s="338"/>
      <c r="IVL23" s="341"/>
      <c r="IVM23" s="342"/>
      <c r="IVN23"/>
      <c r="IVP23"/>
      <c r="IVQ23"/>
      <c r="IVU23" s="338"/>
      <c r="IVV23"/>
      <c r="IVW23" s="335"/>
      <c r="IVX23" s="255"/>
      <c r="IVY23"/>
      <c r="IVZ23" s="53"/>
      <c r="IWA23" s="339"/>
      <c r="IWC23" s="338"/>
      <c r="IWD23" s="1"/>
      <c r="IWE23" s="1"/>
      <c r="IWF23" s="1"/>
      <c r="IWG23" s="258"/>
      <c r="IWH23" s="342"/>
      <c r="IWJ23" s="336"/>
      <c r="IWL23"/>
      <c r="IWM23" s="338"/>
      <c r="IWN23" s="338"/>
      <c r="IWP23" s="341"/>
      <c r="IWQ23" s="342"/>
      <c r="IWR23"/>
      <c r="IWT23"/>
      <c r="IWU23"/>
      <c r="IWY23" s="338"/>
      <c r="IWZ23"/>
      <c r="IXA23" s="335"/>
      <c r="IXB23" s="255"/>
      <c r="IXC23"/>
      <c r="IXD23" s="53"/>
      <c r="IXE23" s="339"/>
      <c r="IXG23" s="338"/>
      <c r="IXH23" s="1"/>
      <c r="IXI23" s="1"/>
      <c r="IXJ23" s="1"/>
      <c r="IXK23" s="258"/>
      <c r="IXL23" s="342"/>
      <c r="IXN23" s="336"/>
      <c r="IXP23"/>
      <c r="IXQ23" s="338"/>
      <c r="IXR23" s="338"/>
      <c r="IXT23" s="341"/>
      <c r="IXU23" s="342"/>
      <c r="IXV23"/>
      <c r="IXX23"/>
      <c r="IXY23"/>
      <c r="IYC23" s="338"/>
      <c r="IYD23"/>
      <c r="IYE23" s="335"/>
      <c r="IYF23" s="255"/>
      <c r="IYG23"/>
      <c r="IYH23" s="53"/>
      <c r="IYI23" s="339"/>
      <c r="IYK23" s="338"/>
      <c r="IYL23" s="1"/>
      <c r="IYM23" s="1"/>
      <c r="IYN23" s="1"/>
      <c r="IYO23" s="258"/>
      <c r="IYP23" s="342"/>
      <c r="IYR23" s="336"/>
      <c r="IYT23"/>
      <c r="IYU23" s="338"/>
      <c r="IYV23" s="338"/>
      <c r="IYX23" s="341"/>
      <c r="IYY23" s="342"/>
      <c r="IYZ23"/>
      <c r="IZB23"/>
      <c r="IZC23"/>
      <c r="IZG23" s="338"/>
      <c r="IZH23"/>
      <c r="IZI23" s="335"/>
      <c r="IZJ23" s="255"/>
      <c r="IZK23"/>
      <c r="IZL23" s="53"/>
      <c r="IZM23" s="339"/>
      <c r="IZO23" s="338"/>
      <c r="IZP23" s="1"/>
      <c r="IZQ23" s="1"/>
      <c r="IZR23" s="1"/>
      <c r="IZS23" s="258"/>
      <c r="IZT23" s="342"/>
      <c r="IZV23" s="336"/>
      <c r="IZX23"/>
      <c r="IZY23" s="338"/>
      <c r="IZZ23" s="338"/>
      <c r="JAB23" s="341"/>
      <c r="JAC23" s="342"/>
      <c r="JAD23"/>
      <c r="JAF23"/>
      <c r="JAG23"/>
      <c r="JAK23" s="338"/>
      <c r="JAL23"/>
      <c r="JAM23" s="335"/>
      <c r="JAN23" s="255"/>
      <c r="JAO23"/>
      <c r="JAP23" s="53"/>
      <c r="JAQ23" s="339"/>
      <c r="JAS23" s="338"/>
      <c r="JAT23" s="1"/>
      <c r="JAU23" s="1"/>
      <c r="JAV23" s="1"/>
      <c r="JAW23" s="258"/>
      <c r="JAX23" s="342"/>
      <c r="JAZ23" s="336"/>
      <c r="JBB23"/>
      <c r="JBC23" s="338"/>
      <c r="JBD23" s="338"/>
      <c r="JBF23" s="341"/>
      <c r="JBG23" s="342"/>
      <c r="JBH23"/>
      <c r="JBJ23"/>
      <c r="JBK23"/>
      <c r="JBO23" s="338"/>
      <c r="JBP23"/>
      <c r="JBQ23" s="335"/>
      <c r="JBR23" s="255"/>
      <c r="JBS23"/>
      <c r="JBT23" s="53"/>
      <c r="JBU23" s="339"/>
      <c r="JBW23" s="338"/>
      <c r="JBX23" s="1"/>
      <c r="JBY23" s="1"/>
      <c r="JBZ23" s="1"/>
      <c r="JCA23" s="258"/>
      <c r="JCB23" s="342"/>
      <c r="JCD23" s="336"/>
      <c r="JCF23"/>
      <c r="JCG23" s="338"/>
      <c r="JCH23" s="338"/>
      <c r="JCJ23" s="341"/>
      <c r="JCK23" s="342"/>
      <c r="JCL23"/>
      <c r="JCN23"/>
      <c r="JCO23"/>
      <c r="JCS23" s="338"/>
      <c r="JCT23"/>
      <c r="JCU23" s="335"/>
      <c r="JCV23" s="255"/>
      <c r="JCW23"/>
      <c r="JCX23" s="53"/>
      <c r="JCY23" s="339"/>
      <c r="JDA23" s="338"/>
      <c r="JDB23" s="1"/>
      <c r="JDC23" s="1"/>
      <c r="JDD23" s="1"/>
      <c r="JDE23" s="258"/>
      <c r="JDF23" s="342"/>
      <c r="JDH23" s="336"/>
      <c r="JDJ23"/>
      <c r="JDK23" s="338"/>
      <c r="JDL23" s="338"/>
      <c r="JDN23" s="341"/>
      <c r="JDO23" s="342"/>
      <c r="JDP23"/>
      <c r="JDR23"/>
      <c r="JDS23"/>
      <c r="JDW23" s="338"/>
      <c r="JDX23"/>
      <c r="JDY23" s="335"/>
      <c r="JDZ23" s="255"/>
      <c r="JEA23"/>
      <c r="JEB23" s="53"/>
      <c r="JEC23" s="339"/>
      <c r="JEE23" s="338"/>
      <c r="JEF23" s="1"/>
      <c r="JEG23" s="1"/>
      <c r="JEH23" s="1"/>
      <c r="JEI23" s="258"/>
      <c r="JEJ23" s="342"/>
      <c r="JEL23" s="336"/>
      <c r="JEN23"/>
      <c r="JEO23" s="338"/>
      <c r="JEP23" s="338"/>
      <c r="JER23" s="341"/>
      <c r="JES23" s="342"/>
      <c r="JET23"/>
      <c r="JEV23"/>
      <c r="JEW23"/>
      <c r="JFA23" s="338"/>
      <c r="JFB23"/>
      <c r="JFC23" s="335"/>
      <c r="JFD23" s="255"/>
      <c r="JFE23"/>
      <c r="JFF23" s="53"/>
      <c r="JFG23" s="339"/>
      <c r="JFI23" s="338"/>
      <c r="JFJ23" s="1"/>
      <c r="JFK23" s="1"/>
      <c r="JFL23" s="1"/>
      <c r="JFM23" s="258"/>
      <c r="JFN23" s="342"/>
      <c r="JFP23" s="336"/>
      <c r="JFR23"/>
      <c r="JFS23" s="338"/>
      <c r="JFT23" s="338"/>
      <c r="JFV23" s="341"/>
      <c r="JFW23" s="342"/>
      <c r="JFX23"/>
      <c r="JFZ23"/>
      <c r="JGA23"/>
      <c r="JGE23" s="338"/>
      <c r="JGF23"/>
      <c r="JGG23" s="335"/>
      <c r="JGH23" s="255"/>
      <c r="JGI23"/>
      <c r="JGJ23" s="53"/>
      <c r="JGK23" s="339"/>
      <c r="JGM23" s="338"/>
      <c r="JGN23" s="1"/>
      <c r="JGO23" s="1"/>
      <c r="JGP23" s="1"/>
      <c r="JGQ23" s="258"/>
      <c r="JGR23" s="342"/>
      <c r="JGT23" s="336"/>
      <c r="JGV23"/>
      <c r="JGW23" s="338"/>
      <c r="JGX23" s="338"/>
      <c r="JGZ23" s="341"/>
      <c r="JHA23" s="342"/>
      <c r="JHB23"/>
      <c r="JHD23"/>
      <c r="JHE23"/>
      <c r="JHI23" s="338"/>
      <c r="JHJ23"/>
      <c r="JHK23" s="335"/>
      <c r="JHL23" s="255"/>
      <c r="JHM23"/>
      <c r="JHN23" s="53"/>
      <c r="JHO23" s="339"/>
      <c r="JHQ23" s="338"/>
      <c r="JHR23" s="1"/>
      <c r="JHS23" s="1"/>
      <c r="JHT23" s="1"/>
      <c r="JHU23" s="258"/>
      <c r="JHV23" s="342"/>
      <c r="JHX23" s="336"/>
      <c r="JHZ23"/>
      <c r="JIA23" s="338"/>
      <c r="JIB23" s="338"/>
      <c r="JID23" s="341"/>
      <c r="JIE23" s="342"/>
      <c r="JIF23"/>
      <c r="JIH23"/>
      <c r="JII23"/>
      <c r="JIM23" s="338"/>
      <c r="JIN23"/>
      <c r="JIO23" s="335"/>
      <c r="JIP23" s="255"/>
      <c r="JIQ23"/>
      <c r="JIR23" s="53"/>
      <c r="JIS23" s="339"/>
      <c r="JIU23" s="338"/>
      <c r="JIV23" s="1"/>
      <c r="JIW23" s="1"/>
      <c r="JIX23" s="1"/>
      <c r="JIY23" s="258"/>
      <c r="JIZ23" s="342"/>
      <c r="JJB23" s="336"/>
      <c r="JJD23"/>
      <c r="JJE23" s="338"/>
      <c r="JJF23" s="338"/>
      <c r="JJH23" s="341"/>
      <c r="JJI23" s="342"/>
      <c r="JJJ23"/>
      <c r="JJL23"/>
      <c r="JJM23"/>
      <c r="JJQ23" s="338"/>
      <c r="JJR23"/>
      <c r="JJS23" s="335"/>
      <c r="JJT23" s="255"/>
      <c r="JJU23"/>
      <c r="JJV23" s="53"/>
      <c r="JJW23" s="339"/>
      <c r="JJY23" s="338"/>
      <c r="JJZ23" s="1"/>
      <c r="JKA23" s="1"/>
      <c r="JKB23" s="1"/>
      <c r="JKC23" s="258"/>
      <c r="JKD23" s="342"/>
      <c r="JKF23" s="336"/>
      <c r="JKH23"/>
      <c r="JKI23" s="338"/>
      <c r="JKJ23" s="338"/>
      <c r="JKL23" s="341"/>
      <c r="JKM23" s="342"/>
      <c r="JKN23"/>
      <c r="JKP23"/>
      <c r="JKQ23"/>
      <c r="JKU23" s="338"/>
      <c r="JKV23"/>
      <c r="JKW23" s="335"/>
      <c r="JKX23" s="255"/>
      <c r="JKY23"/>
      <c r="JKZ23" s="53"/>
      <c r="JLA23" s="339"/>
      <c r="JLC23" s="338"/>
      <c r="JLD23" s="1"/>
      <c r="JLE23" s="1"/>
      <c r="JLF23" s="1"/>
      <c r="JLG23" s="258"/>
      <c r="JLH23" s="342"/>
      <c r="JLJ23" s="336"/>
      <c r="JLL23"/>
      <c r="JLM23" s="338"/>
      <c r="JLN23" s="338"/>
      <c r="JLP23" s="341"/>
      <c r="JLQ23" s="342"/>
      <c r="JLR23"/>
      <c r="JLT23"/>
      <c r="JLU23"/>
      <c r="JLY23" s="338"/>
      <c r="JLZ23"/>
      <c r="JMA23" s="335"/>
      <c r="JMB23" s="255"/>
      <c r="JMC23"/>
      <c r="JMD23" s="53"/>
      <c r="JME23" s="339"/>
      <c r="JMG23" s="338"/>
      <c r="JMH23" s="1"/>
      <c r="JMI23" s="1"/>
      <c r="JMJ23" s="1"/>
      <c r="JMK23" s="258"/>
      <c r="JML23" s="342"/>
      <c r="JMN23" s="336"/>
      <c r="JMP23"/>
      <c r="JMQ23" s="338"/>
      <c r="JMR23" s="338"/>
      <c r="JMT23" s="341"/>
      <c r="JMU23" s="342"/>
      <c r="JMV23"/>
      <c r="JMX23"/>
      <c r="JMY23"/>
      <c r="JNC23" s="338"/>
      <c r="JND23"/>
      <c r="JNE23" s="335"/>
      <c r="JNF23" s="255"/>
      <c r="JNG23"/>
      <c r="JNH23" s="53"/>
      <c r="JNI23" s="339"/>
      <c r="JNK23" s="338"/>
      <c r="JNL23" s="1"/>
      <c r="JNM23" s="1"/>
      <c r="JNN23" s="1"/>
      <c r="JNO23" s="258"/>
      <c r="JNP23" s="342"/>
      <c r="JNR23" s="336"/>
      <c r="JNT23"/>
      <c r="JNU23" s="338"/>
      <c r="JNV23" s="338"/>
      <c r="JNX23" s="341"/>
      <c r="JNY23" s="342"/>
      <c r="JNZ23"/>
      <c r="JOB23"/>
      <c r="JOC23"/>
      <c r="JOG23" s="338"/>
      <c r="JOH23"/>
      <c r="JOI23" s="335"/>
      <c r="JOJ23" s="255"/>
      <c r="JOK23"/>
      <c r="JOL23" s="53"/>
      <c r="JOM23" s="339"/>
      <c r="JOO23" s="338"/>
      <c r="JOP23" s="1"/>
      <c r="JOQ23" s="1"/>
      <c r="JOR23" s="1"/>
      <c r="JOS23" s="258"/>
      <c r="JOT23" s="342"/>
      <c r="JOV23" s="336"/>
      <c r="JOX23"/>
      <c r="JOY23" s="338"/>
      <c r="JOZ23" s="338"/>
      <c r="JPB23" s="341"/>
      <c r="JPC23" s="342"/>
      <c r="JPD23"/>
      <c r="JPF23"/>
      <c r="JPG23"/>
      <c r="JPK23" s="338"/>
      <c r="JPL23"/>
      <c r="JPM23" s="335"/>
      <c r="JPN23" s="255"/>
      <c r="JPO23"/>
      <c r="JPP23" s="53"/>
      <c r="JPQ23" s="339"/>
      <c r="JPS23" s="338"/>
      <c r="JPT23" s="1"/>
      <c r="JPU23" s="1"/>
      <c r="JPV23" s="1"/>
      <c r="JPW23" s="258"/>
      <c r="JPX23" s="342"/>
      <c r="JPZ23" s="336"/>
      <c r="JQB23"/>
      <c r="JQC23" s="338"/>
      <c r="JQD23" s="338"/>
      <c r="JQF23" s="341"/>
      <c r="JQG23" s="342"/>
      <c r="JQH23"/>
      <c r="JQJ23"/>
      <c r="JQK23"/>
      <c r="JQO23" s="338"/>
      <c r="JQP23"/>
      <c r="JQQ23" s="335"/>
      <c r="JQR23" s="255"/>
      <c r="JQS23"/>
      <c r="JQT23" s="53"/>
      <c r="JQU23" s="339"/>
      <c r="JQW23" s="338"/>
      <c r="JQX23" s="1"/>
      <c r="JQY23" s="1"/>
      <c r="JQZ23" s="1"/>
      <c r="JRA23" s="258"/>
      <c r="JRB23" s="342"/>
      <c r="JRD23" s="336"/>
      <c r="JRF23"/>
      <c r="JRG23" s="338"/>
      <c r="JRH23" s="338"/>
      <c r="JRJ23" s="341"/>
      <c r="JRK23" s="342"/>
      <c r="JRL23"/>
      <c r="JRN23"/>
      <c r="JRO23"/>
      <c r="JRS23" s="338"/>
      <c r="JRT23"/>
      <c r="JRU23" s="335"/>
      <c r="JRV23" s="255"/>
      <c r="JRW23"/>
      <c r="JRX23" s="53"/>
      <c r="JRY23" s="339"/>
      <c r="JSA23" s="338"/>
      <c r="JSB23" s="1"/>
      <c r="JSC23" s="1"/>
      <c r="JSD23" s="1"/>
      <c r="JSE23" s="258"/>
      <c r="JSF23" s="342"/>
      <c r="JSH23" s="336"/>
      <c r="JSJ23"/>
      <c r="JSK23" s="338"/>
      <c r="JSL23" s="338"/>
      <c r="JSN23" s="341"/>
      <c r="JSO23" s="342"/>
      <c r="JSP23"/>
      <c r="JSR23"/>
      <c r="JSS23"/>
      <c r="JSW23" s="338"/>
      <c r="JSX23"/>
      <c r="JSY23" s="335"/>
      <c r="JSZ23" s="255"/>
      <c r="JTA23"/>
      <c r="JTB23" s="53"/>
      <c r="JTC23" s="339"/>
      <c r="JTE23" s="338"/>
      <c r="JTF23" s="1"/>
      <c r="JTG23" s="1"/>
      <c r="JTH23" s="1"/>
      <c r="JTI23" s="258"/>
      <c r="JTJ23" s="342"/>
      <c r="JTL23" s="336"/>
      <c r="JTN23"/>
      <c r="JTO23" s="338"/>
      <c r="JTP23" s="338"/>
      <c r="JTR23" s="341"/>
      <c r="JTS23" s="342"/>
      <c r="JTT23"/>
      <c r="JTV23"/>
      <c r="JTW23"/>
      <c r="JUA23" s="338"/>
      <c r="JUB23"/>
      <c r="JUC23" s="335"/>
      <c r="JUD23" s="255"/>
      <c r="JUE23"/>
      <c r="JUF23" s="53"/>
      <c r="JUG23" s="339"/>
      <c r="JUI23" s="338"/>
      <c r="JUJ23" s="1"/>
      <c r="JUK23" s="1"/>
      <c r="JUL23" s="1"/>
      <c r="JUM23" s="258"/>
      <c r="JUN23" s="342"/>
      <c r="JUP23" s="336"/>
      <c r="JUR23"/>
      <c r="JUS23" s="338"/>
      <c r="JUT23" s="338"/>
      <c r="JUV23" s="341"/>
      <c r="JUW23" s="342"/>
      <c r="JUX23"/>
      <c r="JUZ23"/>
      <c r="JVA23"/>
      <c r="JVE23" s="338"/>
      <c r="JVF23"/>
      <c r="JVG23" s="335"/>
      <c r="JVH23" s="255"/>
      <c r="JVI23"/>
      <c r="JVJ23" s="53"/>
      <c r="JVK23" s="339"/>
      <c r="JVM23" s="338"/>
      <c r="JVN23" s="1"/>
      <c r="JVO23" s="1"/>
      <c r="JVP23" s="1"/>
      <c r="JVQ23" s="258"/>
      <c r="JVR23" s="342"/>
      <c r="JVT23" s="336"/>
      <c r="JVV23"/>
      <c r="JVW23" s="338"/>
      <c r="JVX23" s="338"/>
      <c r="JVZ23" s="341"/>
      <c r="JWA23" s="342"/>
      <c r="JWB23"/>
      <c r="JWD23"/>
      <c r="JWE23"/>
      <c r="JWI23" s="338"/>
      <c r="JWJ23"/>
      <c r="JWK23" s="335"/>
      <c r="JWL23" s="255"/>
      <c r="JWM23"/>
      <c r="JWN23" s="53"/>
      <c r="JWO23" s="339"/>
      <c r="JWQ23" s="338"/>
      <c r="JWR23" s="1"/>
      <c r="JWS23" s="1"/>
      <c r="JWT23" s="1"/>
      <c r="JWU23" s="258"/>
      <c r="JWV23" s="342"/>
      <c r="JWX23" s="336"/>
      <c r="JWZ23"/>
      <c r="JXA23" s="338"/>
      <c r="JXB23" s="338"/>
      <c r="JXD23" s="341"/>
      <c r="JXE23" s="342"/>
      <c r="JXF23"/>
      <c r="JXH23"/>
      <c r="JXI23"/>
      <c r="JXM23" s="338"/>
      <c r="JXN23"/>
      <c r="JXO23" s="335"/>
      <c r="JXP23" s="255"/>
      <c r="JXQ23"/>
      <c r="JXR23" s="53"/>
      <c r="JXS23" s="339"/>
      <c r="JXU23" s="338"/>
      <c r="JXV23" s="1"/>
      <c r="JXW23" s="1"/>
      <c r="JXX23" s="1"/>
      <c r="JXY23" s="258"/>
      <c r="JXZ23" s="342"/>
      <c r="JYB23" s="336"/>
      <c r="JYD23"/>
      <c r="JYE23" s="338"/>
      <c r="JYF23" s="338"/>
      <c r="JYH23" s="341"/>
      <c r="JYI23" s="342"/>
      <c r="JYJ23"/>
      <c r="JYL23"/>
      <c r="JYM23"/>
      <c r="JYQ23" s="338"/>
      <c r="JYR23"/>
      <c r="JYS23" s="335"/>
      <c r="JYT23" s="255"/>
      <c r="JYU23"/>
      <c r="JYV23" s="53"/>
      <c r="JYW23" s="339"/>
      <c r="JYY23" s="338"/>
      <c r="JYZ23" s="1"/>
      <c r="JZA23" s="1"/>
      <c r="JZB23" s="1"/>
      <c r="JZC23" s="258"/>
      <c r="JZD23" s="342"/>
      <c r="JZF23" s="336"/>
      <c r="JZH23"/>
      <c r="JZI23" s="338"/>
      <c r="JZJ23" s="338"/>
      <c r="JZL23" s="341"/>
      <c r="JZM23" s="342"/>
      <c r="JZN23"/>
      <c r="JZP23"/>
      <c r="JZQ23"/>
      <c r="JZU23" s="338"/>
      <c r="JZV23"/>
      <c r="JZW23" s="335"/>
      <c r="JZX23" s="255"/>
      <c r="JZY23"/>
      <c r="JZZ23" s="53"/>
      <c r="KAA23" s="339"/>
      <c r="KAC23" s="338"/>
      <c r="KAD23" s="1"/>
      <c r="KAE23" s="1"/>
      <c r="KAF23" s="1"/>
      <c r="KAG23" s="258"/>
      <c r="KAH23" s="342"/>
      <c r="KAJ23" s="336"/>
      <c r="KAL23"/>
      <c r="KAM23" s="338"/>
      <c r="KAN23" s="338"/>
      <c r="KAP23" s="341"/>
      <c r="KAQ23" s="342"/>
      <c r="KAR23"/>
      <c r="KAT23"/>
      <c r="KAU23"/>
      <c r="KAY23" s="338"/>
      <c r="KAZ23"/>
      <c r="KBA23" s="335"/>
      <c r="KBB23" s="255"/>
      <c r="KBC23"/>
      <c r="KBD23" s="53"/>
      <c r="KBE23" s="339"/>
      <c r="KBG23" s="338"/>
      <c r="KBH23" s="1"/>
      <c r="KBI23" s="1"/>
      <c r="KBJ23" s="1"/>
      <c r="KBK23" s="258"/>
      <c r="KBL23" s="342"/>
      <c r="KBN23" s="336"/>
      <c r="KBP23"/>
      <c r="KBQ23" s="338"/>
      <c r="KBR23" s="338"/>
      <c r="KBT23" s="341"/>
      <c r="KBU23" s="342"/>
      <c r="KBV23"/>
      <c r="KBX23"/>
      <c r="KBY23"/>
      <c r="KCC23" s="338"/>
      <c r="KCD23"/>
      <c r="KCE23" s="335"/>
      <c r="KCF23" s="255"/>
      <c r="KCG23"/>
      <c r="KCH23" s="53"/>
      <c r="KCI23" s="339"/>
      <c r="KCK23" s="338"/>
      <c r="KCL23" s="1"/>
      <c r="KCM23" s="1"/>
      <c r="KCN23" s="1"/>
      <c r="KCO23" s="258"/>
      <c r="KCP23" s="342"/>
      <c r="KCR23" s="336"/>
      <c r="KCT23"/>
      <c r="KCU23" s="338"/>
      <c r="KCV23" s="338"/>
      <c r="KCX23" s="341"/>
      <c r="KCY23" s="342"/>
      <c r="KCZ23"/>
      <c r="KDB23"/>
      <c r="KDC23"/>
      <c r="KDG23" s="338"/>
      <c r="KDH23"/>
      <c r="KDI23" s="335"/>
      <c r="KDJ23" s="255"/>
      <c r="KDK23"/>
      <c r="KDL23" s="53"/>
      <c r="KDM23" s="339"/>
      <c r="KDO23" s="338"/>
      <c r="KDP23" s="1"/>
      <c r="KDQ23" s="1"/>
      <c r="KDR23" s="1"/>
      <c r="KDS23" s="258"/>
      <c r="KDT23" s="342"/>
      <c r="KDV23" s="336"/>
      <c r="KDX23"/>
      <c r="KDY23" s="338"/>
      <c r="KDZ23" s="338"/>
      <c r="KEB23" s="341"/>
      <c r="KEC23" s="342"/>
      <c r="KED23"/>
      <c r="KEF23"/>
      <c r="KEG23"/>
      <c r="KEK23" s="338"/>
      <c r="KEL23"/>
      <c r="KEM23" s="335"/>
      <c r="KEN23" s="255"/>
      <c r="KEO23"/>
      <c r="KEP23" s="53"/>
      <c r="KEQ23" s="339"/>
      <c r="KES23" s="338"/>
      <c r="KET23" s="1"/>
      <c r="KEU23" s="1"/>
      <c r="KEV23" s="1"/>
      <c r="KEW23" s="258"/>
      <c r="KEX23" s="342"/>
      <c r="KEZ23" s="336"/>
      <c r="KFB23"/>
      <c r="KFC23" s="338"/>
      <c r="KFD23" s="338"/>
      <c r="KFF23" s="341"/>
      <c r="KFG23" s="342"/>
      <c r="KFH23"/>
      <c r="KFJ23"/>
      <c r="KFK23"/>
      <c r="KFO23" s="338"/>
      <c r="KFP23"/>
      <c r="KFQ23" s="335"/>
      <c r="KFR23" s="255"/>
      <c r="KFS23"/>
      <c r="KFT23" s="53"/>
      <c r="KFU23" s="339"/>
      <c r="KFW23" s="338"/>
      <c r="KFX23" s="1"/>
      <c r="KFY23" s="1"/>
      <c r="KFZ23" s="1"/>
      <c r="KGA23" s="258"/>
      <c r="KGB23" s="342"/>
      <c r="KGD23" s="336"/>
      <c r="KGF23"/>
      <c r="KGG23" s="338"/>
      <c r="KGH23" s="338"/>
      <c r="KGJ23" s="341"/>
      <c r="KGK23" s="342"/>
      <c r="KGL23"/>
      <c r="KGN23"/>
      <c r="KGO23"/>
      <c r="KGS23" s="338"/>
      <c r="KGT23"/>
      <c r="KGU23" s="335"/>
      <c r="KGV23" s="255"/>
      <c r="KGW23"/>
      <c r="KGX23" s="53"/>
      <c r="KGY23" s="339"/>
      <c r="KHA23" s="338"/>
      <c r="KHB23" s="1"/>
      <c r="KHC23" s="1"/>
      <c r="KHD23" s="1"/>
      <c r="KHE23" s="258"/>
      <c r="KHF23" s="342"/>
      <c r="KHH23" s="336"/>
      <c r="KHJ23"/>
      <c r="KHK23" s="338"/>
      <c r="KHL23" s="338"/>
      <c r="KHN23" s="341"/>
      <c r="KHO23" s="342"/>
      <c r="KHP23"/>
      <c r="KHR23"/>
      <c r="KHS23"/>
      <c r="KHW23" s="338"/>
      <c r="KHX23"/>
      <c r="KHY23" s="335"/>
      <c r="KHZ23" s="255"/>
      <c r="KIA23"/>
      <c r="KIB23" s="53"/>
      <c r="KIC23" s="339"/>
      <c r="KIE23" s="338"/>
      <c r="KIF23" s="1"/>
      <c r="KIG23" s="1"/>
      <c r="KIH23" s="1"/>
      <c r="KII23" s="258"/>
      <c r="KIJ23" s="342"/>
      <c r="KIL23" s="336"/>
      <c r="KIN23"/>
      <c r="KIO23" s="338"/>
      <c r="KIP23" s="338"/>
      <c r="KIR23" s="341"/>
      <c r="KIS23" s="342"/>
      <c r="KIT23"/>
      <c r="KIV23"/>
      <c r="KIW23"/>
      <c r="KJA23" s="338"/>
      <c r="KJB23"/>
      <c r="KJC23" s="335"/>
      <c r="KJD23" s="255"/>
      <c r="KJE23"/>
      <c r="KJF23" s="53"/>
      <c r="KJG23" s="339"/>
      <c r="KJI23" s="338"/>
      <c r="KJJ23" s="1"/>
      <c r="KJK23" s="1"/>
      <c r="KJL23" s="1"/>
      <c r="KJM23" s="258"/>
      <c r="KJN23" s="342"/>
      <c r="KJP23" s="336"/>
      <c r="KJR23"/>
      <c r="KJS23" s="338"/>
      <c r="KJT23" s="338"/>
      <c r="KJV23" s="341"/>
      <c r="KJW23" s="342"/>
      <c r="KJX23"/>
      <c r="KJZ23"/>
      <c r="KKA23"/>
      <c r="KKE23" s="338"/>
      <c r="KKF23"/>
      <c r="KKG23" s="335"/>
      <c r="KKH23" s="255"/>
      <c r="KKI23"/>
      <c r="KKJ23" s="53"/>
      <c r="KKK23" s="339"/>
      <c r="KKM23" s="338"/>
      <c r="KKN23" s="1"/>
      <c r="KKO23" s="1"/>
      <c r="KKP23" s="1"/>
      <c r="KKQ23" s="258"/>
      <c r="KKR23" s="342"/>
      <c r="KKT23" s="336"/>
      <c r="KKV23"/>
      <c r="KKW23" s="338"/>
      <c r="KKX23" s="338"/>
      <c r="KKZ23" s="341"/>
      <c r="KLA23" s="342"/>
      <c r="KLB23"/>
      <c r="KLD23"/>
      <c r="KLE23"/>
      <c r="KLI23" s="338"/>
      <c r="KLJ23"/>
      <c r="KLK23" s="335"/>
      <c r="KLL23" s="255"/>
      <c r="KLM23"/>
      <c r="KLN23" s="53"/>
      <c r="KLO23" s="339"/>
      <c r="KLQ23" s="338"/>
      <c r="KLR23" s="1"/>
      <c r="KLS23" s="1"/>
      <c r="KLT23" s="1"/>
      <c r="KLU23" s="258"/>
      <c r="KLV23" s="342"/>
      <c r="KLX23" s="336"/>
      <c r="KLZ23"/>
      <c r="KMA23" s="338"/>
      <c r="KMB23" s="338"/>
      <c r="KMD23" s="341"/>
      <c r="KME23" s="342"/>
      <c r="KMF23"/>
      <c r="KMH23"/>
      <c r="KMI23"/>
      <c r="KMM23" s="338"/>
      <c r="KMN23"/>
      <c r="KMO23" s="335"/>
      <c r="KMP23" s="255"/>
      <c r="KMQ23"/>
      <c r="KMR23" s="53"/>
      <c r="KMS23" s="339"/>
      <c r="KMU23" s="338"/>
      <c r="KMV23" s="1"/>
      <c r="KMW23" s="1"/>
      <c r="KMX23" s="1"/>
      <c r="KMY23" s="258"/>
      <c r="KMZ23" s="342"/>
      <c r="KNB23" s="336"/>
      <c r="KND23"/>
      <c r="KNE23" s="338"/>
      <c r="KNF23" s="338"/>
      <c r="KNH23" s="341"/>
      <c r="KNI23" s="342"/>
      <c r="KNJ23"/>
      <c r="KNL23"/>
      <c r="KNM23"/>
      <c r="KNQ23" s="338"/>
      <c r="KNR23"/>
      <c r="KNS23" s="335"/>
      <c r="KNT23" s="255"/>
      <c r="KNU23"/>
      <c r="KNV23" s="53"/>
      <c r="KNW23" s="339"/>
      <c r="KNY23" s="338"/>
      <c r="KNZ23" s="1"/>
      <c r="KOA23" s="1"/>
      <c r="KOB23" s="1"/>
      <c r="KOC23" s="258"/>
      <c r="KOD23" s="342"/>
      <c r="KOF23" s="336"/>
      <c r="KOH23"/>
      <c r="KOI23" s="338"/>
      <c r="KOJ23" s="338"/>
      <c r="KOL23" s="341"/>
      <c r="KOM23" s="342"/>
      <c r="KON23"/>
      <c r="KOP23"/>
      <c r="KOQ23"/>
      <c r="KOU23" s="338"/>
      <c r="KOV23"/>
      <c r="KOW23" s="335"/>
      <c r="KOX23" s="255"/>
      <c r="KOY23"/>
      <c r="KOZ23" s="53"/>
      <c r="KPA23" s="339"/>
      <c r="KPC23" s="338"/>
      <c r="KPD23" s="1"/>
      <c r="KPE23" s="1"/>
      <c r="KPF23" s="1"/>
      <c r="KPG23" s="258"/>
      <c r="KPH23" s="342"/>
      <c r="KPJ23" s="336"/>
      <c r="KPL23"/>
      <c r="KPM23" s="338"/>
      <c r="KPN23" s="338"/>
      <c r="KPP23" s="341"/>
      <c r="KPQ23" s="342"/>
      <c r="KPR23"/>
      <c r="KPT23"/>
      <c r="KPU23"/>
      <c r="KPY23" s="338"/>
      <c r="KPZ23"/>
      <c r="KQA23" s="335"/>
      <c r="KQB23" s="255"/>
      <c r="KQC23"/>
      <c r="KQD23" s="53"/>
      <c r="KQE23" s="339"/>
      <c r="KQG23" s="338"/>
      <c r="KQH23" s="1"/>
      <c r="KQI23" s="1"/>
      <c r="KQJ23" s="1"/>
      <c r="KQK23" s="258"/>
      <c r="KQL23" s="342"/>
      <c r="KQN23" s="336"/>
      <c r="KQP23"/>
      <c r="KQQ23" s="338"/>
      <c r="KQR23" s="338"/>
      <c r="KQT23" s="341"/>
      <c r="KQU23" s="342"/>
      <c r="KQV23"/>
      <c r="KQX23"/>
      <c r="KQY23"/>
      <c r="KRC23" s="338"/>
      <c r="KRD23"/>
      <c r="KRE23" s="335"/>
      <c r="KRF23" s="255"/>
      <c r="KRG23"/>
      <c r="KRH23" s="53"/>
      <c r="KRI23" s="339"/>
      <c r="KRK23" s="338"/>
      <c r="KRL23" s="1"/>
      <c r="KRM23" s="1"/>
      <c r="KRN23" s="1"/>
      <c r="KRO23" s="258"/>
      <c r="KRP23" s="342"/>
      <c r="KRR23" s="336"/>
      <c r="KRT23"/>
      <c r="KRU23" s="338"/>
      <c r="KRV23" s="338"/>
      <c r="KRX23" s="341"/>
      <c r="KRY23" s="342"/>
      <c r="KRZ23"/>
      <c r="KSB23"/>
      <c r="KSC23"/>
      <c r="KSG23" s="338"/>
      <c r="KSH23"/>
      <c r="KSI23" s="335"/>
      <c r="KSJ23" s="255"/>
      <c r="KSK23"/>
      <c r="KSL23" s="53"/>
      <c r="KSM23" s="339"/>
      <c r="KSO23" s="338"/>
      <c r="KSP23" s="1"/>
      <c r="KSQ23" s="1"/>
      <c r="KSR23" s="1"/>
      <c r="KSS23" s="258"/>
      <c r="KST23" s="342"/>
      <c r="KSV23" s="336"/>
      <c r="KSX23"/>
      <c r="KSY23" s="338"/>
      <c r="KSZ23" s="338"/>
      <c r="KTB23" s="341"/>
      <c r="KTC23" s="342"/>
      <c r="KTD23"/>
      <c r="KTF23"/>
      <c r="KTG23"/>
      <c r="KTK23" s="338"/>
      <c r="KTL23"/>
      <c r="KTM23" s="335"/>
      <c r="KTN23" s="255"/>
      <c r="KTO23"/>
      <c r="KTP23" s="53"/>
      <c r="KTQ23" s="339"/>
      <c r="KTS23" s="338"/>
      <c r="KTT23" s="1"/>
      <c r="KTU23" s="1"/>
      <c r="KTV23" s="1"/>
      <c r="KTW23" s="258"/>
      <c r="KTX23" s="342"/>
      <c r="KTZ23" s="336"/>
      <c r="KUB23"/>
      <c r="KUC23" s="338"/>
      <c r="KUD23" s="338"/>
      <c r="KUF23" s="341"/>
      <c r="KUG23" s="342"/>
      <c r="KUH23"/>
      <c r="KUJ23"/>
      <c r="KUK23"/>
      <c r="KUO23" s="338"/>
      <c r="KUP23"/>
      <c r="KUQ23" s="335"/>
      <c r="KUR23" s="255"/>
      <c r="KUS23"/>
      <c r="KUT23" s="53"/>
      <c r="KUU23" s="339"/>
      <c r="KUW23" s="338"/>
      <c r="KUX23" s="1"/>
      <c r="KUY23" s="1"/>
      <c r="KUZ23" s="1"/>
      <c r="KVA23" s="258"/>
      <c r="KVB23" s="342"/>
      <c r="KVD23" s="336"/>
      <c r="KVF23"/>
      <c r="KVG23" s="338"/>
      <c r="KVH23" s="338"/>
      <c r="KVJ23" s="341"/>
      <c r="KVK23" s="342"/>
      <c r="KVL23"/>
      <c r="KVN23"/>
      <c r="KVO23"/>
      <c r="KVS23" s="338"/>
      <c r="KVT23"/>
      <c r="KVU23" s="335"/>
      <c r="KVV23" s="255"/>
      <c r="KVW23"/>
      <c r="KVX23" s="53"/>
      <c r="KVY23" s="339"/>
      <c r="KWA23" s="338"/>
      <c r="KWB23" s="1"/>
      <c r="KWC23" s="1"/>
      <c r="KWD23" s="1"/>
      <c r="KWE23" s="258"/>
      <c r="KWF23" s="342"/>
      <c r="KWH23" s="336"/>
      <c r="KWJ23"/>
      <c r="KWK23" s="338"/>
      <c r="KWL23" s="338"/>
      <c r="KWN23" s="341"/>
      <c r="KWO23" s="342"/>
      <c r="KWP23"/>
      <c r="KWR23"/>
      <c r="KWS23"/>
      <c r="KWW23" s="338"/>
      <c r="KWX23"/>
      <c r="KWY23" s="335"/>
      <c r="KWZ23" s="255"/>
      <c r="KXA23"/>
      <c r="KXB23" s="53"/>
      <c r="KXC23" s="339"/>
      <c r="KXE23" s="338"/>
      <c r="KXF23" s="1"/>
      <c r="KXG23" s="1"/>
      <c r="KXH23" s="1"/>
      <c r="KXI23" s="258"/>
      <c r="KXJ23" s="342"/>
      <c r="KXL23" s="336"/>
      <c r="KXN23"/>
      <c r="KXO23" s="338"/>
      <c r="KXP23" s="338"/>
      <c r="KXR23" s="341"/>
      <c r="KXS23" s="342"/>
      <c r="KXT23"/>
      <c r="KXV23"/>
      <c r="KXW23"/>
      <c r="KYA23" s="338"/>
      <c r="KYB23"/>
      <c r="KYC23" s="335"/>
      <c r="KYD23" s="255"/>
      <c r="KYE23"/>
      <c r="KYF23" s="53"/>
      <c r="KYG23" s="339"/>
      <c r="KYI23" s="338"/>
      <c r="KYJ23" s="1"/>
      <c r="KYK23" s="1"/>
      <c r="KYL23" s="1"/>
      <c r="KYM23" s="258"/>
      <c r="KYN23" s="342"/>
      <c r="KYP23" s="336"/>
      <c r="KYR23"/>
      <c r="KYS23" s="338"/>
      <c r="KYT23" s="338"/>
      <c r="KYV23" s="341"/>
      <c r="KYW23" s="342"/>
      <c r="KYX23"/>
      <c r="KYZ23"/>
      <c r="KZA23"/>
      <c r="KZE23" s="338"/>
      <c r="KZF23"/>
      <c r="KZG23" s="335"/>
      <c r="KZH23" s="255"/>
      <c r="KZI23"/>
      <c r="KZJ23" s="53"/>
      <c r="KZK23" s="339"/>
      <c r="KZM23" s="338"/>
      <c r="KZN23" s="1"/>
      <c r="KZO23" s="1"/>
      <c r="KZP23" s="1"/>
      <c r="KZQ23" s="258"/>
      <c r="KZR23" s="342"/>
      <c r="KZT23" s="336"/>
      <c r="KZV23"/>
      <c r="KZW23" s="338"/>
      <c r="KZX23" s="338"/>
      <c r="KZZ23" s="341"/>
      <c r="LAA23" s="342"/>
      <c r="LAB23"/>
      <c r="LAD23"/>
      <c r="LAE23"/>
      <c r="LAI23" s="338"/>
      <c r="LAJ23"/>
      <c r="LAK23" s="335"/>
      <c r="LAL23" s="255"/>
      <c r="LAM23"/>
      <c r="LAN23" s="53"/>
      <c r="LAO23" s="339"/>
      <c r="LAQ23" s="338"/>
      <c r="LAR23" s="1"/>
      <c r="LAS23" s="1"/>
      <c r="LAT23" s="1"/>
      <c r="LAU23" s="258"/>
      <c r="LAV23" s="342"/>
      <c r="LAX23" s="336"/>
      <c r="LAZ23"/>
      <c r="LBA23" s="338"/>
      <c r="LBB23" s="338"/>
      <c r="LBD23" s="341"/>
      <c r="LBE23" s="342"/>
      <c r="LBF23"/>
      <c r="LBH23"/>
      <c r="LBI23"/>
      <c r="LBM23" s="338"/>
      <c r="LBN23"/>
      <c r="LBO23" s="335"/>
      <c r="LBP23" s="255"/>
      <c r="LBQ23"/>
      <c r="LBR23" s="53"/>
      <c r="LBS23" s="339"/>
      <c r="LBU23" s="338"/>
      <c r="LBV23" s="1"/>
      <c r="LBW23" s="1"/>
      <c r="LBX23" s="1"/>
      <c r="LBY23" s="258"/>
      <c r="LBZ23" s="342"/>
      <c r="LCB23" s="336"/>
      <c r="LCD23"/>
      <c r="LCE23" s="338"/>
      <c r="LCF23" s="338"/>
      <c r="LCH23" s="341"/>
      <c r="LCI23" s="342"/>
      <c r="LCJ23"/>
      <c r="LCL23"/>
      <c r="LCM23"/>
      <c r="LCQ23" s="338"/>
      <c r="LCR23"/>
      <c r="LCS23" s="335"/>
      <c r="LCT23" s="255"/>
      <c r="LCU23"/>
      <c r="LCV23" s="53"/>
      <c r="LCW23" s="339"/>
      <c r="LCY23" s="338"/>
      <c r="LCZ23" s="1"/>
      <c r="LDA23" s="1"/>
      <c r="LDB23" s="1"/>
      <c r="LDC23" s="258"/>
      <c r="LDD23" s="342"/>
      <c r="LDF23" s="336"/>
      <c r="LDH23"/>
      <c r="LDI23" s="338"/>
      <c r="LDJ23" s="338"/>
      <c r="LDL23" s="341"/>
      <c r="LDM23" s="342"/>
      <c r="LDN23"/>
      <c r="LDP23"/>
      <c r="LDQ23"/>
      <c r="LDU23" s="338"/>
      <c r="LDV23"/>
      <c r="LDW23" s="335"/>
      <c r="LDX23" s="255"/>
      <c r="LDY23"/>
      <c r="LDZ23" s="53"/>
      <c r="LEA23" s="339"/>
      <c r="LEC23" s="338"/>
      <c r="LED23" s="1"/>
      <c r="LEE23" s="1"/>
      <c r="LEF23" s="1"/>
      <c r="LEG23" s="258"/>
      <c r="LEH23" s="342"/>
      <c r="LEJ23" s="336"/>
      <c r="LEL23"/>
      <c r="LEM23" s="338"/>
      <c r="LEN23" s="338"/>
      <c r="LEP23" s="341"/>
      <c r="LEQ23" s="342"/>
      <c r="LER23"/>
      <c r="LET23"/>
      <c r="LEU23"/>
      <c r="LEY23" s="338"/>
      <c r="LEZ23"/>
      <c r="LFA23" s="335"/>
      <c r="LFB23" s="255"/>
      <c r="LFC23"/>
      <c r="LFD23" s="53"/>
      <c r="LFE23" s="339"/>
      <c r="LFG23" s="338"/>
      <c r="LFH23" s="1"/>
      <c r="LFI23" s="1"/>
      <c r="LFJ23" s="1"/>
      <c r="LFK23" s="258"/>
      <c r="LFL23" s="342"/>
      <c r="LFN23" s="336"/>
      <c r="LFP23"/>
      <c r="LFQ23" s="338"/>
      <c r="LFR23" s="338"/>
      <c r="LFT23" s="341"/>
      <c r="LFU23" s="342"/>
      <c r="LFV23"/>
      <c r="LFX23"/>
      <c r="LFY23"/>
      <c r="LGC23" s="338"/>
      <c r="LGD23"/>
      <c r="LGE23" s="335"/>
      <c r="LGF23" s="255"/>
      <c r="LGG23"/>
      <c r="LGH23" s="53"/>
      <c r="LGI23" s="339"/>
      <c r="LGK23" s="338"/>
      <c r="LGL23" s="1"/>
      <c r="LGM23" s="1"/>
      <c r="LGN23" s="1"/>
      <c r="LGO23" s="258"/>
      <c r="LGP23" s="342"/>
      <c r="LGR23" s="336"/>
      <c r="LGT23"/>
      <c r="LGU23" s="338"/>
      <c r="LGV23" s="338"/>
      <c r="LGX23" s="341"/>
      <c r="LGY23" s="342"/>
      <c r="LGZ23"/>
      <c r="LHB23"/>
      <c r="LHC23"/>
      <c r="LHG23" s="338"/>
      <c r="LHH23"/>
      <c r="LHI23" s="335"/>
      <c r="LHJ23" s="255"/>
      <c r="LHK23"/>
      <c r="LHL23" s="53"/>
      <c r="LHM23" s="339"/>
      <c r="LHO23" s="338"/>
      <c r="LHP23" s="1"/>
      <c r="LHQ23" s="1"/>
      <c r="LHR23" s="1"/>
      <c r="LHS23" s="258"/>
      <c r="LHT23" s="342"/>
      <c r="LHV23" s="336"/>
      <c r="LHX23"/>
      <c r="LHY23" s="338"/>
      <c r="LHZ23" s="338"/>
      <c r="LIB23" s="341"/>
      <c r="LIC23" s="342"/>
      <c r="LID23"/>
      <c r="LIF23"/>
      <c r="LIG23"/>
      <c r="LIK23" s="338"/>
      <c r="LIL23"/>
      <c r="LIM23" s="335"/>
      <c r="LIN23" s="255"/>
      <c r="LIO23"/>
      <c r="LIP23" s="53"/>
      <c r="LIQ23" s="339"/>
      <c r="LIS23" s="338"/>
      <c r="LIT23" s="1"/>
      <c r="LIU23" s="1"/>
      <c r="LIV23" s="1"/>
      <c r="LIW23" s="258"/>
      <c r="LIX23" s="342"/>
      <c r="LIZ23" s="336"/>
      <c r="LJB23"/>
      <c r="LJC23" s="338"/>
      <c r="LJD23" s="338"/>
      <c r="LJF23" s="341"/>
      <c r="LJG23" s="342"/>
      <c r="LJH23"/>
      <c r="LJJ23"/>
      <c r="LJK23"/>
      <c r="LJO23" s="338"/>
      <c r="LJP23"/>
      <c r="LJQ23" s="335"/>
      <c r="LJR23" s="255"/>
      <c r="LJS23"/>
      <c r="LJT23" s="53"/>
      <c r="LJU23" s="339"/>
      <c r="LJW23" s="338"/>
      <c r="LJX23" s="1"/>
      <c r="LJY23" s="1"/>
      <c r="LJZ23" s="1"/>
      <c r="LKA23" s="258"/>
      <c r="LKB23" s="342"/>
      <c r="LKD23" s="336"/>
      <c r="LKF23"/>
      <c r="LKG23" s="338"/>
      <c r="LKH23" s="338"/>
      <c r="LKJ23" s="341"/>
      <c r="LKK23" s="342"/>
      <c r="LKL23"/>
      <c r="LKN23"/>
      <c r="LKO23"/>
      <c r="LKS23" s="338"/>
      <c r="LKT23"/>
      <c r="LKU23" s="335"/>
      <c r="LKV23" s="255"/>
      <c r="LKW23"/>
      <c r="LKX23" s="53"/>
      <c r="LKY23" s="339"/>
      <c r="LLA23" s="338"/>
      <c r="LLB23" s="1"/>
      <c r="LLC23" s="1"/>
      <c r="LLD23" s="1"/>
      <c r="LLE23" s="258"/>
      <c r="LLF23" s="342"/>
      <c r="LLH23" s="336"/>
      <c r="LLJ23"/>
      <c r="LLK23" s="338"/>
      <c r="LLL23" s="338"/>
      <c r="LLN23" s="341"/>
      <c r="LLO23" s="342"/>
      <c r="LLP23"/>
      <c r="LLR23"/>
      <c r="LLS23"/>
      <c r="LLW23" s="338"/>
      <c r="LLX23"/>
      <c r="LLY23" s="335"/>
      <c r="LLZ23" s="255"/>
      <c r="LMA23"/>
      <c r="LMB23" s="53"/>
      <c r="LMC23" s="339"/>
      <c r="LME23" s="338"/>
      <c r="LMF23" s="1"/>
      <c r="LMG23" s="1"/>
      <c r="LMH23" s="1"/>
      <c r="LMI23" s="258"/>
      <c r="LMJ23" s="342"/>
      <c r="LML23" s="336"/>
      <c r="LMN23"/>
      <c r="LMO23" s="338"/>
      <c r="LMP23" s="338"/>
      <c r="LMR23" s="341"/>
      <c r="LMS23" s="342"/>
      <c r="LMT23"/>
      <c r="LMV23"/>
      <c r="LMW23"/>
      <c r="LNA23" s="338"/>
      <c r="LNB23"/>
      <c r="LNC23" s="335"/>
      <c r="LND23" s="255"/>
      <c r="LNE23"/>
      <c r="LNF23" s="53"/>
      <c r="LNG23" s="339"/>
      <c r="LNI23" s="338"/>
      <c r="LNJ23" s="1"/>
      <c r="LNK23" s="1"/>
      <c r="LNL23" s="1"/>
      <c r="LNM23" s="258"/>
      <c r="LNN23" s="342"/>
      <c r="LNP23" s="336"/>
      <c r="LNR23"/>
      <c r="LNS23" s="338"/>
      <c r="LNT23" s="338"/>
      <c r="LNV23" s="341"/>
      <c r="LNW23" s="342"/>
      <c r="LNX23"/>
      <c r="LNZ23"/>
      <c r="LOA23"/>
      <c r="LOE23" s="338"/>
      <c r="LOF23"/>
      <c r="LOG23" s="335"/>
      <c r="LOH23" s="255"/>
      <c r="LOI23"/>
      <c r="LOJ23" s="53"/>
      <c r="LOK23" s="339"/>
      <c r="LOM23" s="338"/>
      <c r="LON23" s="1"/>
      <c r="LOO23" s="1"/>
      <c r="LOP23" s="1"/>
      <c r="LOQ23" s="258"/>
      <c r="LOR23" s="342"/>
      <c r="LOT23" s="336"/>
      <c r="LOV23"/>
      <c r="LOW23" s="338"/>
      <c r="LOX23" s="338"/>
      <c r="LOZ23" s="341"/>
      <c r="LPA23" s="342"/>
      <c r="LPB23"/>
      <c r="LPD23"/>
      <c r="LPE23"/>
      <c r="LPI23" s="338"/>
      <c r="LPJ23"/>
      <c r="LPK23" s="335"/>
      <c r="LPL23" s="255"/>
      <c r="LPM23"/>
      <c r="LPN23" s="53"/>
      <c r="LPO23" s="339"/>
      <c r="LPQ23" s="338"/>
      <c r="LPR23" s="1"/>
      <c r="LPS23" s="1"/>
      <c r="LPT23" s="1"/>
      <c r="LPU23" s="258"/>
      <c r="LPV23" s="342"/>
      <c r="LPX23" s="336"/>
      <c r="LPZ23"/>
      <c r="LQA23" s="338"/>
      <c r="LQB23" s="338"/>
      <c r="LQD23" s="341"/>
      <c r="LQE23" s="342"/>
      <c r="LQF23"/>
      <c r="LQH23"/>
      <c r="LQI23"/>
      <c r="LQM23" s="338"/>
      <c r="LQN23"/>
      <c r="LQO23" s="335"/>
      <c r="LQP23" s="255"/>
      <c r="LQQ23"/>
      <c r="LQR23" s="53"/>
      <c r="LQS23" s="339"/>
      <c r="LQU23" s="338"/>
      <c r="LQV23" s="1"/>
      <c r="LQW23" s="1"/>
      <c r="LQX23" s="1"/>
      <c r="LQY23" s="258"/>
      <c r="LQZ23" s="342"/>
      <c r="LRB23" s="336"/>
      <c r="LRD23"/>
      <c r="LRE23" s="338"/>
      <c r="LRF23" s="338"/>
      <c r="LRH23" s="341"/>
      <c r="LRI23" s="342"/>
      <c r="LRJ23"/>
      <c r="LRL23"/>
      <c r="LRM23"/>
      <c r="LRQ23" s="338"/>
      <c r="LRR23"/>
      <c r="LRS23" s="335"/>
      <c r="LRT23" s="255"/>
      <c r="LRU23"/>
      <c r="LRV23" s="53"/>
      <c r="LRW23" s="339"/>
      <c r="LRY23" s="338"/>
      <c r="LRZ23" s="1"/>
      <c r="LSA23" s="1"/>
      <c r="LSB23" s="1"/>
      <c r="LSC23" s="258"/>
      <c r="LSD23" s="342"/>
      <c r="LSF23" s="336"/>
      <c r="LSH23"/>
      <c r="LSI23" s="338"/>
      <c r="LSJ23" s="338"/>
      <c r="LSL23" s="341"/>
      <c r="LSM23" s="342"/>
      <c r="LSN23"/>
      <c r="LSP23"/>
      <c r="LSQ23"/>
      <c r="LSU23" s="338"/>
      <c r="LSV23"/>
      <c r="LSW23" s="335"/>
      <c r="LSX23" s="255"/>
      <c r="LSY23"/>
      <c r="LSZ23" s="53"/>
      <c r="LTA23" s="339"/>
      <c r="LTC23" s="338"/>
      <c r="LTD23" s="1"/>
      <c r="LTE23" s="1"/>
      <c r="LTF23" s="1"/>
      <c r="LTG23" s="258"/>
      <c r="LTH23" s="342"/>
      <c r="LTJ23" s="336"/>
      <c r="LTL23"/>
      <c r="LTM23" s="338"/>
      <c r="LTN23" s="338"/>
      <c r="LTP23" s="341"/>
      <c r="LTQ23" s="342"/>
      <c r="LTR23"/>
      <c r="LTT23"/>
      <c r="LTU23"/>
      <c r="LTY23" s="338"/>
      <c r="LTZ23"/>
      <c r="LUA23" s="335"/>
      <c r="LUB23" s="255"/>
      <c r="LUC23"/>
      <c r="LUD23" s="53"/>
      <c r="LUE23" s="339"/>
      <c r="LUG23" s="338"/>
      <c r="LUH23" s="1"/>
      <c r="LUI23" s="1"/>
      <c r="LUJ23" s="1"/>
      <c r="LUK23" s="258"/>
      <c r="LUL23" s="342"/>
      <c r="LUN23" s="336"/>
      <c r="LUP23"/>
      <c r="LUQ23" s="338"/>
      <c r="LUR23" s="338"/>
      <c r="LUT23" s="341"/>
      <c r="LUU23" s="342"/>
      <c r="LUV23"/>
      <c r="LUX23"/>
      <c r="LUY23"/>
      <c r="LVC23" s="338"/>
      <c r="LVD23"/>
      <c r="LVE23" s="335"/>
      <c r="LVF23" s="255"/>
      <c r="LVG23"/>
      <c r="LVH23" s="53"/>
      <c r="LVI23" s="339"/>
      <c r="LVK23" s="338"/>
      <c r="LVL23" s="1"/>
      <c r="LVM23" s="1"/>
      <c r="LVN23" s="1"/>
      <c r="LVO23" s="258"/>
      <c r="LVP23" s="342"/>
      <c r="LVR23" s="336"/>
      <c r="LVT23"/>
      <c r="LVU23" s="338"/>
      <c r="LVV23" s="338"/>
      <c r="LVX23" s="341"/>
      <c r="LVY23" s="342"/>
      <c r="LVZ23"/>
      <c r="LWB23"/>
      <c r="LWC23"/>
      <c r="LWG23" s="338"/>
      <c r="LWH23"/>
      <c r="LWI23" s="335"/>
      <c r="LWJ23" s="255"/>
      <c r="LWK23"/>
      <c r="LWL23" s="53"/>
      <c r="LWM23" s="339"/>
      <c r="LWO23" s="338"/>
      <c r="LWP23" s="1"/>
      <c r="LWQ23" s="1"/>
      <c r="LWR23" s="1"/>
      <c r="LWS23" s="258"/>
      <c r="LWT23" s="342"/>
      <c r="LWV23" s="336"/>
      <c r="LWX23"/>
      <c r="LWY23" s="338"/>
      <c r="LWZ23" s="338"/>
      <c r="LXB23" s="341"/>
      <c r="LXC23" s="342"/>
      <c r="LXD23"/>
      <c r="LXF23"/>
      <c r="LXG23"/>
      <c r="LXK23" s="338"/>
      <c r="LXL23"/>
      <c r="LXM23" s="335"/>
      <c r="LXN23" s="255"/>
      <c r="LXO23"/>
      <c r="LXP23" s="53"/>
      <c r="LXQ23" s="339"/>
      <c r="LXS23" s="338"/>
      <c r="LXT23" s="1"/>
      <c r="LXU23" s="1"/>
      <c r="LXV23" s="1"/>
      <c r="LXW23" s="258"/>
      <c r="LXX23" s="342"/>
      <c r="LXZ23" s="336"/>
      <c r="LYB23"/>
      <c r="LYC23" s="338"/>
      <c r="LYD23" s="338"/>
      <c r="LYF23" s="341"/>
      <c r="LYG23" s="342"/>
      <c r="LYH23"/>
      <c r="LYJ23"/>
      <c r="LYK23"/>
      <c r="LYO23" s="338"/>
      <c r="LYP23"/>
      <c r="LYQ23" s="335"/>
      <c r="LYR23" s="255"/>
      <c r="LYS23"/>
      <c r="LYT23" s="53"/>
      <c r="LYU23" s="339"/>
      <c r="LYW23" s="338"/>
      <c r="LYX23" s="1"/>
      <c r="LYY23" s="1"/>
      <c r="LYZ23" s="1"/>
      <c r="LZA23" s="258"/>
      <c r="LZB23" s="342"/>
      <c r="LZD23" s="336"/>
      <c r="LZF23"/>
      <c r="LZG23" s="338"/>
      <c r="LZH23" s="338"/>
      <c r="LZJ23" s="341"/>
      <c r="LZK23" s="342"/>
      <c r="LZL23"/>
      <c r="LZN23"/>
      <c r="LZO23"/>
      <c r="LZS23" s="338"/>
      <c r="LZT23"/>
      <c r="LZU23" s="335"/>
      <c r="LZV23" s="255"/>
      <c r="LZW23"/>
      <c r="LZX23" s="53"/>
      <c r="LZY23" s="339"/>
      <c r="MAA23" s="338"/>
      <c r="MAB23" s="1"/>
      <c r="MAC23" s="1"/>
      <c r="MAD23" s="1"/>
      <c r="MAE23" s="258"/>
      <c r="MAF23" s="342"/>
      <c r="MAH23" s="336"/>
      <c r="MAJ23"/>
      <c r="MAK23" s="338"/>
      <c r="MAL23" s="338"/>
      <c r="MAN23" s="341"/>
      <c r="MAO23" s="342"/>
      <c r="MAP23"/>
      <c r="MAR23"/>
      <c r="MAS23"/>
      <c r="MAW23" s="338"/>
      <c r="MAX23"/>
      <c r="MAY23" s="335"/>
      <c r="MAZ23" s="255"/>
      <c r="MBA23"/>
      <c r="MBB23" s="53"/>
      <c r="MBC23" s="339"/>
      <c r="MBE23" s="338"/>
      <c r="MBF23" s="1"/>
      <c r="MBG23" s="1"/>
      <c r="MBH23" s="1"/>
      <c r="MBI23" s="258"/>
      <c r="MBJ23" s="342"/>
      <c r="MBL23" s="336"/>
      <c r="MBN23"/>
      <c r="MBO23" s="338"/>
      <c r="MBP23" s="338"/>
      <c r="MBR23" s="341"/>
      <c r="MBS23" s="342"/>
      <c r="MBT23"/>
      <c r="MBV23"/>
      <c r="MBW23"/>
      <c r="MCA23" s="338"/>
      <c r="MCB23"/>
      <c r="MCC23" s="335"/>
      <c r="MCD23" s="255"/>
      <c r="MCE23"/>
      <c r="MCF23" s="53"/>
      <c r="MCG23" s="339"/>
      <c r="MCI23" s="338"/>
      <c r="MCJ23" s="1"/>
      <c r="MCK23" s="1"/>
      <c r="MCL23" s="1"/>
      <c r="MCM23" s="258"/>
      <c r="MCN23" s="342"/>
      <c r="MCP23" s="336"/>
      <c r="MCR23"/>
      <c r="MCS23" s="338"/>
      <c r="MCT23" s="338"/>
      <c r="MCV23" s="341"/>
      <c r="MCW23" s="342"/>
      <c r="MCX23"/>
      <c r="MCZ23"/>
      <c r="MDA23"/>
      <c r="MDE23" s="338"/>
      <c r="MDF23"/>
      <c r="MDG23" s="335"/>
      <c r="MDH23" s="255"/>
      <c r="MDI23"/>
      <c r="MDJ23" s="53"/>
      <c r="MDK23" s="339"/>
      <c r="MDM23" s="338"/>
      <c r="MDN23" s="1"/>
      <c r="MDO23" s="1"/>
      <c r="MDP23" s="1"/>
      <c r="MDQ23" s="258"/>
      <c r="MDR23" s="342"/>
      <c r="MDT23" s="336"/>
      <c r="MDV23"/>
      <c r="MDW23" s="338"/>
      <c r="MDX23" s="338"/>
      <c r="MDZ23" s="341"/>
      <c r="MEA23" s="342"/>
      <c r="MEB23"/>
      <c r="MED23"/>
      <c r="MEE23"/>
      <c r="MEI23" s="338"/>
      <c r="MEJ23"/>
      <c r="MEK23" s="335"/>
      <c r="MEL23" s="255"/>
      <c r="MEM23"/>
      <c r="MEN23" s="53"/>
      <c r="MEO23" s="339"/>
      <c r="MEQ23" s="338"/>
      <c r="MER23" s="1"/>
      <c r="MES23" s="1"/>
      <c r="MET23" s="1"/>
      <c r="MEU23" s="258"/>
      <c r="MEV23" s="342"/>
      <c r="MEX23" s="336"/>
      <c r="MEZ23"/>
      <c r="MFA23" s="338"/>
      <c r="MFB23" s="338"/>
      <c r="MFD23" s="341"/>
      <c r="MFE23" s="342"/>
      <c r="MFF23"/>
      <c r="MFH23"/>
      <c r="MFI23"/>
      <c r="MFM23" s="338"/>
      <c r="MFN23"/>
      <c r="MFO23" s="335"/>
      <c r="MFP23" s="255"/>
      <c r="MFQ23"/>
      <c r="MFR23" s="53"/>
      <c r="MFS23" s="339"/>
      <c r="MFU23" s="338"/>
      <c r="MFV23" s="1"/>
      <c r="MFW23" s="1"/>
      <c r="MFX23" s="1"/>
      <c r="MFY23" s="258"/>
      <c r="MFZ23" s="342"/>
      <c r="MGB23" s="336"/>
      <c r="MGD23"/>
      <c r="MGE23" s="338"/>
      <c r="MGF23" s="338"/>
      <c r="MGH23" s="341"/>
      <c r="MGI23" s="342"/>
      <c r="MGJ23"/>
      <c r="MGL23"/>
      <c r="MGM23"/>
      <c r="MGQ23" s="338"/>
      <c r="MGR23"/>
      <c r="MGS23" s="335"/>
      <c r="MGT23" s="255"/>
      <c r="MGU23"/>
      <c r="MGV23" s="53"/>
      <c r="MGW23" s="339"/>
      <c r="MGY23" s="338"/>
      <c r="MGZ23" s="1"/>
      <c r="MHA23" s="1"/>
      <c r="MHB23" s="1"/>
      <c r="MHC23" s="258"/>
      <c r="MHD23" s="342"/>
      <c r="MHF23" s="336"/>
      <c r="MHH23"/>
      <c r="MHI23" s="338"/>
      <c r="MHJ23" s="338"/>
      <c r="MHL23" s="341"/>
      <c r="MHM23" s="342"/>
      <c r="MHN23"/>
      <c r="MHP23"/>
      <c r="MHQ23"/>
      <c r="MHU23" s="338"/>
      <c r="MHV23"/>
      <c r="MHW23" s="335"/>
      <c r="MHX23" s="255"/>
      <c r="MHY23"/>
      <c r="MHZ23" s="53"/>
      <c r="MIA23" s="339"/>
      <c r="MIC23" s="338"/>
      <c r="MID23" s="1"/>
      <c r="MIE23" s="1"/>
      <c r="MIF23" s="1"/>
      <c r="MIG23" s="258"/>
      <c r="MIH23" s="342"/>
      <c r="MIJ23" s="336"/>
      <c r="MIL23"/>
      <c r="MIM23" s="338"/>
      <c r="MIN23" s="338"/>
      <c r="MIP23" s="341"/>
      <c r="MIQ23" s="342"/>
      <c r="MIR23"/>
      <c r="MIT23"/>
      <c r="MIU23"/>
      <c r="MIY23" s="338"/>
      <c r="MIZ23"/>
      <c r="MJA23" s="335"/>
      <c r="MJB23" s="255"/>
      <c r="MJC23"/>
      <c r="MJD23" s="53"/>
      <c r="MJE23" s="339"/>
      <c r="MJG23" s="338"/>
      <c r="MJH23" s="1"/>
      <c r="MJI23" s="1"/>
      <c r="MJJ23" s="1"/>
      <c r="MJK23" s="258"/>
      <c r="MJL23" s="342"/>
      <c r="MJN23" s="336"/>
      <c r="MJP23"/>
      <c r="MJQ23" s="338"/>
      <c r="MJR23" s="338"/>
      <c r="MJT23" s="341"/>
      <c r="MJU23" s="342"/>
      <c r="MJV23"/>
      <c r="MJX23"/>
      <c r="MJY23"/>
      <c r="MKC23" s="338"/>
      <c r="MKD23"/>
      <c r="MKE23" s="335"/>
      <c r="MKF23" s="255"/>
      <c r="MKG23"/>
      <c r="MKH23" s="53"/>
      <c r="MKI23" s="339"/>
      <c r="MKK23" s="338"/>
      <c r="MKL23" s="1"/>
      <c r="MKM23" s="1"/>
      <c r="MKN23" s="1"/>
      <c r="MKO23" s="258"/>
      <c r="MKP23" s="342"/>
      <c r="MKR23" s="336"/>
      <c r="MKT23"/>
      <c r="MKU23" s="338"/>
      <c r="MKV23" s="338"/>
      <c r="MKX23" s="341"/>
      <c r="MKY23" s="342"/>
      <c r="MKZ23"/>
      <c r="MLB23"/>
      <c r="MLC23"/>
      <c r="MLG23" s="338"/>
      <c r="MLH23"/>
      <c r="MLI23" s="335"/>
      <c r="MLJ23" s="255"/>
      <c r="MLK23"/>
      <c r="MLL23" s="53"/>
      <c r="MLM23" s="339"/>
      <c r="MLO23" s="338"/>
      <c r="MLP23" s="1"/>
      <c r="MLQ23" s="1"/>
      <c r="MLR23" s="1"/>
      <c r="MLS23" s="258"/>
      <c r="MLT23" s="342"/>
      <c r="MLV23" s="336"/>
      <c r="MLX23"/>
      <c r="MLY23" s="338"/>
      <c r="MLZ23" s="338"/>
      <c r="MMB23" s="341"/>
      <c r="MMC23" s="342"/>
      <c r="MMD23"/>
      <c r="MMF23"/>
      <c r="MMG23"/>
      <c r="MMK23" s="338"/>
      <c r="MML23"/>
      <c r="MMM23" s="335"/>
      <c r="MMN23" s="255"/>
      <c r="MMO23"/>
      <c r="MMP23" s="53"/>
      <c r="MMQ23" s="339"/>
      <c r="MMS23" s="338"/>
      <c r="MMT23" s="1"/>
      <c r="MMU23" s="1"/>
      <c r="MMV23" s="1"/>
      <c r="MMW23" s="258"/>
      <c r="MMX23" s="342"/>
      <c r="MMZ23" s="336"/>
      <c r="MNB23"/>
      <c r="MNC23" s="338"/>
      <c r="MND23" s="338"/>
      <c r="MNF23" s="341"/>
      <c r="MNG23" s="342"/>
      <c r="MNH23"/>
      <c r="MNJ23"/>
      <c r="MNK23"/>
      <c r="MNO23" s="338"/>
      <c r="MNP23"/>
      <c r="MNQ23" s="335"/>
      <c r="MNR23" s="255"/>
      <c r="MNS23"/>
      <c r="MNT23" s="53"/>
      <c r="MNU23" s="339"/>
      <c r="MNW23" s="338"/>
      <c r="MNX23" s="1"/>
      <c r="MNY23" s="1"/>
      <c r="MNZ23" s="1"/>
      <c r="MOA23" s="258"/>
      <c r="MOB23" s="342"/>
      <c r="MOD23" s="336"/>
      <c r="MOF23"/>
      <c r="MOG23" s="338"/>
      <c r="MOH23" s="338"/>
      <c r="MOJ23" s="341"/>
      <c r="MOK23" s="342"/>
      <c r="MOL23"/>
      <c r="MON23"/>
      <c r="MOO23"/>
      <c r="MOS23" s="338"/>
      <c r="MOT23"/>
      <c r="MOU23" s="335"/>
      <c r="MOV23" s="255"/>
      <c r="MOW23"/>
      <c r="MOX23" s="53"/>
      <c r="MOY23" s="339"/>
      <c r="MPA23" s="338"/>
      <c r="MPB23" s="1"/>
      <c r="MPC23" s="1"/>
      <c r="MPD23" s="1"/>
      <c r="MPE23" s="258"/>
      <c r="MPF23" s="342"/>
      <c r="MPH23" s="336"/>
      <c r="MPJ23"/>
      <c r="MPK23" s="338"/>
      <c r="MPL23" s="338"/>
      <c r="MPN23" s="341"/>
      <c r="MPO23" s="342"/>
      <c r="MPP23"/>
      <c r="MPR23"/>
      <c r="MPS23"/>
      <c r="MPW23" s="338"/>
      <c r="MPX23"/>
      <c r="MPY23" s="335"/>
      <c r="MPZ23" s="255"/>
      <c r="MQA23"/>
      <c r="MQB23" s="53"/>
      <c r="MQC23" s="339"/>
      <c r="MQE23" s="338"/>
      <c r="MQF23" s="1"/>
      <c r="MQG23" s="1"/>
      <c r="MQH23" s="1"/>
      <c r="MQI23" s="258"/>
      <c r="MQJ23" s="342"/>
      <c r="MQL23" s="336"/>
      <c r="MQN23"/>
      <c r="MQO23" s="338"/>
      <c r="MQP23" s="338"/>
      <c r="MQR23" s="341"/>
      <c r="MQS23" s="342"/>
      <c r="MQT23"/>
      <c r="MQV23"/>
      <c r="MQW23"/>
      <c r="MRA23" s="338"/>
      <c r="MRB23"/>
      <c r="MRC23" s="335"/>
      <c r="MRD23" s="255"/>
      <c r="MRE23"/>
      <c r="MRF23" s="53"/>
      <c r="MRG23" s="339"/>
      <c r="MRI23" s="338"/>
      <c r="MRJ23" s="1"/>
      <c r="MRK23" s="1"/>
      <c r="MRL23" s="1"/>
      <c r="MRM23" s="258"/>
      <c r="MRN23" s="342"/>
      <c r="MRP23" s="336"/>
      <c r="MRR23"/>
      <c r="MRS23" s="338"/>
      <c r="MRT23" s="338"/>
      <c r="MRV23" s="341"/>
      <c r="MRW23" s="342"/>
      <c r="MRX23"/>
      <c r="MRZ23"/>
      <c r="MSA23"/>
      <c r="MSE23" s="338"/>
      <c r="MSF23"/>
      <c r="MSG23" s="335"/>
      <c r="MSH23" s="255"/>
      <c r="MSI23"/>
      <c r="MSJ23" s="53"/>
      <c r="MSK23" s="339"/>
      <c r="MSM23" s="338"/>
      <c r="MSN23" s="1"/>
      <c r="MSO23" s="1"/>
      <c r="MSP23" s="1"/>
      <c r="MSQ23" s="258"/>
      <c r="MSR23" s="342"/>
      <c r="MST23" s="336"/>
      <c r="MSV23"/>
      <c r="MSW23" s="338"/>
      <c r="MSX23" s="338"/>
      <c r="MSZ23" s="341"/>
      <c r="MTA23" s="342"/>
      <c r="MTB23"/>
      <c r="MTD23"/>
      <c r="MTE23"/>
      <c r="MTI23" s="338"/>
      <c r="MTJ23"/>
      <c r="MTK23" s="335"/>
      <c r="MTL23" s="255"/>
      <c r="MTM23"/>
      <c r="MTN23" s="53"/>
      <c r="MTO23" s="339"/>
      <c r="MTQ23" s="338"/>
      <c r="MTR23" s="1"/>
      <c r="MTS23" s="1"/>
      <c r="MTT23" s="1"/>
      <c r="MTU23" s="258"/>
      <c r="MTV23" s="342"/>
      <c r="MTX23" s="336"/>
      <c r="MTZ23"/>
      <c r="MUA23" s="338"/>
      <c r="MUB23" s="338"/>
      <c r="MUD23" s="341"/>
      <c r="MUE23" s="342"/>
      <c r="MUF23"/>
      <c r="MUH23"/>
      <c r="MUI23"/>
      <c r="MUM23" s="338"/>
      <c r="MUN23"/>
      <c r="MUO23" s="335"/>
      <c r="MUP23" s="255"/>
      <c r="MUQ23"/>
      <c r="MUR23" s="53"/>
      <c r="MUS23" s="339"/>
      <c r="MUU23" s="338"/>
      <c r="MUV23" s="1"/>
      <c r="MUW23" s="1"/>
      <c r="MUX23" s="1"/>
      <c r="MUY23" s="258"/>
      <c r="MUZ23" s="342"/>
      <c r="MVB23" s="336"/>
      <c r="MVD23"/>
      <c r="MVE23" s="338"/>
      <c r="MVF23" s="338"/>
      <c r="MVH23" s="341"/>
      <c r="MVI23" s="342"/>
      <c r="MVJ23"/>
      <c r="MVL23"/>
      <c r="MVM23"/>
      <c r="MVQ23" s="338"/>
      <c r="MVR23"/>
      <c r="MVS23" s="335"/>
      <c r="MVT23" s="255"/>
      <c r="MVU23"/>
      <c r="MVV23" s="53"/>
      <c r="MVW23" s="339"/>
      <c r="MVY23" s="338"/>
      <c r="MVZ23" s="1"/>
      <c r="MWA23" s="1"/>
      <c r="MWB23" s="1"/>
      <c r="MWC23" s="258"/>
      <c r="MWD23" s="342"/>
      <c r="MWF23" s="336"/>
      <c r="MWH23"/>
      <c r="MWI23" s="338"/>
      <c r="MWJ23" s="338"/>
      <c r="MWL23" s="341"/>
      <c r="MWM23" s="342"/>
      <c r="MWN23"/>
      <c r="MWP23"/>
      <c r="MWQ23"/>
      <c r="MWU23" s="338"/>
      <c r="MWV23"/>
      <c r="MWW23" s="335"/>
      <c r="MWX23" s="255"/>
      <c r="MWY23"/>
      <c r="MWZ23" s="53"/>
      <c r="MXA23" s="339"/>
      <c r="MXC23" s="338"/>
      <c r="MXD23" s="1"/>
      <c r="MXE23" s="1"/>
      <c r="MXF23" s="1"/>
      <c r="MXG23" s="258"/>
      <c r="MXH23" s="342"/>
      <c r="MXJ23" s="336"/>
      <c r="MXL23"/>
      <c r="MXM23" s="338"/>
      <c r="MXN23" s="338"/>
      <c r="MXP23" s="341"/>
      <c r="MXQ23" s="342"/>
      <c r="MXR23"/>
      <c r="MXT23"/>
      <c r="MXU23"/>
      <c r="MXY23" s="338"/>
      <c r="MXZ23"/>
      <c r="MYA23" s="335"/>
      <c r="MYB23" s="255"/>
      <c r="MYC23"/>
      <c r="MYD23" s="53"/>
      <c r="MYE23" s="339"/>
      <c r="MYG23" s="338"/>
      <c r="MYH23" s="1"/>
      <c r="MYI23" s="1"/>
      <c r="MYJ23" s="1"/>
      <c r="MYK23" s="258"/>
      <c r="MYL23" s="342"/>
      <c r="MYN23" s="336"/>
      <c r="MYP23"/>
      <c r="MYQ23" s="338"/>
      <c r="MYR23" s="338"/>
      <c r="MYT23" s="341"/>
      <c r="MYU23" s="342"/>
      <c r="MYV23"/>
      <c r="MYX23"/>
      <c r="MYY23"/>
      <c r="MZC23" s="338"/>
      <c r="MZD23"/>
      <c r="MZE23" s="335"/>
      <c r="MZF23" s="255"/>
      <c r="MZG23"/>
      <c r="MZH23" s="53"/>
      <c r="MZI23" s="339"/>
      <c r="MZK23" s="338"/>
      <c r="MZL23" s="1"/>
      <c r="MZM23" s="1"/>
      <c r="MZN23" s="1"/>
      <c r="MZO23" s="258"/>
      <c r="MZP23" s="342"/>
      <c r="MZR23" s="336"/>
      <c r="MZT23"/>
      <c r="MZU23" s="338"/>
      <c r="MZV23" s="338"/>
      <c r="MZX23" s="341"/>
      <c r="MZY23" s="342"/>
      <c r="MZZ23"/>
      <c r="NAB23"/>
      <c r="NAC23"/>
      <c r="NAG23" s="338"/>
      <c r="NAH23"/>
      <c r="NAI23" s="335"/>
      <c r="NAJ23" s="255"/>
      <c r="NAK23"/>
      <c r="NAL23" s="53"/>
      <c r="NAM23" s="339"/>
      <c r="NAO23" s="338"/>
      <c r="NAP23" s="1"/>
      <c r="NAQ23" s="1"/>
      <c r="NAR23" s="1"/>
      <c r="NAS23" s="258"/>
      <c r="NAT23" s="342"/>
      <c r="NAV23" s="336"/>
      <c r="NAX23"/>
      <c r="NAY23" s="338"/>
      <c r="NAZ23" s="338"/>
      <c r="NBB23" s="341"/>
      <c r="NBC23" s="342"/>
      <c r="NBD23"/>
      <c r="NBF23"/>
      <c r="NBG23"/>
      <c r="NBK23" s="338"/>
      <c r="NBL23"/>
      <c r="NBM23" s="335"/>
      <c r="NBN23" s="255"/>
      <c r="NBO23"/>
      <c r="NBP23" s="53"/>
      <c r="NBQ23" s="339"/>
      <c r="NBS23" s="338"/>
      <c r="NBT23" s="1"/>
      <c r="NBU23" s="1"/>
      <c r="NBV23" s="1"/>
      <c r="NBW23" s="258"/>
      <c r="NBX23" s="342"/>
      <c r="NBZ23" s="336"/>
      <c r="NCB23"/>
      <c r="NCC23" s="338"/>
      <c r="NCD23" s="338"/>
      <c r="NCF23" s="341"/>
      <c r="NCG23" s="342"/>
      <c r="NCH23"/>
      <c r="NCJ23"/>
      <c r="NCK23"/>
      <c r="NCO23" s="338"/>
      <c r="NCP23"/>
      <c r="NCQ23" s="335"/>
      <c r="NCR23" s="255"/>
      <c r="NCS23"/>
      <c r="NCT23" s="53"/>
      <c r="NCU23" s="339"/>
      <c r="NCW23" s="338"/>
      <c r="NCX23" s="1"/>
      <c r="NCY23" s="1"/>
      <c r="NCZ23" s="1"/>
      <c r="NDA23" s="258"/>
      <c r="NDB23" s="342"/>
      <c r="NDD23" s="336"/>
      <c r="NDF23"/>
      <c r="NDG23" s="338"/>
      <c r="NDH23" s="338"/>
      <c r="NDJ23" s="341"/>
      <c r="NDK23" s="342"/>
      <c r="NDL23"/>
      <c r="NDN23"/>
      <c r="NDO23"/>
      <c r="NDS23" s="338"/>
      <c r="NDT23"/>
      <c r="NDU23" s="335"/>
      <c r="NDV23" s="255"/>
      <c r="NDW23"/>
      <c r="NDX23" s="53"/>
      <c r="NDY23" s="339"/>
      <c r="NEA23" s="338"/>
      <c r="NEB23" s="1"/>
      <c r="NEC23" s="1"/>
      <c r="NED23" s="1"/>
      <c r="NEE23" s="258"/>
      <c r="NEF23" s="342"/>
      <c r="NEH23" s="336"/>
      <c r="NEJ23"/>
      <c r="NEK23" s="338"/>
      <c r="NEL23" s="338"/>
      <c r="NEN23" s="341"/>
      <c r="NEO23" s="342"/>
      <c r="NEP23"/>
      <c r="NER23"/>
      <c r="NES23"/>
      <c r="NEW23" s="338"/>
      <c r="NEX23"/>
      <c r="NEY23" s="335"/>
      <c r="NEZ23" s="255"/>
      <c r="NFA23"/>
      <c r="NFB23" s="53"/>
      <c r="NFC23" s="339"/>
      <c r="NFE23" s="338"/>
      <c r="NFF23" s="1"/>
      <c r="NFG23" s="1"/>
      <c r="NFH23" s="1"/>
      <c r="NFI23" s="258"/>
      <c r="NFJ23" s="342"/>
      <c r="NFL23" s="336"/>
      <c r="NFN23"/>
      <c r="NFO23" s="338"/>
      <c r="NFP23" s="338"/>
      <c r="NFR23" s="341"/>
      <c r="NFS23" s="342"/>
      <c r="NFT23"/>
      <c r="NFV23"/>
      <c r="NFW23"/>
      <c r="NGA23" s="338"/>
      <c r="NGB23"/>
      <c r="NGC23" s="335"/>
      <c r="NGD23" s="255"/>
      <c r="NGE23"/>
      <c r="NGF23" s="53"/>
      <c r="NGG23" s="339"/>
      <c r="NGI23" s="338"/>
      <c r="NGJ23" s="1"/>
      <c r="NGK23" s="1"/>
      <c r="NGL23" s="1"/>
      <c r="NGM23" s="258"/>
      <c r="NGN23" s="342"/>
      <c r="NGP23" s="336"/>
      <c r="NGR23"/>
      <c r="NGS23" s="338"/>
      <c r="NGT23" s="338"/>
      <c r="NGV23" s="341"/>
      <c r="NGW23" s="342"/>
      <c r="NGX23"/>
      <c r="NGZ23"/>
      <c r="NHA23"/>
      <c r="NHE23" s="338"/>
      <c r="NHF23"/>
      <c r="NHG23" s="335"/>
      <c r="NHH23" s="255"/>
      <c r="NHI23"/>
      <c r="NHJ23" s="53"/>
      <c r="NHK23" s="339"/>
      <c r="NHM23" s="338"/>
      <c r="NHN23" s="1"/>
      <c r="NHO23" s="1"/>
      <c r="NHP23" s="1"/>
      <c r="NHQ23" s="258"/>
      <c r="NHR23" s="342"/>
      <c r="NHT23" s="336"/>
      <c r="NHV23"/>
      <c r="NHW23" s="338"/>
      <c r="NHX23" s="338"/>
      <c r="NHZ23" s="341"/>
      <c r="NIA23" s="342"/>
      <c r="NIB23"/>
      <c r="NID23"/>
      <c r="NIE23"/>
      <c r="NII23" s="338"/>
      <c r="NIJ23"/>
      <c r="NIK23" s="335"/>
      <c r="NIL23" s="255"/>
      <c r="NIM23"/>
      <c r="NIN23" s="53"/>
      <c r="NIO23" s="339"/>
      <c r="NIQ23" s="338"/>
      <c r="NIR23" s="1"/>
      <c r="NIS23" s="1"/>
      <c r="NIT23" s="1"/>
      <c r="NIU23" s="258"/>
      <c r="NIV23" s="342"/>
      <c r="NIX23" s="336"/>
      <c r="NIZ23"/>
      <c r="NJA23" s="338"/>
      <c r="NJB23" s="338"/>
      <c r="NJD23" s="341"/>
      <c r="NJE23" s="342"/>
      <c r="NJF23"/>
      <c r="NJH23"/>
      <c r="NJI23"/>
      <c r="NJM23" s="338"/>
      <c r="NJN23"/>
      <c r="NJO23" s="335"/>
      <c r="NJP23" s="255"/>
      <c r="NJQ23"/>
      <c r="NJR23" s="53"/>
      <c r="NJS23" s="339"/>
      <c r="NJU23" s="338"/>
      <c r="NJV23" s="1"/>
      <c r="NJW23" s="1"/>
      <c r="NJX23" s="1"/>
      <c r="NJY23" s="258"/>
      <c r="NJZ23" s="342"/>
      <c r="NKB23" s="336"/>
      <c r="NKD23"/>
      <c r="NKE23" s="338"/>
      <c r="NKF23" s="338"/>
      <c r="NKH23" s="341"/>
      <c r="NKI23" s="342"/>
      <c r="NKJ23"/>
      <c r="NKL23"/>
      <c r="NKM23"/>
      <c r="NKQ23" s="338"/>
      <c r="NKR23"/>
      <c r="NKS23" s="335"/>
      <c r="NKT23" s="255"/>
      <c r="NKU23"/>
      <c r="NKV23" s="53"/>
      <c r="NKW23" s="339"/>
      <c r="NKY23" s="338"/>
      <c r="NKZ23" s="1"/>
      <c r="NLA23" s="1"/>
      <c r="NLB23" s="1"/>
      <c r="NLC23" s="258"/>
      <c r="NLD23" s="342"/>
      <c r="NLF23" s="336"/>
      <c r="NLH23"/>
      <c r="NLI23" s="338"/>
      <c r="NLJ23" s="338"/>
      <c r="NLL23" s="341"/>
      <c r="NLM23" s="342"/>
      <c r="NLN23"/>
      <c r="NLP23"/>
      <c r="NLQ23"/>
      <c r="NLU23" s="338"/>
      <c r="NLV23"/>
      <c r="NLW23" s="335"/>
      <c r="NLX23" s="255"/>
      <c r="NLY23"/>
      <c r="NLZ23" s="53"/>
      <c r="NMA23" s="339"/>
      <c r="NMC23" s="338"/>
      <c r="NMD23" s="1"/>
      <c r="NME23" s="1"/>
      <c r="NMF23" s="1"/>
      <c r="NMG23" s="258"/>
      <c r="NMH23" s="342"/>
      <c r="NMJ23" s="336"/>
      <c r="NML23"/>
      <c r="NMM23" s="338"/>
      <c r="NMN23" s="338"/>
      <c r="NMP23" s="341"/>
      <c r="NMQ23" s="342"/>
      <c r="NMR23"/>
      <c r="NMT23"/>
      <c r="NMU23"/>
      <c r="NMY23" s="338"/>
      <c r="NMZ23"/>
      <c r="NNA23" s="335"/>
      <c r="NNB23" s="255"/>
      <c r="NNC23"/>
      <c r="NND23" s="53"/>
      <c r="NNE23" s="339"/>
      <c r="NNG23" s="338"/>
      <c r="NNH23" s="1"/>
      <c r="NNI23" s="1"/>
      <c r="NNJ23" s="1"/>
      <c r="NNK23" s="258"/>
      <c r="NNL23" s="342"/>
      <c r="NNN23" s="336"/>
      <c r="NNP23"/>
      <c r="NNQ23" s="338"/>
      <c r="NNR23" s="338"/>
      <c r="NNT23" s="341"/>
      <c r="NNU23" s="342"/>
      <c r="NNV23"/>
      <c r="NNX23"/>
      <c r="NNY23"/>
      <c r="NOC23" s="338"/>
      <c r="NOD23"/>
      <c r="NOE23" s="335"/>
      <c r="NOF23" s="255"/>
      <c r="NOG23"/>
      <c r="NOH23" s="53"/>
      <c r="NOI23" s="339"/>
      <c r="NOK23" s="338"/>
      <c r="NOL23" s="1"/>
      <c r="NOM23" s="1"/>
      <c r="NON23" s="1"/>
      <c r="NOO23" s="258"/>
      <c r="NOP23" s="342"/>
      <c r="NOR23" s="336"/>
      <c r="NOT23"/>
      <c r="NOU23" s="338"/>
      <c r="NOV23" s="338"/>
      <c r="NOX23" s="341"/>
      <c r="NOY23" s="342"/>
      <c r="NOZ23"/>
      <c r="NPB23"/>
      <c r="NPC23"/>
      <c r="NPG23" s="338"/>
      <c r="NPH23"/>
      <c r="NPI23" s="335"/>
      <c r="NPJ23" s="255"/>
      <c r="NPK23"/>
      <c r="NPL23" s="53"/>
      <c r="NPM23" s="339"/>
      <c r="NPO23" s="338"/>
      <c r="NPP23" s="1"/>
      <c r="NPQ23" s="1"/>
      <c r="NPR23" s="1"/>
      <c r="NPS23" s="258"/>
      <c r="NPT23" s="342"/>
      <c r="NPV23" s="336"/>
      <c r="NPX23"/>
      <c r="NPY23" s="338"/>
      <c r="NPZ23" s="338"/>
      <c r="NQB23" s="341"/>
      <c r="NQC23" s="342"/>
      <c r="NQD23"/>
      <c r="NQF23"/>
      <c r="NQG23"/>
      <c r="NQK23" s="338"/>
      <c r="NQL23"/>
      <c r="NQM23" s="335"/>
      <c r="NQN23" s="255"/>
      <c r="NQO23"/>
      <c r="NQP23" s="53"/>
      <c r="NQQ23" s="339"/>
      <c r="NQS23" s="338"/>
      <c r="NQT23" s="1"/>
      <c r="NQU23" s="1"/>
      <c r="NQV23" s="1"/>
      <c r="NQW23" s="258"/>
      <c r="NQX23" s="342"/>
      <c r="NQZ23" s="336"/>
      <c r="NRB23"/>
      <c r="NRC23" s="338"/>
      <c r="NRD23" s="338"/>
      <c r="NRF23" s="341"/>
      <c r="NRG23" s="342"/>
      <c r="NRH23"/>
      <c r="NRJ23"/>
      <c r="NRK23"/>
      <c r="NRO23" s="338"/>
      <c r="NRP23"/>
      <c r="NRQ23" s="335"/>
      <c r="NRR23" s="255"/>
      <c r="NRS23"/>
      <c r="NRT23" s="53"/>
      <c r="NRU23" s="339"/>
      <c r="NRW23" s="338"/>
      <c r="NRX23" s="1"/>
      <c r="NRY23" s="1"/>
      <c r="NRZ23" s="1"/>
      <c r="NSA23" s="258"/>
      <c r="NSB23" s="342"/>
      <c r="NSD23" s="336"/>
      <c r="NSF23"/>
      <c r="NSG23" s="338"/>
      <c r="NSH23" s="338"/>
      <c r="NSJ23" s="341"/>
      <c r="NSK23" s="342"/>
      <c r="NSL23"/>
      <c r="NSN23"/>
      <c r="NSO23"/>
      <c r="NSS23" s="338"/>
      <c r="NST23"/>
      <c r="NSU23" s="335"/>
      <c r="NSV23" s="255"/>
      <c r="NSW23"/>
      <c r="NSX23" s="53"/>
      <c r="NSY23" s="339"/>
      <c r="NTA23" s="338"/>
      <c r="NTB23" s="1"/>
      <c r="NTC23" s="1"/>
      <c r="NTD23" s="1"/>
      <c r="NTE23" s="258"/>
      <c r="NTF23" s="342"/>
      <c r="NTH23" s="336"/>
      <c r="NTJ23"/>
      <c r="NTK23" s="338"/>
      <c r="NTL23" s="338"/>
      <c r="NTN23" s="341"/>
      <c r="NTO23" s="342"/>
      <c r="NTP23"/>
      <c r="NTR23"/>
      <c r="NTS23"/>
      <c r="NTW23" s="338"/>
      <c r="NTX23"/>
      <c r="NTY23" s="335"/>
      <c r="NTZ23" s="255"/>
      <c r="NUA23"/>
      <c r="NUB23" s="53"/>
      <c r="NUC23" s="339"/>
      <c r="NUE23" s="338"/>
      <c r="NUF23" s="1"/>
      <c r="NUG23" s="1"/>
      <c r="NUH23" s="1"/>
      <c r="NUI23" s="258"/>
      <c r="NUJ23" s="342"/>
      <c r="NUL23" s="336"/>
      <c r="NUN23"/>
      <c r="NUO23" s="338"/>
      <c r="NUP23" s="338"/>
      <c r="NUR23" s="341"/>
      <c r="NUS23" s="342"/>
      <c r="NUT23"/>
      <c r="NUV23"/>
      <c r="NUW23"/>
      <c r="NVA23" s="338"/>
      <c r="NVB23"/>
      <c r="NVC23" s="335"/>
      <c r="NVD23" s="255"/>
      <c r="NVE23"/>
      <c r="NVF23" s="53"/>
      <c r="NVG23" s="339"/>
      <c r="NVI23" s="338"/>
      <c r="NVJ23" s="1"/>
      <c r="NVK23" s="1"/>
      <c r="NVL23" s="1"/>
      <c r="NVM23" s="258"/>
      <c r="NVN23" s="342"/>
      <c r="NVP23" s="336"/>
      <c r="NVR23"/>
      <c r="NVS23" s="338"/>
      <c r="NVT23" s="338"/>
      <c r="NVV23" s="341"/>
      <c r="NVW23" s="342"/>
      <c r="NVX23"/>
      <c r="NVZ23"/>
      <c r="NWA23"/>
      <c r="NWE23" s="338"/>
      <c r="NWF23"/>
      <c r="NWG23" s="335"/>
      <c r="NWH23" s="255"/>
      <c r="NWI23"/>
      <c r="NWJ23" s="53"/>
      <c r="NWK23" s="339"/>
      <c r="NWM23" s="338"/>
      <c r="NWN23" s="1"/>
      <c r="NWO23" s="1"/>
      <c r="NWP23" s="1"/>
      <c r="NWQ23" s="258"/>
      <c r="NWR23" s="342"/>
      <c r="NWT23" s="336"/>
      <c r="NWV23"/>
      <c r="NWW23" s="338"/>
      <c r="NWX23" s="338"/>
      <c r="NWZ23" s="341"/>
      <c r="NXA23" s="342"/>
      <c r="NXB23"/>
      <c r="NXD23"/>
      <c r="NXE23"/>
      <c r="NXI23" s="338"/>
      <c r="NXJ23"/>
      <c r="NXK23" s="335"/>
      <c r="NXL23" s="255"/>
      <c r="NXM23"/>
      <c r="NXN23" s="53"/>
      <c r="NXO23" s="339"/>
      <c r="NXQ23" s="338"/>
      <c r="NXR23" s="1"/>
      <c r="NXS23" s="1"/>
      <c r="NXT23" s="1"/>
      <c r="NXU23" s="258"/>
      <c r="NXV23" s="342"/>
      <c r="NXX23" s="336"/>
      <c r="NXZ23"/>
      <c r="NYA23" s="338"/>
      <c r="NYB23" s="338"/>
      <c r="NYD23" s="341"/>
      <c r="NYE23" s="342"/>
      <c r="NYF23"/>
      <c r="NYH23"/>
      <c r="NYI23"/>
      <c r="NYM23" s="338"/>
      <c r="NYN23"/>
      <c r="NYO23" s="335"/>
      <c r="NYP23" s="255"/>
      <c r="NYQ23"/>
      <c r="NYR23" s="53"/>
      <c r="NYS23" s="339"/>
      <c r="NYU23" s="338"/>
      <c r="NYV23" s="1"/>
      <c r="NYW23" s="1"/>
      <c r="NYX23" s="1"/>
      <c r="NYY23" s="258"/>
      <c r="NYZ23" s="342"/>
      <c r="NZB23" s="336"/>
      <c r="NZD23"/>
      <c r="NZE23" s="338"/>
      <c r="NZF23" s="338"/>
      <c r="NZH23" s="341"/>
      <c r="NZI23" s="342"/>
      <c r="NZJ23"/>
      <c r="NZL23"/>
      <c r="NZM23"/>
      <c r="NZQ23" s="338"/>
      <c r="NZR23"/>
      <c r="NZS23" s="335"/>
      <c r="NZT23" s="255"/>
      <c r="NZU23"/>
      <c r="NZV23" s="53"/>
      <c r="NZW23" s="339"/>
      <c r="NZY23" s="338"/>
      <c r="NZZ23" s="1"/>
      <c r="OAA23" s="1"/>
      <c r="OAB23" s="1"/>
      <c r="OAC23" s="258"/>
      <c r="OAD23" s="342"/>
      <c r="OAF23" s="336"/>
      <c r="OAH23"/>
      <c r="OAI23" s="338"/>
      <c r="OAJ23" s="338"/>
      <c r="OAL23" s="341"/>
      <c r="OAM23" s="342"/>
      <c r="OAN23"/>
      <c r="OAP23"/>
      <c r="OAQ23"/>
      <c r="OAU23" s="338"/>
      <c r="OAV23"/>
      <c r="OAW23" s="335"/>
      <c r="OAX23" s="255"/>
      <c r="OAY23"/>
      <c r="OAZ23" s="53"/>
      <c r="OBA23" s="339"/>
      <c r="OBC23" s="338"/>
      <c r="OBD23" s="1"/>
      <c r="OBE23" s="1"/>
      <c r="OBF23" s="1"/>
      <c r="OBG23" s="258"/>
      <c r="OBH23" s="342"/>
      <c r="OBJ23" s="336"/>
      <c r="OBL23"/>
      <c r="OBM23" s="338"/>
      <c r="OBN23" s="338"/>
      <c r="OBP23" s="341"/>
      <c r="OBQ23" s="342"/>
      <c r="OBR23"/>
      <c r="OBT23"/>
      <c r="OBU23"/>
      <c r="OBY23" s="338"/>
      <c r="OBZ23"/>
      <c r="OCA23" s="335"/>
      <c r="OCB23" s="255"/>
      <c r="OCC23"/>
      <c r="OCD23" s="53"/>
      <c r="OCE23" s="339"/>
      <c r="OCG23" s="338"/>
      <c r="OCH23" s="1"/>
      <c r="OCI23" s="1"/>
      <c r="OCJ23" s="1"/>
      <c r="OCK23" s="258"/>
      <c r="OCL23" s="342"/>
      <c r="OCN23" s="336"/>
      <c r="OCP23"/>
      <c r="OCQ23" s="338"/>
      <c r="OCR23" s="338"/>
      <c r="OCT23" s="341"/>
      <c r="OCU23" s="342"/>
      <c r="OCV23"/>
      <c r="OCX23"/>
      <c r="OCY23"/>
      <c r="ODC23" s="338"/>
      <c r="ODD23"/>
      <c r="ODE23" s="335"/>
      <c r="ODF23" s="255"/>
      <c r="ODG23"/>
      <c r="ODH23" s="53"/>
      <c r="ODI23" s="339"/>
      <c r="ODK23" s="338"/>
      <c r="ODL23" s="1"/>
      <c r="ODM23" s="1"/>
      <c r="ODN23" s="1"/>
      <c r="ODO23" s="258"/>
      <c r="ODP23" s="342"/>
      <c r="ODR23" s="336"/>
      <c r="ODT23"/>
      <c r="ODU23" s="338"/>
      <c r="ODV23" s="338"/>
      <c r="ODX23" s="341"/>
      <c r="ODY23" s="342"/>
      <c r="ODZ23"/>
      <c r="OEB23"/>
      <c r="OEC23"/>
      <c r="OEG23" s="338"/>
      <c r="OEH23"/>
      <c r="OEI23" s="335"/>
      <c r="OEJ23" s="255"/>
      <c r="OEK23"/>
      <c r="OEL23" s="53"/>
      <c r="OEM23" s="339"/>
      <c r="OEO23" s="338"/>
      <c r="OEP23" s="1"/>
      <c r="OEQ23" s="1"/>
      <c r="OER23" s="1"/>
      <c r="OES23" s="258"/>
      <c r="OET23" s="342"/>
      <c r="OEV23" s="336"/>
      <c r="OEX23"/>
      <c r="OEY23" s="338"/>
      <c r="OEZ23" s="338"/>
      <c r="OFB23" s="341"/>
      <c r="OFC23" s="342"/>
      <c r="OFD23"/>
      <c r="OFF23"/>
      <c r="OFG23"/>
      <c r="OFK23" s="338"/>
      <c r="OFL23"/>
      <c r="OFM23" s="335"/>
      <c r="OFN23" s="255"/>
      <c r="OFO23"/>
      <c r="OFP23" s="53"/>
      <c r="OFQ23" s="339"/>
      <c r="OFS23" s="338"/>
      <c r="OFT23" s="1"/>
      <c r="OFU23" s="1"/>
      <c r="OFV23" s="1"/>
      <c r="OFW23" s="258"/>
      <c r="OFX23" s="342"/>
      <c r="OFZ23" s="336"/>
      <c r="OGB23"/>
      <c r="OGC23" s="338"/>
      <c r="OGD23" s="338"/>
      <c r="OGF23" s="341"/>
      <c r="OGG23" s="342"/>
      <c r="OGH23"/>
      <c r="OGJ23"/>
      <c r="OGK23"/>
      <c r="OGO23" s="338"/>
      <c r="OGP23"/>
      <c r="OGQ23" s="335"/>
      <c r="OGR23" s="255"/>
      <c r="OGS23"/>
      <c r="OGT23" s="53"/>
      <c r="OGU23" s="339"/>
      <c r="OGW23" s="338"/>
      <c r="OGX23" s="1"/>
      <c r="OGY23" s="1"/>
      <c r="OGZ23" s="1"/>
      <c r="OHA23" s="258"/>
      <c r="OHB23" s="342"/>
      <c r="OHD23" s="336"/>
      <c r="OHF23"/>
      <c r="OHG23" s="338"/>
      <c r="OHH23" s="338"/>
      <c r="OHJ23" s="341"/>
      <c r="OHK23" s="342"/>
      <c r="OHL23"/>
      <c r="OHN23"/>
      <c r="OHO23"/>
      <c r="OHS23" s="338"/>
      <c r="OHT23"/>
      <c r="OHU23" s="335"/>
      <c r="OHV23" s="255"/>
      <c r="OHW23"/>
      <c r="OHX23" s="53"/>
      <c r="OHY23" s="339"/>
      <c r="OIA23" s="338"/>
      <c r="OIB23" s="1"/>
      <c r="OIC23" s="1"/>
      <c r="OID23" s="1"/>
      <c r="OIE23" s="258"/>
      <c r="OIF23" s="342"/>
      <c r="OIH23" s="336"/>
      <c r="OIJ23"/>
      <c r="OIK23" s="338"/>
      <c r="OIL23" s="338"/>
      <c r="OIN23" s="341"/>
      <c r="OIO23" s="342"/>
      <c r="OIP23"/>
      <c r="OIR23"/>
      <c r="OIS23"/>
      <c r="OIW23" s="338"/>
      <c r="OIX23"/>
      <c r="OIY23" s="335"/>
      <c r="OIZ23" s="255"/>
      <c r="OJA23"/>
      <c r="OJB23" s="53"/>
      <c r="OJC23" s="339"/>
      <c r="OJE23" s="338"/>
      <c r="OJF23" s="1"/>
      <c r="OJG23" s="1"/>
      <c r="OJH23" s="1"/>
      <c r="OJI23" s="258"/>
      <c r="OJJ23" s="342"/>
      <c r="OJL23" s="336"/>
      <c r="OJN23"/>
      <c r="OJO23" s="338"/>
      <c r="OJP23" s="338"/>
      <c r="OJR23" s="341"/>
      <c r="OJS23" s="342"/>
      <c r="OJT23"/>
      <c r="OJV23"/>
      <c r="OJW23"/>
      <c r="OKA23" s="338"/>
      <c r="OKB23"/>
      <c r="OKC23" s="335"/>
      <c r="OKD23" s="255"/>
      <c r="OKE23"/>
      <c r="OKF23" s="53"/>
      <c r="OKG23" s="339"/>
      <c r="OKI23" s="338"/>
      <c r="OKJ23" s="1"/>
      <c r="OKK23" s="1"/>
      <c r="OKL23" s="1"/>
      <c r="OKM23" s="258"/>
      <c r="OKN23" s="342"/>
      <c r="OKP23" s="336"/>
      <c r="OKR23"/>
      <c r="OKS23" s="338"/>
      <c r="OKT23" s="338"/>
      <c r="OKV23" s="341"/>
      <c r="OKW23" s="342"/>
      <c r="OKX23"/>
      <c r="OKZ23"/>
      <c r="OLA23"/>
      <c r="OLE23" s="338"/>
      <c r="OLF23"/>
      <c r="OLG23" s="335"/>
      <c r="OLH23" s="255"/>
      <c r="OLI23"/>
      <c r="OLJ23" s="53"/>
      <c r="OLK23" s="339"/>
      <c r="OLM23" s="338"/>
      <c r="OLN23" s="1"/>
      <c r="OLO23" s="1"/>
      <c r="OLP23" s="1"/>
      <c r="OLQ23" s="258"/>
      <c r="OLR23" s="342"/>
      <c r="OLT23" s="336"/>
      <c r="OLV23"/>
      <c r="OLW23" s="338"/>
      <c r="OLX23" s="338"/>
      <c r="OLZ23" s="341"/>
      <c r="OMA23" s="342"/>
      <c r="OMB23"/>
      <c r="OMD23"/>
      <c r="OME23"/>
      <c r="OMI23" s="338"/>
      <c r="OMJ23"/>
      <c r="OMK23" s="335"/>
      <c r="OML23" s="255"/>
      <c r="OMM23"/>
      <c r="OMN23" s="53"/>
      <c r="OMO23" s="339"/>
      <c r="OMQ23" s="338"/>
      <c r="OMR23" s="1"/>
      <c r="OMS23" s="1"/>
      <c r="OMT23" s="1"/>
      <c r="OMU23" s="258"/>
      <c r="OMV23" s="342"/>
      <c r="OMX23" s="336"/>
      <c r="OMZ23"/>
      <c r="ONA23" s="338"/>
      <c r="ONB23" s="338"/>
      <c r="OND23" s="341"/>
      <c r="ONE23" s="342"/>
      <c r="ONF23"/>
      <c r="ONH23"/>
      <c r="ONI23"/>
      <c r="ONM23" s="338"/>
      <c r="ONN23"/>
      <c r="ONO23" s="335"/>
      <c r="ONP23" s="255"/>
      <c r="ONQ23"/>
      <c r="ONR23" s="53"/>
      <c r="ONS23" s="339"/>
      <c r="ONU23" s="338"/>
      <c r="ONV23" s="1"/>
      <c r="ONW23" s="1"/>
      <c r="ONX23" s="1"/>
      <c r="ONY23" s="258"/>
      <c r="ONZ23" s="342"/>
      <c r="OOB23" s="336"/>
      <c r="OOD23"/>
      <c r="OOE23" s="338"/>
      <c r="OOF23" s="338"/>
      <c r="OOH23" s="341"/>
      <c r="OOI23" s="342"/>
      <c r="OOJ23"/>
      <c r="OOL23"/>
      <c r="OOM23"/>
      <c r="OOQ23" s="338"/>
      <c r="OOR23"/>
      <c r="OOS23" s="335"/>
      <c r="OOT23" s="255"/>
      <c r="OOU23"/>
      <c r="OOV23" s="53"/>
      <c r="OOW23" s="339"/>
      <c r="OOY23" s="338"/>
      <c r="OOZ23" s="1"/>
      <c r="OPA23" s="1"/>
      <c r="OPB23" s="1"/>
      <c r="OPC23" s="258"/>
      <c r="OPD23" s="342"/>
      <c r="OPF23" s="336"/>
      <c r="OPH23"/>
      <c r="OPI23" s="338"/>
      <c r="OPJ23" s="338"/>
      <c r="OPL23" s="341"/>
      <c r="OPM23" s="342"/>
      <c r="OPN23"/>
      <c r="OPP23"/>
      <c r="OPQ23"/>
      <c r="OPU23" s="338"/>
      <c r="OPV23"/>
      <c r="OPW23" s="335"/>
      <c r="OPX23" s="255"/>
      <c r="OPY23"/>
      <c r="OPZ23" s="53"/>
      <c r="OQA23" s="339"/>
      <c r="OQC23" s="338"/>
      <c r="OQD23" s="1"/>
      <c r="OQE23" s="1"/>
      <c r="OQF23" s="1"/>
      <c r="OQG23" s="258"/>
      <c r="OQH23" s="342"/>
      <c r="OQJ23" s="336"/>
      <c r="OQL23"/>
      <c r="OQM23" s="338"/>
      <c r="OQN23" s="338"/>
      <c r="OQP23" s="341"/>
      <c r="OQQ23" s="342"/>
      <c r="OQR23"/>
      <c r="OQT23"/>
      <c r="OQU23"/>
      <c r="OQY23" s="338"/>
      <c r="OQZ23"/>
      <c r="ORA23" s="335"/>
      <c r="ORB23" s="255"/>
      <c r="ORC23"/>
      <c r="ORD23" s="53"/>
      <c r="ORE23" s="339"/>
      <c r="ORG23" s="338"/>
      <c r="ORH23" s="1"/>
      <c r="ORI23" s="1"/>
      <c r="ORJ23" s="1"/>
      <c r="ORK23" s="258"/>
      <c r="ORL23" s="342"/>
      <c r="ORN23" s="336"/>
      <c r="ORP23"/>
      <c r="ORQ23" s="338"/>
      <c r="ORR23" s="338"/>
      <c r="ORT23" s="341"/>
      <c r="ORU23" s="342"/>
      <c r="ORV23"/>
      <c r="ORX23"/>
      <c r="ORY23"/>
      <c r="OSC23" s="338"/>
      <c r="OSD23"/>
      <c r="OSE23" s="335"/>
      <c r="OSF23" s="255"/>
      <c r="OSG23"/>
      <c r="OSH23" s="53"/>
      <c r="OSI23" s="339"/>
      <c r="OSK23" s="338"/>
      <c r="OSL23" s="1"/>
      <c r="OSM23" s="1"/>
      <c r="OSN23" s="1"/>
      <c r="OSO23" s="258"/>
      <c r="OSP23" s="342"/>
      <c r="OSR23" s="336"/>
      <c r="OST23"/>
      <c r="OSU23" s="338"/>
      <c r="OSV23" s="338"/>
      <c r="OSX23" s="341"/>
      <c r="OSY23" s="342"/>
      <c r="OSZ23"/>
      <c r="OTB23"/>
      <c r="OTC23"/>
      <c r="OTG23" s="338"/>
      <c r="OTH23"/>
      <c r="OTI23" s="335"/>
      <c r="OTJ23" s="255"/>
      <c r="OTK23"/>
      <c r="OTL23" s="53"/>
      <c r="OTM23" s="339"/>
      <c r="OTO23" s="338"/>
      <c r="OTP23" s="1"/>
      <c r="OTQ23" s="1"/>
      <c r="OTR23" s="1"/>
      <c r="OTS23" s="258"/>
      <c r="OTT23" s="342"/>
      <c r="OTV23" s="336"/>
      <c r="OTX23"/>
      <c r="OTY23" s="338"/>
      <c r="OTZ23" s="338"/>
      <c r="OUB23" s="341"/>
      <c r="OUC23" s="342"/>
      <c r="OUD23"/>
      <c r="OUF23"/>
      <c r="OUG23"/>
      <c r="OUK23" s="338"/>
      <c r="OUL23"/>
      <c r="OUM23" s="335"/>
      <c r="OUN23" s="255"/>
      <c r="OUO23"/>
      <c r="OUP23" s="53"/>
      <c r="OUQ23" s="339"/>
      <c r="OUS23" s="338"/>
      <c r="OUT23" s="1"/>
      <c r="OUU23" s="1"/>
      <c r="OUV23" s="1"/>
      <c r="OUW23" s="258"/>
      <c r="OUX23" s="342"/>
      <c r="OUZ23" s="336"/>
      <c r="OVB23"/>
      <c r="OVC23" s="338"/>
      <c r="OVD23" s="338"/>
      <c r="OVF23" s="341"/>
      <c r="OVG23" s="342"/>
      <c r="OVH23"/>
      <c r="OVJ23"/>
      <c r="OVK23"/>
      <c r="OVO23" s="338"/>
      <c r="OVP23"/>
      <c r="OVQ23" s="335"/>
      <c r="OVR23" s="255"/>
      <c r="OVS23"/>
      <c r="OVT23" s="53"/>
      <c r="OVU23" s="339"/>
      <c r="OVW23" s="338"/>
      <c r="OVX23" s="1"/>
      <c r="OVY23" s="1"/>
      <c r="OVZ23" s="1"/>
      <c r="OWA23" s="258"/>
      <c r="OWB23" s="342"/>
      <c r="OWD23" s="336"/>
      <c r="OWF23"/>
      <c r="OWG23" s="338"/>
      <c r="OWH23" s="338"/>
      <c r="OWJ23" s="341"/>
      <c r="OWK23" s="342"/>
      <c r="OWL23"/>
      <c r="OWN23"/>
      <c r="OWO23"/>
      <c r="OWS23" s="338"/>
      <c r="OWT23"/>
      <c r="OWU23" s="335"/>
      <c r="OWV23" s="255"/>
      <c r="OWW23"/>
      <c r="OWX23" s="53"/>
      <c r="OWY23" s="339"/>
      <c r="OXA23" s="338"/>
      <c r="OXB23" s="1"/>
      <c r="OXC23" s="1"/>
      <c r="OXD23" s="1"/>
      <c r="OXE23" s="258"/>
      <c r="OXF23" s="342"/>
      <c r="OXH23" s="336"/>
      <c r="OXJ23"/>
      <c r="OXK23" s="338"/>
      <c r="OXL23" s="338"/>
      <c r="OXN23" s="341"/>
      <c r="OXO23" s="342"/>
      <c r="OXP23"/>
      <c r="OXR23"/>
      <c r="OXS23"/>
      <c r="OXW23" s="338"/>
      <c r="OXX23"/>
      <c r="OXY23" s="335"/>
      <c r="OXZ23" s="255"/>
      <c r="OYA23"/>
      <c r="OYB23" s="53"/>
      <c r="OYC23" s="339"/>
      <c r="OYE23" s="338"/>
      <c r="OYF23" s="1"/>
      <c r="OYG23" s="1"/>
      <c r="OYH23" s="1"/>
      <c r="OYI23" s="258"/>
      <c r="OYJ23" s="342"/>
      <c r="OYL23" s="336"/>
      <c r="OYN23"/>
      <c r="OYO23" s="338"/>
      <c r="OYP23" s="338"/>
      <c r="OYR23" s="341"/>
      <c r="OYS23" s="342"/>
      <c r="OYT23"/>
      <c r="OYV23"/>
      <c r="OYW23"/>
      <c r="OZA23" s="338"/>
      <c r="OZB23"/>
      <c r="OZC23" s="335"/>
      <c r="OZD23" s="255"/>
      <c r="OZE23"/>
      <c r="OZF23" s="53"/>
      <c r="OZG23" s="339"/>
      <c r="OZI23" s="338"/>
      <c r="OZJ23" s="1"/>
      <c r="OZK23" s="1"/>
      <c r="OZL23" s="1"/>
      <c r="OZM23" s="258"/>
      <c r="OZN23" s="342"/>
      <c r="OZP23" s="336"/>
      <c r="OZR23"/>
      <c r="OZS23" s="338"/>
      <c r="OZT23" s="338"/>
      <c r="OZV23" s="341"/>
      <c r="OZW23" s="342"/>
      <c r="OZX23"/>
      <c r="OZZ23"/>
      <c r="PAA23"/>
      <c r="PAE23" s="338"/>
      <c r="PAF23"/>
      <c r="PAG23" s="335"/>
      <c r="PAH23" s="255"/>
      <c r="PAI23"/>
      <c r="PAJ23" s="53"/>
      <c r="PAK23" s="339"/>
      <c r="PAM23" s="338"/>
      <c r="PAN23" s="1"/>
      <c r="PAO23" s="1"/>
      <c r="PAP23" s="1"/>
      <c r="PAQ23" s="258"/>
      <c r="PAR23" s="342"/>
      <c r="PAT23" s="336"/>
      <c r="PAV23"/>
      <c r="PAW23" s="338"/>
      <c r="PAX23" s="338"/>
      <c r="PAZ23" s="341"/>
      <c r="PBA23" s="342"/>
      <c r="PBB23"/>
      <c r="PBD23"/>
      <c r="PBE23"/>
      <c r="PBI23" s="338"/>
      <c r="PBJ23"/>
      <c r="PBK23" s="335"/>
      <c r="PBL23" s="255"/>
      <c r="PBM23"/>
      <c r="PBN23" s="53"/>
      <c r="PBO23" s="339"/>
      <c r="PBQ23" s="338"/>
      <c r="PBR23" s="1"/>
      <c r="PBS23" s="1"/>
      <c r="PBT23" s="1"/>
      <c r="PBU23" s="258"/>
      <c r="PBV23" s="342"/>
      <c r="PBX23" s="336"/>
      <c r="PBZ23"/>
      <c r="PCA23" s="338"/>
      <c r="PCB23" s="338"/>
      <c r="PCD23" s="341"/>
      <c r="PCE23" s="342"/>
      <c r="PCF23"/>
      <c r="PCH23"/>
      <c r="PCI23"/>
      <c r="PCM23" s="338"/>
      <c r="PCN23"/>
      <c r="PCO23" s="335"/>
      <c r="PCP23" s="255"/>
      <c r="PCQ23"/>
      <c r="PCR23" s="53"/>
      <c r="PCS23" s="339"/>
      <c r="PCU23" s="338"/>
      <c r="PCV23" s="1"/>
      <c r="PCW23" s="1"/>
      <c r="PCX23" s="1"/>
      <c r="PCY23" s="258"/>
      <c r="PCZ23" s="342"/>
      <c r="PDB23" s="336"/>
      <c r="PDD23"/>
      <c r="PDE23" s="338"/>
      <c r="PDF23" s="338"/>
      <c r="PDH23" s="341"/>
      <c r="PDI23" s="342"/>
      <c r="PDJ23"/>
      <c r="PDL23"/>
      <c r="PDM23"/>
      <c r="PDQ23" s="338"/>
      <c r="PDR23"/>
      <c r="PDS23" s="335"/>
      <c r="PDT23" s="255"/>
      <c r="PDU23"/>
      <c r="PDV23" s="53"/>
      <c r="PDW23" s="339"/>
      <c r="PDY23" s="338"/>
      <c r="PDZ23" s="1"/>
      <c r="PEA23" s="1"/>
      <c r="PEB23" s="1"/>
      <c r="PEC23" s="258"/>
      <c r="PED23" s="342"/>
      <c r="PEF23" s="336"/>
      <c r="PEH23"/>
      <c r="PEI23" s="338"/>
      <c r="PEJ23" s="338"/>
      <c r="PEL23" s="341"/>
      <c r="PEM23" s="342"/>
      <c r="PEN23"/>
      <c r="PEP23"/>
      <c r="PEQ23"/>
      <c r="PEU23" s="338"/>
      <c r="PEV23"/>
      <c r="PEW23" s="335"/>
      <c r="PEX23" s="255"/>
      <c r="PEY23"/>
      <c r="PEZ23" s="53"/>
      <c r="PFA23" s="339"/>
      <c r="PFC23" s="338"/>
      <c r="PFD23" s="1"/>
      <c r="PFE23" s="1"/>
      <c r="PFF23" s="1"/>
      <c r="PFG23" s="258"/>
      <c r="PFH23" s="342"/>
      <c r="PFJ23" s="336"/>
      <c r="PFL23"/>
      <c r="PFM23" s="338"/>
      <c r="PFN23" s="338"/>
      <c r="PFP23" s="341"/>
      <c r="PFQ23" s="342"/>
      <c r="PFR23"/>
      <c r="PFT23"/>
      <c r="PFU23"/>
      <c r="PFY23" s="338"/>
      <c r="PFZ23"/>
      <c r="PGA23" s="335"/>
      <c r="PGB23" s="255"/>
      <c r="PGC23"/>
      <c r="PGD23" s="53"/>
      <c r="PGE23" s="339"/>
      <c r="PGG23" s="338"/>
      <c r="PGH23" s="1"/>
      <c r="PGI23" s="1"/>
      <c r="PGJ23" s="1"/>
      <c r="PGK23" s="258"/>
      <c r="PGL23" s="342"/>
      <c r="PGN23" s="336"/>
      <c r="PGP23"/>
      <c r="PGQ23" s="338"/>
      <c r="PGR23" s="338"/>
      <c r="PGT23" s="341"/>
      <c r="PGU23" s="342"/>
      <c r="PGV23"/>
      <c r="PGX23"/>
      <c r="PGY23"/>
      <c r="PHC23" s="338"/>
      <c r="PHD23"/>
      <c r="PHE23" s="335"/>
      <c r="PHF23" s="255"/>
      <c r="PHG23"/>
      <c r="PHH23" s="53"/>
      <c r="PHI23" s="339"/>
      <c r="PHK23" s="338"/>
      <c r="PHL23" s="1"/>
      <c r="PHM23" s="1"/>
      <c r="PHN23" s="1"/>
      <c r="PHO23" s="258"/>
      <c r="PHP23" s="342"/>
      <c r="PHR23" s="336"/>
      <c r="PHT23"/>
      <c r="PHU23" s="338"/>
      <c r="PHV23" s="338"/>
      <c r="PHX23" s="341"/>
      <c r="PHY23" s="342"/>
      <c r="PHZ23"/>
      <c r="PIB23"/>
      <c r="PIC23"/>
      <c r="PIG23" s="338"/>
      <c r="PIH23"/>
      <c r="PII23" s="335"/>
      <c r="PIJ23" s="255"/>
      <c r="PIK23"/>
      <c r="PIL23" s="53"/>
      <c r="PIM23" s="339"/>
      <c r="PIO23" s="338"/>
      <c r="PIP23" s="1"/>
      <c r="PIQ23" s="1"/>
      <c r="PIR23" s="1"/>
      <c r="PIS23" s="258"/>
      <c r="PIT23" s="342"/>
      <c r="PIV23" s="336"/>
      <c r="PIX23"/>
      <c r="PIY23" s="338"/>
      <c r="PIZ23" s="338"/>
      <c r="PJB23" s="341"/>
      <c r="PJC23" s="342"/>
      <c r="PJD23"/>
      <c r="PJF23"/>
      <c r="PJG23"/>
      <c r="PJK23" s="338"/>
      <c r="PJL23"/>
      <c r="PJM23" s="335"/>
      <c r="PJN23" s="255"/>
      <c r="PJO23"/>
      <c r="PJP23" s="53"/>
      <c r="PJQ23" s="339"/>
      <c r="PJS23" s="338"/>
      <c r="PJT23" s="1"/>
      <c r="PJU23" s="1"/>
      <c r="PJV23" s="1"/>
      <c r="PJW23" s="258"/>
      <c r="PJX23" s="342"/>
      <c r="PJZ23" s="336"/>
      <c r="PKB23"/>
      <c r="PKC23" s="338"/>
      <c r="PKD23" s="338"/>
      <c r="PKF23" s="341"/>
      <c r="PKG23" s="342"/>
      <c r="PKH23"/>
      <c r="PKJ23"/>
      <c r="PKK23"/>
      <c r="PKO23" s="338"/>
      <c r="PKP23"/>
      <c r="PKQ23" s="335"/>
      <c r="PKR23" s="255"/>
      <c r="PKS23"/>
      <c r="PKT23" s="53"/>
      <c r="PKU23" s="339"/>
      <c r="PKW23" s="338"/>
      <c r="PKX23" s="1"/>
      <c r="PKY23" s="1"/>
      <c r="PKZ23" s="1"/>
      <c r="PLA23" s="258"/>
      <c r="PLB23" s="342"/>
      <c r="PLD23" s="336"/>
      <c r="PLF23"/>
      <c r="PLG23" s="338"/>
      <c r="PLH23" s="338"/>
      <c r="PLJ23" s="341"/>
      <c r="PLK23" s="342"/>
      <c r="PLL23"/>
      <c r="PLN23"/>
      <c r="PLO23"/>
      <c r="PLS23" s="338"/>
      <c r="PLT23"/>
      <c r="PLU23" s="335"/>
      <c r="PLV23" s="255"/>
      <c r="PLW23"/>
      <c r="PLX23" s="53"/>
      <c r="PLY23" s="339"/>
      <c r="PMA23" s="338"/>
      <c r="PMB23" s="1"/>
      <c r="PMC23" s="1"/>
      <c r="PMD23" s="1"/>
      <c r="PME23" s="258"/>
      <c r="PMF23" s="342"/>
      <c r="PMH23" s="336"/>
      <c r="PMJ23"/>
      <c r="PMK23" s="338"/>
      <c r="PML23" s="338"/>
      <c r="PMN23" s="341"/>
      <c r="PMO23" s="342"/>
      <c r="PMP23"/>
      <c r="PMR23"/>
      <c r="PMS23"/>
      <c r="PMW23" s="338"/>
      <c r="PMX23"/>
      <c r="PMY23" s="335"/>
      <c r="PMZ23" s="255"/>
      <c r="PNA23"/>
      <c r="PNB23" s="53"/>
      <c r="PNC23" s="339"/>
      <c r="PNE23" s="338"/>
      <c r="PNF23" s="1"/>
      <c r="PNG23" s="1"/>
      <c r="PNH23" s="1"/>
      <c r="PNI23" s="258"/>
      <c r="PNJ23" s="342"/>
      <c r="PNL23" s="336"/>
      <c r="PNN23"/>
      <c r="PNO23" s="338"/>
      <c r="PNP23" s="338"/>
      <c r="PNR23" s="341"/>
      <c r="PNS23" s="342"/>
      <c r="PNT23"/>
      <c r="PNV23"/>
      <c r="PNW23"/>
      <c r="POA23" s="338"/>
      <c r="POB23"/>
      <c r="POC23" s="335"/>
      <c r="POD23" s="255"/>
      <c r="POE23"/>
      <c r="POF23" s="53"/>
      <c r="POG23" s="339"/>
      <c r="POI23" s="338"/>
      <c r="POJ23" s="1"/>
      <c r="POK23" s="1"/>
      <c r="POL23" s="1"/>
      <c r="POM23" s="258"/>
      <c r="PON23" s="342"/>
      <c r="POP23" s="336"/>
      <c r="POR23"/>
      <c r="POS23" s="338"/>
      <c r="POT23" s="338"/>
      <c r="POV23" s="341"/>
      <c r="POW23" s="342"/>
      <c r="POX23"/>
      <c r="POZ23"/>
      <c r="PPA23"/>
      <c r="PPE23" s="338"/>
      <c r="PPF23"/>
      <c r="PPG23" s="335"/>
      <c r="PPH23" s="255"/>
      <c r="PPI23"/>
      <c r="PPJ23" s="53"/>
      <c r="PPK23" s="339"/>
      <c r="PPM23" s="338"/>
      <c r="PPN23" s="1"/>
      <c r="PPO23" s="1"/>
      <c r="PPP23" s="1"/>
      <c r="PPQ23" s="258"/>
      <c r="PPR23" s="342"/>
      <c r="PPT23" s="336"/>
      <c r="PPV23"/>
      <c r="PPW23" s="338"/>
      <c r="PPX23" s="338"/>
      <c r="PPZ23" s="341"/>
      <c r="PQA23" s="342"/>
      <c r="PQB23"/>
      <c r="PQD23"/>
      <c r="PQE23"/>
      <c r="PQI23" s="338"/>
      <c r="PQJ23"/>
      <c r="PQK23" s="335"/>
      <c r="PQL23" s="255"/>
      <c r="PQM23"/>
      <c r="PQN23" s="53"/>
      <c r="PQO23" s="339"/>
      <c r="PQQ23" s="338"/>
      <c r="PQR23" s="1"/>
      <c r="PQS23" s="1"/>
      <c r="PQT23" s="1"/>
      <c r="PQU23" s="258"/>
      <c r="PQV23" s="342"/>
      <c r="PQX23" s="336"/>
      <c r="PQZ23"/>
      <c r="PRA23" s="338"/>
      <c r="PRB23" s="338"/>
      <c r="PRD23" s="341"/>
      <c r="PRE23" s="342"/>
      <c r="PRF23"/>
      <c r="PRH23"/>
      <c r="PRI23"/>
      <c r="PRM23" s="338"/>
      <c r="PRN23"/>
      <c r="PRO23" s="335"/>
      <c r="PRP23" s="255"/>
      <c r="PRQ23"/>
      <c r="PRR23" s="53"/>
      <c r="PRS23" s="339"/>
      <c r="PRU23" s="338"/>
      <c r="PRV23" s="1"/>
      <c r="PRW23" s="1"/>
      <c r="PRX23" s="1"/>
      <c r="PRY23" s="258"/>
      <c r="PRZ23" s="342"/>
      <c r="PSB23" s="336"/>
      <c r="PSD23"/>
      <c r="PSE23" s="338"/>
      <c r="PSF23" s="338"/>
      <c r="PSH23" s="341"/>
      <c r="PSI23" s="342"/>
      <c r="PSJ23"/>
      <c r="PSL23"/>
      <c r="PSM23"/>
      <c r="PSQ23" s="338"/>
      <c r="PSR23"/>
      <c r="PSS23" s="335"/>
      <c r="PST23" s="255"/>
      <c r="PSU23"/>
      <c r="PSV23" s="53"/>
      <c r="PSW23" s="339"/>
      <c r="PSY23" s="338"/>
      <c r="PSZ23" s="1"/>
      <c r="PTA23" s="1"/>
      <c r="PTB23" s="1"/>
      <c r="PTC23" s="258"/>
      <c r="PTD23" s="342"/>
      <c r="PTF23" s="336"/>
      <c r="PTH23"/>
      <c r="PTI23" s="338"/>
      <c r="PTJ23" s="338"/>
      <c r="PTL23" s="341"/>
      <c r="PTM23" s="342"/>
      <c r="PTN23"/>
      <c r="PTP23"/>
      <c r="PTQ23"/>
      <c r="PTU23" s="338"/>
      <c r="PTV23"/>
      <c r="PTW23" s="335"/>
      <c r="PTX23" s="255"/>
      <c r="PTY23"/>
      <c r="PTZ23" s="53"/>
      <c r="PUA23" s="339"/>
      <c r="PUC23" s="338"/>
      <c r="PUD23" s="1"/>
      <c r="PUE23" s="1"/>
      <c r="PUF23" s="1"/>
      <c r="PUG23" s="258"/>
      <c r="PUH23" s="342"/>
      <c r="PUJ23" s="336"/>
      <c r="PUL23"/>
      <c r="PUM23" s="338"/>
      <c r="PUN23" s="338"/>
      <c r="PUP23" s="341"/>
      <c r="PUQ23" s="342"/>
      <c r="PUR23"/>
      <c r="PUT23"/>
      <c r="PUU23"/>
      <c r="PUY23" s="338"/>
      <c r="PUZ23"/>
      <c r="PVA23" s="335"/>
      <c r="PVB23" s="255"/>
      <c r="PVC23"/>
      <c r="PVD23" s="53"/>
      <c r="PVE23" s="339"/>
      <c r="PVG23" s="338"/>
      <c r="PVH23" s="1"/>
      <c r="PVI23" s="1"/>
      <c r="PVJ23" s="1"/>
      <c r="PVK23" s="258"/>
      <c r="PVL23" s="342"/>
      <c r="PVN23" s="336"/>
      <c r="PVP23"/>
      <c r="PVQ23" s="338"/>
      <c r="PVR23" s="338"/>
      <c r="PVT23" s="341"/>
      <c r="PVU23" s="342"/>
      <c r="PVV23"/>
      <c r="PVX23"/>
      <c r="PVY23"/>
      <c r="PWC23" s="338"/>
      <c r="PWD23"/>
      <c r="PWE23" s="335"/>
      <c r="PWF23" s="255"/>
      <c r="PWG23"/>
      <c r="PWH23" s="53"/>
      <c r="PWI23" s="339"/>
      <c r="PWK23" s="338"/>
      <c r="PWL23" s="1"/>
      <c r="PWM23" s="1"/>
      <c r="PWN23" s="1"/>
      <c r="PWO23" s="258"/>
      <c r="PWP23" s="342"/>
      <c r="PWR23" s="336"/>
      <c r="PWT23"/>
      <c r="PWU23" s="338"/>
      <c r="PWV23" s="338"/>
      <c r="PWX23" s="341"/>
      <c r="PWY23" s="342"/>
      <c r="PWZ23"/>
      <c r="PXB23"/>
      <c r="PXC23"/>
      <c r="PXG23" s="338"/>
      <c r="PXH23"/>
      <c r="PXI23" s="335"/>
      <c r="PXJ23" s="255"/>
      <c r="PXK23"/>
      <c r="PXL23" s="53"/>
      <c r="PXM23" s="339"/>
      <c r="PXO23" s="338"/>
      <c r="PXP23" s="1"/>
      <c r="PXQ23" s="1"/>
      <c r="PXR23" s="1"/>
      <c r="PXS23" s="258"/>
      <c r="PXT23" s="342"/>
      <c r="PXV23" s="336"/>
      <c r="PXX23"/>
      <c r="PXY23" s="338"/>
      <c r="PXZ23" s="338"/>
      <c r="PYB23" s="341"/>
      <c r="PYC23" s="342"/>
      <c r="PYD23"/>
      <c r="PYF23"/>
      <c r="PYG23"/>
      <c r="PYK23" s="338"/>
      <c r="PYL23"/>
      <c r="PYM23" s="335"/>
      <c r="PYN23" s="255"/>
      <c r="PYO23"/>
      <c r="PYP23" s="53"/>
      <c r="PYQ23" s="339"/>
      <c r="PYS23" s="338"/>
      <c r="PYT23" s="1"/>
      <c r="PYU23" s="1"/>
      <c r="PYV23" s="1"/>
      <c r="PYW23" s="258"/>
      <c r="PYX23" s="342"/>
      <c r="PYZ23" s="336"/>
      <c r="PZB23"/>
      <c r="PZC23" s="338"/>
      <c r="PZD23" s="338"/>
      <c r="PZF23" s="341"/>
      <c r="PZG23" s="342"/>
      <c r="PZH23"/>
      <c r="PZJ23"/>
      <c r="PZK23"/>
      <c r="PZO23" s="338"/>
      <c r="PZP23"/>
      <c r="PZQ23" s="335"/>
      <c r="PZR23" s="255"/>
      <c r="PZS23"/>
      <c r="PZT23" s="53"/>
      <c r="PZU23" s="339"/>
      <c r="PZW23" s="338"/>
      <c r="PZX23" s="1"/>
      <c r="PZY23" s="1"/>
      <c r="PZZ23" s="1"/>
      <c r="QAA23" s="258"/>
      <c r="QAB23" s="342"/>
      <c r="QAD23" s="336"/>
      <c r="QAF23"/>
      <c r="QAG23" s="338"/>
      <c r="QAH23" s="338"/>
      <c r="QAJ23" s="341"/>
      <c r="QAK23" s="342"/>
      <c r="QAL23"/>
      <c r="QAN23"/>
      <c r="QAO23"/>
      <c r="QAS23" s="338"/>
      <c r="QAT23"/>
      <c r="QAU23" s="335"/>
      <c r="QAV23" s="255"/>
      <c r="QAW23"/>
      <c r="QAX23" s="53"/>
      <c r="QAY23" s="339"/>
      <c r="QBA23" s="338"/>
      <c r="QBB23" s="1"/>
      <c r="QBC23" s="1"/>
      <c r="QBD23" s="1"/>
      <c r="QBE23" s="258"/>
      <c r="QBF23" s="342"/>
      <c r="QBH23" s="336"/>
      <c r="QBJ23"/>
      <c r="QBK23" s="338"/>
      <c r="QBL23" s="338"/>
      <c r="QBN23" s="341"/>
      <c r="QBO23" s="342"/>
      <c r="QBP23"/>
      <c r="QBR23"/>
      <c r="QBS23"/>
      <c r="QBW23" s="338"/>
      <c r="QBX23"/>
      <c r="QBY23" s="335"/>
      <c r="QBZ23" s="255"/>
      <c r="QCA23"/>
      <c r="QCB23" s="53"/>
      <c r="QCC23" s="339"/>
      <c r="QCE23" s="338"/>
      <c r="QCF23" s="1"/>
      <c r="QCG23" s="1"/>
      <c r="QCH23" s="1"/>
      <c r="QCI23" s="258"/>
      <c r="QCJ23" s="342"/>
      <c r="QCL23" s="336"/>
      <c r="QCN23"/>
      <c r="QCO23" s="338"/>
      <c r="QCP23" s="338"/>
      <c r="QCR23" s="341"/>
      <c r="QCS23" s="342"/>
      <c r="QCT23"/>
      <c r="QCV23"/>
      <c r="QCW23"/>
      <c r="QDA23" s="338"/>
      <c r="QDB23"/>
      <c r="QDC23" s="335"/>
      <c r="QDD23" s="255"/>
      <c r="QDE23"/>
      <c r="QDF23" s="53"/>
      <c r="QDG23" s="339"/>
      <c r="QDI23" s="338"/>
      <c r="QDJ23" s="1"/>
      <c r="QDK23" s="1"/>
      <c r="QDL23" s="1"/>
      <c r="QDM23" s="258"/>
      <c r="QDN23" s="342"/>
      <c r="QDP23" s="336"/>
      <c r="QDR23"/>
      <c r="QDS23" s="338"/>
      <c r="QDT23" s="338"/>
      <c r="QDV23" s="341"/>
      <c r="QDW23" s="342"/>
      <c r="QDX23"/>
      <c r="QDZ23"/>
      <c r="QEA23"/>
      <c r="QEE23" s="338"/>
      <c r="QEF23"/>
      <c r="QEG23" s="335"/>
      <c r="QEH23" s="255"/>
      <c r="QEI23"/>
      <c r="QEJ23" s="53"/>
      <c r="QEK23" s="339"/>
      <c r="QEM23" s="338"/>
      <c r="QEN23" s="1"/>
      <c r="QEO23" s="1"/>
      <c r="QEP23" s="1"/>
      <c r="QEQ23" s="258"/>
      <c r="QER23" s="342"/>
      <c r="QET23" s="336"/>
      <c r="QEV23"/>
      <c r="QEW23" s="338"/>
      <c r="QEX23" s="338"/>
      <c r="QEZ23" s="341"/>
      <c r="QFA23" s="342"/>
      <c r="QFB23"/>
      <c r="QFD23"/>
      <c r="QFE23"/>
      <c r="QFI23" s="338"/>
      <c r="QFJ23"/>
      <c r="QFK23" s="335"/>
      <c r="QFL23" s="255"/>
      <c r="QFM23"/>
      <c r="QFN23" s="53"/>
      <c r="QFO23" s="339"/>
      <c r="QFQ23" s="338"/>
      <c r="QFR23" s="1"/>
      <c r="QFS23" s="1"/>
      <c r="QFT23" s="1"/>
      <c r="QFU23" s="258"/>
      <c r="QFV23" s="342"/>
      <c r="QFX23" s="336"/>
      <c r="QFZ23"/>
      <c r="QGA23" s="338"/>
      <c r="QGB23" s="338"/>
      <c r="QGD23" s="341"/>
      <c r="QGE23" s="342"/>
      <c r="QGF23"/>
      <c r="QGH23"/>
      <c r="QGI23"/>
      <c r="QGM23" s="338"/>
      <c r="QGN23"/>
      <c r="QGO23" s="335"/>
      <c r="QGP23" s="255"/>
      <c r="QGQ23"/>
      <c r="QGR23" s="53"/>
      <c r="QGS23" s="339"/>
      <c r="QGU23" s="338"/>
      <c r="QGV23" s="1"/>
      <c r="QGW23" s="1"/>
      <c r="QGX23" s="1"/>
      <c r="QGY23" s="258"/>
      <c r="QGZ23" s="342"/>
      <c r="QHB23" s="336"/>
      <c r="QHD23"/>
      <c r="QHE23" s="338"/>
      <c r="QHF23" s="338"/>
      <c r="QHH23" s="341"/>
      <c r="QHI23" s="342"/>
      <c r="QHJ23"/>
      <c r="QHL23"/>
      <c r="QHM23"/>
      <c r="QHQ23" s="338"/>
      <c r="QHR23"/>
      <c r="QHS23" s="335"/>
      <c r="QHT23" s="255"/>
      <c r="QHU23"/>
      <c r="QHV23" s="53"/>
      <c r="QHW23" s="339"/>
      <c r="QHY23" s="338"/>
      <c r="QHZ23" s="1"/>
      <c r="QIA23" s="1"/>
      <c r="QIB23" s="1"/>
      <c r="QIC23" s="258"/>
      <c r="QID23" s="342"/>
      <c r="QIF23" s="336"/>
      <c r="QIH23"/>
      <c r="QII23" s="338"/>
      <c r="QIJ23" s="338"/>
      <c r="QIL23" s="341"/>
      <c r="QIM23" s="342"/>
      <c r="QIN23"/>
      <c r="QIP23"/>
      <c r="QIQ23"/>
      <c r="QIU23" s="338"/>
      <c r="QIV23"/>
      <c r="QIW23" s="335"/>
      <c r="QIX23" s="255"/>
      <c r="QIY23"/>
      <c r="QIZ23" s="53"/>
      <c r="QJA23" s="339"/>
      <c r="QJC23" s="338"/>
      <c r="QJD23" s="1"/>
      <c r="QJE23" s="1"/>
      <c r="QJF23" s="1"/>
      <c r="QJG23" s="258"/>
      <c r="QJH23" s="342"/>
      <c r="QJJ23" s="336"/>
      <c r="QJL23"/>
      <c r="QJM23" s="338"/>
      <c r="QJN23" s="338"/>
      <c r="QJP23" s="341"/>
      <c r="QJQ23" s="342"/>
      <c r="QJR23"/>
      <c r="QJT23"/>
      <c r="QJU23"/>
      <c r="QJY23" s="338"/>
      <c r="QJZ23"/>
      <c r="QKA23" s="335"/>
      <c r="QKB23" s="255"/>
      <c r="QKC23"/>
      <c r="QKD23" s="53"/>
      <c r="QKE23" s="339"/>
      <c r="QKG23" s="338"/>
      <c r="QKH23" s="1"/>
      <c r="QKI23" s="1"/>
      <c r="QKJ23" s="1"/>
      <c r="QKK23" s="258"/>
      <c r="QKL23" s="342"/>
      <c r="QKN23" s="336"/>
      <c r="QKP23"/>
      <c r="QKQ23" s="338"/>
      <c r="QKR23" s="338"/>
      <c r="QKT23" s="341"/>
      <c r="QKU23" s="342"/>
      <c r="QKV23"/>
      <c r="QKX23"/>
      <c r="QKY23"/>
      <c r="QLC23" s="338"/>
      <c r="QLD23"/>
      <c r="QLE23" s="335"/>
      <c r="QLF23" s="255"/>
      <c r="QLG23"/>
      <c r="QLH23" s="53"/>
      <c r="QLI23" s="339"/>
      <c r="QLK23" s="338"/>
      <c r="QLL23" s="1"/>
      <c r="QLM23" s="1"/>
      <c r="QLN23" s="1"/>
      <c r="QLO23" s="258"/>
      <c r="QLP23" s="342"/>
      <c r="QLR23" s="336"/>
      <c r="QLT23"/>
      <c r="QLU23" s="338"/>
      <c r="QLV23" s="338"/>
      <c r="QLX23" s="341"/>
      <c r="QLY23" s="342"/>
      <c r="QLZ23"/>
      <c r="QMB23"/>
      <c r="QMC23"/>
      <c r="QMG23" s="338"/>
      <c r="QMH23"/>
      <c r="QMI23" s="335"/>
      <c r="QMJ23" s="255"/>
      <c r="QMK23"/>
      <c r="QML23" s="53"/>
      <c r="QMM23" s="339"/>
      <c r="QMO23" s="338"/>
      <c r="QMP23" s="1"/>
      <c r="QMQ23" s="1"/>
      <c r="QMR23" s="1"/>
      <c r="QMS23" s="258"/>
      <c r="QMT23" s="342"/>
      <c r="QMV23" s="336"/>
      <c r="QMX23"/>
      <c r="QMY23" s="338"/>
      <c r="QMZ23" s="338"/>
      <c r="QNB23" s="341"/>
      <c r="QNC23" s="342"/>
      <c r="QND23"/>
      <c r="QNF23"/>
      <c r="QNG23"/>
      <c r="QNK23" s="338"/>
      <c r="QNL23"/>
      <c r="QNM23" s="335"/>
      <c r="QNN23" s="255"/>
      <c r="QNO23"/>
      <c r="QNP23" s="53"/>
      <c r="QNQ23" s="339"/>
      <c r="QNS23" s="338"/>
      <c r="QNT23" s="1"/>
      <c r="QNU23" s="1"/>
      <c r="QNV23" s="1"/>
      <c r="QNW23" s="258"/>
      <c r="QNX23" s="342"/>
      <c r="QNZ23" s="336"/>
      <c r="QOB23"/>
      <c r="QOC23" s="338"/>
      <c r="QOD23" s="338"/>
      <c r="QOF23" s="341"/>
      <c r="QOG23" s="342"/>
      <c r="QOH23"/>
      <c r="QOJ23"/>
      <c r="QOK23"/>
      <c r="QOO23" s="338"/>
      <c r="QOP23"/>
      <c r="QOQ23" s="335"/>
      <c r="QOR23" s="255"/>
      <c r="QOS23"/>
      <c r="QOT23" s="53"/>
      <c r="QOU23" s="339"/>
      <c r="QOW23" s="338"/>
      <c r="QOX23" s="1"/>
      <c r="QOY23" s="1"/>
      <c r="QOZ23" s="1"/>
      <c r="QPA23" s="258"/>
      <c r="QPB23" s="342"/>
      <c r="QPD23" s="336"/>
      <c r="QPF23"/>
      <c r="QPG23" s="338"/>
      <c r="QPH23" s="338"/>
      <c r="QPJ23" s="341"/>
      <c r="QPK23" s="342"/>
      <c r="QPL23"/>
      <c r="QPN23"/>
      <c r="QPO23"/>
      <c r="QPS23" s="338"/>
      <c r="QPT23"/>
      <c r="QPU23" s="335"/>
      <c r="QPV23" s="255"/>
      <c r="QPW23"/>
      <c r="QPX23" s="53"/>
      <c r="QPY23" s="339"/>
      <c r="QQA23" s="338"/>
      <c r="QQB23" s="1"/>
      <c r="QQC23" s="1"/>
      <c r="QQD23" s="1"/>
      <c r="QQE23" s="258"/>
      <c r="QQF23" s="342"/>
      <c r="QQH23" s="336"/>
      <c r="QQJ23"/>
      <c r="QQK23" s="338"/>
      <c r="QQL23" s="338"/>
      <c r="QQN23" s="341"/>
      <c r="QQO23" s="342"/>
      <c r="QQP23"/>
      <c r="QQR23"/>
      <c r="QQS23"/>
      <c r="QQW23" s="338"/>
      <c r="QQX23"/>
      <c r="QQY23" s="335"/>
      <c r="QQZ23" s="255"/>
      <c r="QRA23"/>
      <c r="QRB23" s="53"/>
      <c r="QRC23" s="339"/>
      <c r="QRE23" s="338"/>
      <c r="QRF23" s="1"/>
      <c r="QRG23" s="1"/>
      <c r="QRH23" s="1"/>
      <c r="QRI23" s="258"/>
      <c r="QRJ23" s="342"/>
      <c r="QRL23" s="336"/>
      <c r="QRN23"/>
      <c r="QRO23" s="338"/>
      <c r="QRP23" s="338"/>
      <c r="QRR23" s="341"/>
      <c r="QRS23" s="342"/>
      <c r="QRT23"/>
      <c r="QRV23"/>
      <c r="QRW23"/>
      <c r="QSA23" s="338"/>
      <c r="QSB23"/>
      <c r="QSC23" s="335"/>
      <c r="QSD23" s="255"/>
      <c r="QSE23"/>
      <c r="QSF23" s="53"/>
      <c r="QSG23" s="339"/>
      <c r="QSI23" s="338"/>
      <c r="QSJ23" s="1"/>
      <c r="QSK23" s="1"/>
      <c r="QSL23" s="1"/>
      <c r="QSM23" s="258"/>
      <c r="QSN23" s="342"/>
      <c r="QSP23" s="336"/>
      <c r="QSR23"/>
      <c r="QSS23" s="338"/>
      <c r="QST23" s="338"/>
      <c r="QSV23" s="341"/>
      <c r="QSW23" s="342"/>
      <c r="QSX23"/>
      <c r="QSZ23"/>
      <c r="QTA23"/>
      <c r="QTE23" s="338"/>
      <c r="QTF23"/>
      <c r="QTG23" s="335"/>
      <c r="QTH23" s="255"/>
      <c r="QTI23"/>
      <c r="QTJ23" s="53"/>
      <c r="QTK23" s="339"/>
      <c r="QTM23" s="338"/>
      <c r="QTN23" s="1"/>
      <c r="QTO23" s="1"/>
      <c r="QTP23" s="1"/>
      <c r="QTQ23" s="258"/>
      <c r="QTR23" s="342"/>
      <c r="QTT23" s="336"/>
      <c r="QTV23"/>
      <c r="QTW23" s="338"/>
      <c r="QTX23" s="338"/>
      <c r="QTZ23" s="341"/>
      <c r="QUA23" s="342"/>
      <c r="QUB23"/>
      <c r="QUD23"/>
      <c r="QUE23"/>
      <c r="QUI23" s="338"/>
      <c r="QUJ23"/>
      <c r="QUK23" s="335"/>
      <c r="QUL23" s="255"/>
      <c r="QUM23"/>
      <c r="QUN23" s="53"/>
      <c r="QUO23" s="339"/>
      <c r="QUQ23" s="338"/>
      <c r="QUR23" s="1"/>
      <c r="QUS23" s="1"/>
      <c r="QUT23" s="1"/>
      <c r="QUU23" s="258"/>
      <c r="QUV23" s="342"/>
      <c r="QUX23" s="336"/>
      <c r="QUZ23"/>
      <c r="QVA23" s="338"/>
      <c r="QVB23" s="338"/>
      <c r="QVD23" s="341"/>
      <c r="QVE23" s="342"/>
      <c r="QVF23"/>
      <c r="QVH23"/>
      <c r="QVI23"/>
      <c r="QVM23" s="338"/>
      <c r="QVN23"/>
      <c r="QVO23" s="335"/>
      <c r="QVP23" s="255"/>
      <c r="QVQ23"/>
      <c r="QVR23" s="53"/>
      <c r="QVS23" s="339"/>
      <c r="QVU23" s="338"/>
      <c r="QVV23" s="1"/>
      <c r="QVW23" s="1"/>
      <c r="QVX23" s="1"/>
      <c r="QVY23" s="258"/>
      <c r="QVZ23" s="342"/>
      <c r="QWB23" s="336"/>
      <c r="QWD23"/>
      <c r="QWE23" s="338"/>
      <c r="QWF23" s="338"/>
      <c r="QWH23" s="341"/>
      <c r="QWI23" s="342"/>
      <c r="QWJ23"/>
      <c r="QWL23"/>
      <c r="QWM23"/>
      <c r="QWQ23" s="338"/>
      <c r="QWR23"/>
      <c r="QWS23" s="335"/>
      <c r="QWT23" s="255"/>
      <c r="QWU23"/>
      <c r="QWV23" s="53"/>
      <c r="QWW23" s="339"/>
      <c r="QWY23" s="338"/>
      <c r="QWZ23" s="1"/>
      <c r="QXA23" s="1"/>
      <c r="QXB23" s="1"/>
      <c r="QXC23" s="258"/>
      <c r="QXD23" s="342"/>
      <c r="QXF23" s="336"/>
      <c r="QXH23"/>
      <c r="QXI23" s="338"/>
      <c r="QXJ23" s="338"/>
      <c r="QXL23" s="341"/>
      <c r="QXM23" s="342"/>
      <c r="QXN23"/>
      <c r="QXP23"/>
      <c r="QXQ23"/>
      <c r="QXU23" s="338"/>
      <c r="QXV23"/>
      <c r="QXW23" s="335"/>
      <c r="QXX23" s="255"/>
      <c r="QXY23"/>
      <c r="QXZ23" s="53"/>
      <c r="QYA23" s="339"/>
      <c r="QYC23" s="338"/>
      <c r="QYD23" s="1"/>
      <c r="QYE23" s="1"/>
      <c r="QYF23" s="1"/>
      <c r="QYG23" s="258"/>
      <c r="QYH23" s="342"/>
      <c r="QYJ23" s="336"/>
      <c r="QYL23"/>
      <c r="QYM23" s="338"/>
      <c r="QYN23" s="338"/>
      <c r="QYP23" s="341"/>
      <c r="QYQ23" s="342"/>
      <c r="QYR23"/>
      <c r="QYT23"/>
      <c r="QYU23"/>
      <c r="QYY23" s="338"/>
      <c r="QYZ23"/>
      <c r="QZA23" s="335"/>
      <c r="QZB23" s="255"/>
      <c r="QZC23"/>
      <c r="QZD23" s="53"/>
      <c r="QZE23" s="339"/>
      <c r="QZG23" s="338"/>
      <c r="QZH23" s="1"/>
      <c r="QZI23" s="1"/>
      <c r="QZJ23" s="1"/>
      <c r="QZK23" s="258"/>
      <c r="QZL23" s="342"/>
      <c r="QZN23" s="336"/>
      <c r="QZP23"/>
      <c r="QZQ23" s="338"/>
      <c r="QZR23" s="338"/>
      <c r="QZT23" s="341"/>
      <c r="QZU23" s="342"/>
      <c r="QZV23"/>
      <c r="QZX23"/>
      <c r="QZY23"/>
      <c r="RAC23" s="338"/>
      <c r="RAD23"/>
      <c r="RAE23" s="335"/>
      <c r="RAF23" s="255"/>
      <c r="RAG23"/>
      <c r="RAH23" s="53"/>
      <c r="RAI23" s="339"/>
      <c r="RAK23" s="338"/>
      <c r="RAL23" s="1"/>
      <c r="RAM23" s="1"/>
      <c r="RAN23" s="1"/>
      <c r="RAO23" s="258"/>
      <c r="RAP23" s="342"/>
      <c r="RAR23" s="336"/>
      <c r="RAT23"/>
      <c r="RAU23" s="338"/>
      <c r="RAV23" s="338"/>
      <c r="RAX23" s="341"/>
      <c r="RAY23" s="342"/>
      <c r="RAZ23"/>
      <c r="RBB23"/>
      <c r="RBC23"/>
      <c r="RBG23" s="338"/>
      <c r="RBH23"/>
      <c r="RBI23" s="335"/>
      <c r="RBJ23" s="255"/>
      <c r="RBK23"/>
      <c r="RBL23" s="53"/>
      <c r="RBM23" s="339"/>
      <c r="RBO23" s="338"/>
      <c r="RBP23" s="1"/>
      <c r="RBQ23" s="1"/>
      <c r="RBR23" s="1"/>
      <c r="RBS23" s="258"/>
      <c r="RBT23" s="342"/>
      <c r="RBV23" s="336"/>
      <c r="RBX23"/>
      <c r="RBY23" s="338"/>
      <c r="RBZ23" s="338"/>
      <c r="RCB23" s="341"/>
      <c r="RCC23" s="342"/>
      <c r="RCD23"/>
      <c r="RCF23"/>
      <c r="RCG23"/>
      <c r="RCK23" s="338"/>
      <c r="RCL23"/>
      <c r="RCM23" s="335"/>
      <c r="RCN23" s="255"/>
      <c r="RCO23"/>
      <c r="RCP23" s="53"/>
      <c r="RCQ23" s="339"/>
      <c r="RCS23" s="338"/>
      <c r="RCT23" s="1"/>
      <c r="RCU23" s="1"/>
      <c r="RCV23" s="1"/>
      <c r="RCW23" s="258"/>
      <c r="RCX23" s="342"/>
      <c r="RCZ23" s="336"/>
      <c r="RDB23"/>
      <c r="RDC23" s="338"/>
      <c r="RDD23" s="338"/>
      <c r="RDF23" s="341"/>
      <c r="RDG23" s="342"/>
      <c r="RDH23"/>
      <c r="RDJ23"/>
      <c r="RDK23"/>
      <c r="RDO23" s="338"/>
      <c r="RDP23"/>
      <c r="RDQ23" s="335"/>
      <c r="RDR23" s="255"/>
      <c r="RDS23"/>
      <c r="RDT23" s="53"/>
      <c r="RDU23" s="339"/>
      <c r="RDW23" s="338"/>
      <c r="RDX23" s="1"/>
      <c r="RDY23" s="1"/>
      <c r="RDZ23" s="1"/>
      <c r="REA23" s="258"/>
      <c r="REB23" s="342"/>
      <c r="RED23" s="336"/>
      <c r="REF23"/>
      <c r="REG23" s="338"/>
      <c r="REH23" s="338"/>
      <c r="REJ23" s="341"/>
      <c r="REK23" s="342"/>
      <c r="REL23"/>
      <c r="REN23"/>
      <c r="REO23"/>
      <c r="RES23" s="338"/>
      <c r="RET23"/>
      <c r="REU23" s="335"/>
      <c r="REV23" s="255"/>
      <c r="REW23"/>
      <c r="REX23" s="53"/>
      <c r="REY23" s="339"/>
      <c r="RFA23" s="338"/>
      <c r="RFB23" s="1"/>
      <c r="RFC23" s="1"/>
      <c r="RFD23" s="1"/>
      <c r="RFE23" s="258"/>
      <c r="RFF23" s="342"/>
      <c r="RFH23" s="336"/>
      <c r="RFJ23"/>
      <c r="RFK23" s="338"/>
      <c r="RFL23" s="338"/>
      <c r="RFN23" s="341"/>
      <c r="RFO23" s="342"/>
      <c r="RFP23"/>
      <c r="RFR23"/>
      <c r="RFS23"/>
      <c r="RFW23" s="338"/>
      <c r="RFX23"/>
      <c r="RFY23" s="335"/>
      <c r="RFZ23" s="255"/>
      <c r="RGA23"/>
      <c r="RGB23" s="53"/>
      <c r="RGC23" s="339"/>
      <c r="RGE23" s="338"/>
      <c r="RGF23" s="1"/>
      <c r="RGG23" s="1"/>
      <c r="RGH23" s="1"/>
      <c r="RGI23" s="258"/>
      <c r="RGJ23" s="342"/>
      <c r="RGL23" s="336"/>
      <c r="RGN23"/>
      <c r="RGO23" s="338"/>
      <c r="RGP23" s="338"/>
      <c r="RGR23" s="341"/>
      <c r="RGS23" s="342"/>
      <c r="RGT23"/>
      <c r="RGV23"/>
      <c r="RGW23"/>
      <c r="RHA23" s="338"/>
      <c r="RHB23"/>
      <c r="RHC23" s="335"/>
      <c r="RHD23" s="255"/>
      <c r="RHE23"/>
      <c r="RHF23" s="53"/>
      <c r="RHG23" s="339"/>
      <c r="RHI23" s="338"/>
      <c r="RHJ23" s="1"/>
      <c r="RHK23" s="1"/>
      <c r="RHL23" s="1"/>
      <c r="RHM23" s="258"/>
      <c r="RHN23" s="342"/>
      <c r="RHP23" s="336"/>
      <c r="RHR23"/>
      <c r="RHS23" s="338"/>
      <c r="RHT23" s="338"/>
      <c r="RHV23" s="341"/>
      <c r="RHW23" s="342"/>
      <c r="RHX23"/>
      <c r="RHZ23"/>
      <c r="RIA23"/>
      <c r="RIE23" s="338"/>
      <c r="RIF23"/>
      <c r="RIG23" s="335"/>
      <c r="RIH23" s="255"/>
      <c r="RII23"/>
      <c r="RIJ23" s="53"/>
      <c r="RIK23" s="339"/>
      <c r="RIM23" s="338"/>
      <c r="RIN23" s="1"/>
      <c r="RIO23" s="1"/>
      <c r="RIP23" s="1"/>
      <c r="RIQ23" s="258"/>
      <c r="RIR23" s="342"/>
      <c r="RIT23" s="336"/>
      <c r="RIV23"/>
      <c r="RIW23" s="338"/>
      <c r="RIX23" s="338"/>
      <c r="RIZ23" s="341"/>
      <c r="RJA23" s="342"/>
      <c r="RJB23"/>
      <c r="RJD23"/>
      <c r="RJE23"/>
      <c r="RJI23" s="338"/>
      <c r="RJJ23"/>
      <c r="RJK23" s="335"/>
      <c r="RJL23" s="255"/>
      <c r="RJM23"/>
      <c r="RJN23" s="53"/>
      <c r="RJO23" s="339"/>
      <c r="RJQ23" s="338"/>
      <c r="RJR23" s="1"/>
      <c r="RJS23" s="1"/>
      <c r="RJT23" s="1"/>
      <c r="RJU23" s="258"/>
      <c r="RJV23" s="342"/>
      <c r="RJX23" s="336"/>
      <c r="RJZ23"/>
      <c r="RKA23" s="338"/>
      <c r="RKB23" s="338"/>
      <c r="RKD23" s="341"/>
      <c r="RKE23" s="342"/>
      <c r="RKF23"/>
      <c r="RKH23"/>
      <c r="RKI23"/>
      <c r="RKM23" s="338"/>
      <c r="RKN23"/>
      <c r="RKO23" s="335"/>
      <c r="RKP23" s="255"/>
      <c r="RKQ23"/>
      <c r="RKR23" s="53"/>
      <c r="RKS23" s="339"/>
      <c r="RKU23" s="338"/>
      <c r="RKV23" s="1"/>
      <c r="RKW23" s="1"/>
      <c r="RKX23" s="1"/>
      <c r="RKY23" s="258"/>
      <c r="RKZ23" s="342"/>
      <c r="RLB23" s="336"/>
      <c r="RLD23"/>
      <c r="RLE23" s="338"/>
      <c r="RLF23" s="338"/>
      <c r="RLH23" s="341"/>
      <c r="RLI23" s="342"/>
      <c r="RLJ23"/>
      <c r="RLL23"/>
      <c r="RLM23"/>
      <c r="RLQ23" s="338"/>
      <c r="RLR23"/>
      <c r="RLS23" s="335"/>
      <c r="RLT23" s="255"/>
      <c r="RLU23"/>
      <c r="RLV23" s="53"/>
      <c r="RLW23" s="339"/>
      <c r="RLY23" s="338"/>
      <c r="RLZ23" s="1"/>
      <c r="RMA23" s="1"/>
      <c r="RMB23" s="1"/>
      <c r="RMC23" s="258"/>
      <c r="RMD23" s="342"/>
      <c r="RMF23" s="336"/>
      <c r="RMH23"/>
      <c r="RMI23" s="338"/>
      <c r="RMJ23" s="338"/>
      <c r="RML23" s="341"/>
      <c r="RMM23" s="342"/>
      <c r="RMN23"/>
      <c r="RMP23"/>
      <c r="RMQ23"/>
      <c r="RMU23" s="338"/>
      <c r="RMV23"/>
      <c r="RMW23" s="335"/>
      <c r="RMX23" s="255"/>
      <c r="RMY23"/>
      <c r="RMZ23" s="53"/>
      <c r="RNA23" s="339"/>
      <c r="RNC23" s="338"/>
      <c r="RND23" s="1"/>
      <c r="RNE23" s="1"/>
      <c r="RNF23" s="1"/>
      <c r="RNG23" s="258"/>
      <c r="RNH23" s="342"/>
      <c r="RNJ23" s="336"/>
      <c r="RNL23"/>
      <c r="RNM23" s="338"/>
      <c r="RNN23" s="338"/>
      <c r="RNP23" s="341"/>
      <c r="RNQ23" s="342"/>
      <c r="RNR23"/>
      <c r="RNT23"/>
      <c r="RNU23"/>
      <c r="RNY23" s="338"/>
      <c r="RNZ23"/>
      <c r="ROA23" s="335"/>
      <c r="ROB23" s="255"/>
      <c r="ROC23"/>
      <c r="ROD23" s="53"/>
      <c r="ROE23" s="339"/>
      <c r="ROG23" s="338"/>
      <c r="ROH23" s="1"/>
      <c r="ROI23" s="1"/>
      <c r="ROJ23" s="1"/>
      <c r="ROK23" s="258"/>
      <c r="ROL23" s="342"/>
      <c r="RON23" s="336"/>
      <c r="ROP23"/>
      <c r="ROQ23" s="338"/>
      <c r="ROR23" s="338"/>
      <c r="ROT23" s="341"/>
      <c r="ROU23" s="342"/>
      <c r="ROV23"/>
      <c r="ROX23"/>
      <c r="ROY23"/>
      <c r="RPC23" s="338"/>
      <c r="RPD23"/>
      <c r="RPE23" s="335"/>
      <c r="RPF23" s="255"/>
      <c r="RPG23"/>
      <c r="RPH23" s="53"/>
      <c r="RPI23" s="339"/>
      <c r="RPK23" s="338"/>
      <c r="RPL23" s="1"/>
      <c r="RPM23" s="1"/>
      <c r="RPN23" s="1"/>
      <c r="RPO23" s="258"/>
      <c r="RPP23" s="342"/>
      <c r="RPR23" s="336"/>
      <c r="RPT23"/>
      <c r="RPU23" s="338"/>
      <c r="RPV23" s="338"/>
      <c r="RPX23" s="341"/>
      <c r="RPY23" s="342"/>
      <c r="RPZ23"/>
      <c r="RQB23"/>
      <c r="RQC23"/>
      <c r="RQG23" s="338"/>
      <c r="RQH23"/>
      <c r="RQI23" s="335"/>
      <c r="RQJ23" s="255"/>
      <c r="RQK23"/>
      <c r="RQL23" s="53"/>
      <c r="RQM23" s="339"/>
      <c r="RQO23" s="338"/>
      <c r="RQP23" s="1"/>
      <c r="RQQ23" s="1"/>
      <c r="RQR23" s="1"/>
      <c r="RQS23" s="258"/>
      <c r="RQT23" s="342"/>
      <c r="RQV23" s="336"/>
      <c r="RQX23"/>
      <c r="RQY23" s="338"/>
      <c r="RQZ23" s="338"/>
      <c r="RRB23" s="341"/>
      <c r="RRC23" s="342"/>
      <c r="RRD23"/>
      <c r="RRF23"/>
      <c r="RRG23"/>
      <c r="RRK23" s="338"/>
      <c r="RRL23"/>
      <c r="RRM23" s="335"/>
      <c r="RRN23" s="255"/>
      <c r="RRO23"/>
      <c r="RRP23" s="53"/>
      <c r="RRQ23" s="339"/>
      <c r="RRS23" s="338"/>
      <c r="RRT23" s="1"/>
      <c r="RRU23" s="1"/>
      <c r="RRV23" s="1"/>
      <c r="RRW23" s="258"/>
      <c r="RRX23" s="342"/>
      <c r="RRZ23" s="336"/>
      <c r="RSB23"/>
      <c r="RSC23" s="338"/>
      <c r="RSD23" s="338"/>
      <c r="RSF23" s="341"/>
      <c r="RSG23" s="342"/>
      <c r="RSH23"/>
      <c r="RSJ23"/>
      <c r="RSK23"/>
      <c r="RSO23" s="338"/>
      <c r="RSP23"/>
      <c r="RSQ23" s="335"/>
      <c r="RSR23" s="255"/>
      <c r="RSS23"/>
      <c r="RST23" s="53"/>
      <c r="RSU23" s="339"/>
      <c r="RSW23" s="338"/>
      <c r="RSX23" s="1"/>
      <c r="RSY23" s="1"/>
      <c r="RSZ23" s="1"/>
      <c r="RTA23" s="258"/>
      <c r="RTB23" s="342"/>
      <c r="RTD23" s="336"/>
      <c r="RTF23"/>
      <c r="RTG23" s="338"/>
      <c r="RTH23" s="338"/>
      <c r="RTJ23" s="341"/>
      <c r="RTK23" s="342"/>
      <c r="RTL23"/>
      <c r="RTN23"/>
      <c r="RTO23"/>
      <c r="RTS23" s="338"/>
      <c r="RTT23"/>
      <c r="RTU23" s="335"/>
      <c r="RTV23" s="255"/>
      <c r="RTW23"/>
      <c r="RTX23" s="53"/>
      <c r="RTY23" s="339"/>
      <c r="RUA23" s="338"/>
      <c r="RUB23" s="1"/>
      <c r="RUC23" s="1"/>
      <c r="RUD23" s="1"/>
      <c r="RUE23" s="258"/>
      <c r="RUF23" s="342"/>
      <c r="RUH23" s="336"/>
      <c r="RUJ23"/>
      <c r="RUK23" s="338"/>
      <c r="RUL23" s="338"/>
      <c r="RUN23" s="341"/>
      <c r="RUO23" s="342"/>
      <c r="RUP23"/>
      <c r="RUR23"/>
      <c r="RUS23"/>
      <c r="RUW23" s="338"/>
      <c r="RUX23"/>
      <c r="RUY23" s="335"/>
      <c r="RUZ23" s="255"/>
      <c r="RVA23"/>
      <c r="RVB23" s="53"/>
      <c r="RVC23" s="339"/>
      <c r="RVE23" s="338"/>
      <c r="RVF23" s="1"/>
      <c r="RVG23" s="1"/>
      <c r="RVH23" s="1"/>
      <c r="RVI23" s="258"/>
      <c r="RVJ23" s="342"/>
      <c r="RVL23" s="336"/>
      <c r="RVN23"/>
      <c r="RVO23" s="338"/>
      <c r="RVP23" s="338"/>
      <c r="RVR23" s="341"/>
      <c r="RVS23" s="342"/>
      <c r="RVT23"/>
      <c r="RVV23"/>
      <c r="RVW23"/>
      <c r="RWA23" s="338"/>
      <c r="RWB23"/>
      <c r="RWC23" s="335"/>
      <c r="RWD23" s="255"/>
      <c r="RWE23"/>
      <c r="RWF23" s="53"/>
      <c r="RWG23" s="339"/>
      <c r="RWI23" s="338"/>
      <c r="RWJ23" s="1"/>
      <c r="RWK23" s="1"/>
      <c r="RWL23" s="1"/>
      <c r="RWM23" s="258"/>
      <c r="RWN23" s="342"/>
      <c r="RWP23" s="336"/>
      <c r="RWR23"/>
      <c r="RWS23" s="338"/>
      <c r="RWT23" s="338"/>
      <c r="RWV23" s="341"/>
      <c r="RWW23" s="342"/>
      <c r="RWX23"/>
      <c r="RWZ23"/>
      <c r="RXA23"/>
      <c r="RXE23" s="338"/>
      <c r="RXF23"/>
      <c r="RXG23" s="335"/>
      <c r="RXH23" s="255"/>
      <c r="RXI23"/>
      <c r="RXJ23" s="53"/>
      <c r="RXK23" s="339"/>
      <c r="RXM23" s="338"/>
      <c r="RXN23" s="1"/>
      <c r="RXO23" s="1"/>
      <c r="RXP23" s="1"/>
      <c r="RXQ23" s="258"/>
      <c r="RXR23" s="342"/>
      <c r="RXT23" s="336"/>
      <c r="RXV23"/>
      <c r="RXW23" s="338"/>
      <c r="RXX23" s="338"/>
      <c r="RXZ23" s="341"/>
      <c r="RYA23" s="342"/>
      <c r="RYB23"/>
      <c r="RYD23"/>
      <c r="RYE23"/>
      <c r="RYI23" s="338"/>
      <c r="RYJ23"/>
      <c r="RYK23" s="335"/>
      <c r="RYL23" s="255"/>
      <c r="RYM23"/>
      <c r="RYN23" s="53"/>
      <c r="RYO23" s="339"/>
      <c r="RYQ23" s="338"/>
      <c r="RYR23" s="1"/>
      <c r="RYS23" s="1"/>
      <c r="RYT23" s="1"/>
      <c r="RYU23" s="258"/>
      <c r="RYV23" s="342"/>
      <c r="RYX23" s="336"/>
      <c r="RYZ23"/>
      <c r="RZA23" s="338"/>
      <c r="RZB23" s="338"/>
      <c r="RZD23" s="341"/>
      <c r="RZE23" s="342"/>
      <c r="RZF23"/>
      <c r="RZH23"/>
      <c r="RZI23"/>
      <c r="RZM23" s="338"/>
      <c r="RZN23"/>
      <c r="RZO23" s="335"/>
      <c r="RZP23" s="255"/>
      <c r="RZQ23"/>
      <c r="RZR23" s="53"/>
      <c r="RZS23" s="339"/>
      <c r="RZU23" s="338"/>
      <c r="RZV23" s="1"/>
      <c r="RZW23" s="1"/>
      <c r="RZX23" s="1"/>
      <c r="RZY23" s="258"/>
      <c r="RZZ23" s="342"/>
      <c r="SAB23" s="336"/>
      <c r="SAD23"/>
      <c r="SAE23" s="338"/>
      <c r="SAF23" s="338"/>
      <c r="SAH23" s="341"/>
      <c r="SAI23" s="342"/>
      <c r="SAJ23"/>
      <c r="SAL23"/>
      <c r="SAM23"/>
      <c r="SAQ23" s="338"/>
      <c r="SAR23"/>
      <c r="SAS23" s="335"/>
      <c r="SAT23" s="255"/>
      <c r="SAU23"/>
      <c r="SAV23" s="53"/>
      <c r="SAW23" s="339"/>
      <c r="SAY23" s="338"/>
      <c r="SAZ23" s="1"/>
      <c r="SBA23" s="1"/>
      <c r="SBB23" s="1"/>
      <c r="SBC23" s="258"/>
      <c r="SBD23" s="342"/>
      <c r="SBF23" s="336"/>
      <c r="SBH23"/>
      <c r="SBI23" s="338"/>
      <c r="SBJ23" s="338"/>
      <c r="SBL23" s="341"/>
      <c r="SBM23" s="342"/>
      <c r="SBN23"/>
      <c r="SBP23"/>
      <c r="SBQ23"/>
      <c r="SBU23" s="338"/>
      <c r="SBV23"/>
      <c r="SBW23" s="335"/>
      <c r="SBX23" s="255"/>
      <c r="SBY23"/>
      <c r="SBZ23" s="53"/>
      <c r="SCA23" s="339"/>
      <c r="SCC23" s="338"/>
      <c r="SCD23" s="1"/>
      <c r="SCE23" s="1"/>
      <c r="SCF23" s="1"/>
      <c r="SCG23" s="258"/>
      <c r="SCH23" s="342"/>
      <c r="SCJ23" s="336"/>
      <c r="SCL23"/>
      <c r="SCM23" s="338"/>
      <c r="SCN23" s="338"/>
      <c r="SCP23" s="341"/>
      <c r="SCQ23" s="342"/>
      <c r="SCR23"/>
      <c r="SCT23"/>
      <c r="SCU23"/>
      <c r="SCY23" s="338"/>
      <c r="SCZ23"/>
      <c r="SDA23" s="335"/>
      <c r="SDB23" s="255"/>
      <c r="SDC23"/>
      <c r="SDD23" s="53"/>
      <c r="SDE23" s="339"/>
      <c r="SDG23" s="338"/>
      <c r="SDH23" s="1"/>
      <c r="SDI23" s="1"/>
      <c r="SDJ23" s="1"/>
      <c r="SDK23" s="258"/>
      <c r="SDL23" s="342"/>
      <c r="SDN23" s="336"/>
      <c r="SDP23"/>
      <c r="SDQ23" s="338"/>
      <c r="SDR23" s="338"/>
      <c r="SDT23" s="341"/>
      <c r="SDU23" s="342"/>
      <c r="SDV23"/>
      <c r="SDX23"/>
      <c r="SDY23"/>
      <c r="SEC23" s="338"/>
      <c r="SED23"/>
      <c r="SEE23" s="335"/>
      <c r="SEF23" s="255"/>
      <c r="SEG23"/>
      <c r="SEH23" s="53"/>
      <c r="SEI23" s="339"/>
      <c r="SEK23" s="338"/>
      <c r="SEL23" s="1"/>
      <c r="SEM23" s="1"/>
      <c r="SEN23" s="1"/>
      <c r="SEO23" s="258"/>
      <c r="SEP23" s="342"/>
      <c r="SER23" s="336"/>
      <c r="SET23"/>
      <c r="SEU23" s="338"/>
      <c r="SEV23" s="338"/>
      <c r="SEX23" s="341"/>
      <c r="SEY23" s="342"/>
      <c r="SEZ23"/>
      <c r="SFB23"/>
      <c r="SFC23"/>
      <c r="SFG23" s="338"/>
      <c r="SFH23"/>
      <c r="SFI23" s="335"/>
      <c r="SFJ23" s="255"/>
      <c r="SFK23"/>
      <c r="SFL23" s="53"/>
      <c r="SFM23" s="339"/>
      <c r="SFO23" s="338"/>
      <c r="SFP23" s="1"/>
      <c r="SFQ23" s="1"/>
      <c r="SFR23" s="1"/>
      <c r="SFS23" s="258"/>
      <c r="SFT23" s="342"/>
      <c r="SFV23" s="336"/>
      <c r="SFX23"/>
      <c r="SFY23" s="338"/>
      <c r="SFZ23" s="338"/>
      <c r="SGB23" s="341"/>
      <c r="SGC23" s="342"/>
      <c r="SGD23"/>
      <c r="SGF23"/>
      <c r="SGG23"/>
      <c r="SGK23" s="338"/>
      <c r="SGL23"/>
      <c r="SGM23" s="335"/>
      <c r="SGN23" s="255"/>
      <c r="SGO23"/>
      <c r="SGP23" s="53"/>
      <c r="SGQ23" s="339"/>
      <c r="SGS23" s="338"/>
      <c r="SGT23" s="1"/>
      <c r="SGU23" s="1"/>
      <c r="SGV23" s="1"/>
      <c r="SGW23" s="258"/>
      <c r="SGX23" s="342"/>
      <c r="SGZ23" s="336"/>
      <c r="SHB23"/>
      <c r="SHC23" s="338"/>
      <c r="SHD23" s="338"/>
      <c r="SHF23" s="341"/>
      <c r="SHG23" s="342"/>
      <c r="SHH23"/>
      <c r="SHJ23"/>
      <c r="SHK23"/>
      <c r="SHO23" s="338"/>
      <c r="SHP23"/>
      <c r="SHQ23" s="335"/>
      <c r="SHR23" s="255"/>
      <c r="SHS23"/>
      <c r="SHT23" s="53"/>
      <c r="SHU23" s="339"/>
      <c r="SHW23" s="338"/>
      <c r="SHX23" s="1"/>
      <c r="SHY23" s="1"/>
      <c r="SHZ23" s="1"/>
      <c r="SIA23" s="258"/>
      <c r="SIB23" s="342"/>
      <c r="SID23" s="336"/>
      <c r="SIF23"/>
      <c r="SIG23" s="338"/>
      <c r="SIH23" s="338"/>
      <c r="SIJ23" s="341"/>
      <c r="SIK23" s="342"/>
      <c r="SIL23"/>
      <c r="SIN23"/>
      <c r="SIO23"/>
      <c r="SIS23" s="338"/>
      <c r="SIT23"/>
      <c r="SIU23" s="335"/>
      <c r="SIV23" s="255"/>
      <c r="SIW23"/>
      <c r="SIX23" s="53"/>
      <c r="SIY23" s="339"/>
      <c r="SJA23" s="338"/>
      <c r="SJB23" s="1"/>
      <c r="SJC23" s="1"/>
      <c r="SJD23" s="1"/>
      <c r="SJE23" s="258"/>
      <c r="SJF23" s="342"/>
      <c r="SJH23" s="336"/>
      <c r="SJJ23"/>
      <c r="SJK23" s="338"/>
      <c r="SJL23" s="338"/>
      <c r="SJN23" s="341"/>
      <c r="SJO23" s="342"/>
      <c r="SJP23"/>
      <c r="SJR23"/>
      <c r="SJS23"/>
      <c r="SJW23" s="338"/>
      <c r="SJX23"/>
      <c r="SJY23" s="335"/>
      <c r="SJZ23" s="255"/>
      <c r="SKA23"/>
      <c r="SKB23" s="53"/>
      <c r="SKC23" s="339"/>
      <c r="SKE23" s="338"/>
      <c r="SKF23" s="1"/>
      <c r="SKG23" s="1"/>
      <c r="SKH23" s="1"/>
      <c r="SKI23" s="258"/>
      <c r="SKJ23" s="342"/>
      <c r="SKL23" s="336"/>
      <c r="SKN23"/>
      <c r="SKO23" s="338"/>
      <c r="SKP23" s="338"/>
      <c r="SKR23" s="341"/>
      <c r="SKS23" s="342"/>
      <c r="SKT23"/>
      <c r="SKV23"/>
      <c r="SKW23"/>
      <c r="SLA23" s="338"/>
      <c r="SLB23"/>
      <c r="SLC23" s="335"/>
      <c r="SLD23" s="255"/>
      <c r="SLE23"/>
      <c r="SLF23" s="53"/>
      <c r="SLG23" s="339"/>
      <c r="SLI23" s="338"/>
      <c r="SLJ23" s="1"/>
      <c r="SLK23" s="1"/>
      <c r="SLL23" s="1"/>
      <c r="SLM23" s="258"/>
      <c r="SLN23" s="342"/>
      <c r="SLP23" s="336"/>
      <c r="SLR23"/>
      <c r="SLS23" s="338"/>
      <c r="SLT23" s="338"/>
      <c r="SLV23" s="341"/>
      <c r="SLW23" s="342"/>
      <c r="SLX23"/>
      <c r="SLZ23"/>
      <c r="SMA23"/>
      <c r="SME23" s="338"/>
      <c r="SMF23"/>
      <c r="SMG23" s="335"/>
      <c r="SMH23" s="255"/>
      <c r="SMI23"/>
      <c r="SMJ23" s="53"/>
      <c r="SMK23" s="339"/>
      <c r="SMM23" s="338"/>
      <c r="SMN23" s="1"/>
      <c r="SMO23" s="1"/>
      <c r="SMP23" s="1"/>
      <c r="SMQ23" s="258"/>
      <c r="SMR23" s="342"/>
      <c r="SMT23" s="336"/>
      <c r="SMV23"/>
      <c r="SMW23" s="338"/>
      <c r="SMX23" s="338"/>
      <c r="SMZ23" s="341"/>
      <c r="SNA23" s="342"/>
      <c r="SNB23"/>
      <c r="SND23"/>
      <c r="SNE23"/>
      <c r="SNI23" s="338"/>
      <c r="SNJ23"/>
      <c r="SNK23" s="335"/>
      <c r="SNL23" s="255"/>
      <c r="SNM23"/>
      <c r="SNN23" s="53"/>
      <c r="SNO23" s="339"/>
      <c r="SNQ23" s="338"/>
      <c r="SNR23" s="1"/>
      <c r="SNS23" s="1"/>
      <c r="SNT23" s="1"/>
      <c r="SNU23" s="258"/>
      <c r="SNV23" s="342"/>
      <c r="SNX23" s="336"/>
      <c r="SNZ23"/>
      <c r="SOA23" s="338"/>
      <c r="SOB23" s="338"/>
      <c r="SOD23" s="341"/>
      <c r="SOE23" s="342"/>
      <c r="SOF23"/>
      <c r="SOH23"/>
      <c r="SOI23"/>
      <c r="SOM23" s="338"/>
      <c r="SON23"/>
      <c r="SOO23" s="335"/>
      <c r="SOP23" s="255"/>
      <c r="SOQ23"/>
      <c r="SOR23" s="53"/>
      <c r="SOS23" s="339"/>
      <c r="SOU23" s="338"/>
      <c r="SOV23" s="1"/>
      <c r="SOW23" s="1"/>
      <c r="SOX23" s="1"/>
      <c r="SOY23" s="258"/>
      <c r="SOZ23" s="342"/>
      <c r="SPB23" s="336"/>
      <c r="SPD23"/>
      <c r="SPE23" s="338"/>
      <c r="SPF23" s="338"/>
      <c r="SPH23" s="341"/>
      <c r="SPI23" s="342"/>
      <c r="SPJ23"/>
      <c r="SPL23"/>
      <c r="SPM23"/>
      <c r="SPQ23" s="338"/>
      <c r="SPR23"/>
      <c r="SPS23" s="335"/>
      <c r="SPT23" s="255"/>
      <c r="SPU23"/>
      <c r="SPV23" s="53"/>
      <c r="SPW23" s="339"/>
      <c r="SPY23" s="338"/>
      <c r="SPZ23" s="1"/>
      <c r="SQA23" s="1"/>
      <c r="SQB23" s="1"/>
      <c r="SQC23" s="258"/>
      <c r="SQD23" s="342"/>
      <c r="SQF23" s="336"/>
      <c r="SQH23"/>
      <c r="SQI23" s="338"/>
      <c r="SQJ23" s="338"/>
      <c r="SQL23" s="341"/>
      <c r="SQM23" s="342"/>
      <c r="SQN23"/>
      <c r="SQP23"/>
      <c r="SQQ23"/>
      <c r="SQU23" s="338"/>
      <c r="SQV23"/>
      <c r="SQW23" s="335"/>
      <c r="SQX23" s="255"/>
      <c r="SQY23"/>
      <c r="SQZ23" s="53"/>
      <c r="SRA23" s="339"/>
      <c r="SRC23" s="338"/>
      <c r="SRD23" s="1"/>
      <c r="SRE23" s="1"/>
      <c r="SRF23" s="1"/>
      <c r="SRG23" s="258"/>
      <c r="SRH23" s="342"/>
      <c r="SRJ23" s="336"/>
      <c r="SRL23"/>
      <c r="SRM23" s="338"/>
      <c r="SRN23" s="338"/>
      <c r="SRP23" s="341"/>
      <c r="SRQ23" s="342"/>
      <c r="SRR23"/>
      <c r="SRT23"/>
      <c r="SRU23"/>
      <c r="SRY23" s="338"/>
      <c r="SRZ23"/>
      <c r="SSA23" s="335"/>
      <c r="SSB23" s="255"/>
      <c r="SSC23"/>
      <c r="SSD23" s="53"/>
      <c r="SSE23" s="339"/>
      <c r="SSG23" s="338"/>
      <c r="SSH23" s="1"/>
      <c r="SSI23" s="1"/>
      <c r="SSJ23" s="1"/>
      <c r="SSK23" s="258"/>
      <c r="SSL23" s="342"/>
      <c r="SSN23" s="336"/>
      <c r="SSP23"/>
      <c r="SSQ23" s="338"/>
      <c r="SSR23" s="338"/>
      <c r="SST23" s="341"/>
      <c r="SSU23" s="342"/>
      <c r="SSV23"/>
      <c r="SSX23"/>
      <c r="SSY23"/>
      <c r="STC23" s="338"/>
      <c r="STD23"/>
      <c r="STE23" s="335"/>
      <c r="STF23" s="255"/>
      <c r="STG23"/>
      <c r="STH23" s="53"/>
      <c r="STI23" s="339"/>
      <c r="STK23" s="338"/>
      <c r="STL23" s="1"/>
      <c r="STM23" s="1"/>
      <c r="STN23" s="1"/>
      <c r="STO23" s="258"/>
      <c r="STP23" s="342"/>
      <c r="STR23" s="336"/>
      <c r="STT23"/>
      <c r="STU23" s="338"/>
      <c r="STV23" s="338"/>
      <c r="STX23" s="341"/>
      <c r="STY23" s="342"/>
      <c r="STZ23"/>
      <c r="SUB23"/>
      <c r="SUC23"/>
      <c r="SUG23" s="338"/>
      <c r="SUH23"/>
      <c r="SUI23" s="335"/>
      <c r="SUJ23" s="255"/>
      <c r="SUK23"/>
      <c r="SUL23" s="53"/>
      <c r="SUM23" s="339"/>
      <c r="SUO23" s="338"/>
      <c r="SUP23" s="1"/>
      <c r="SUQ23" s="1"/>
      <c r="SUR23" s="1"/>
      <c r="SUS23" s="258"/>
      <c r="SUT23" s="342"/>
      <c r="SUV23" s="336"/>
      <c r="SUX23"/>
      <c r="SUY23" s="338"/>
      <c r="SUZ23" s="338"/>
      <c r="SVB23" s="341"/>
      <c r="SVC23" s="342"/>
      <c r="SVD23"/>
      <c r="SVF23"/>
      <c r="SVG23"/>
      <c r="SVK23" s="338"/>
      <c r="SVL23"/>
      <c r="SVM23" s="335"/>
      <c r="SVN23" s="255"/>
      <c r="SVO23"/>
      <c r="SVP23" s="53"/>
      <c r="SVQ23" s="339"/>
      <c r="SVS23" s="338"/>
      <c r="SVT23" s="1"/>
      <c r="SVU23" s="1"/>
      <c r="SVV23" s="1"/>
      <c r="SVW23" s="258"/>
      <c r="SVX23" s="342"/>
      <c r="SVZ23" s="336"/>
      <c r="SWB23"/>
      <c r="SWC23" s="338"/>
      <c r="SWD23" s="338"/>
      <c r="SWF23" s="341"/>
      <c r="SWG23" s="342"/>
      <c r="SWH23"/>
      <c r="SWJ23"/>
      <c r="SWK23"/>
      <c r="SWO23" s="338"/>
      <c r="SWP23"/>
      <c r="SWQ23" s="335"/>
      <c r="SWR23" s="255"/>
      <c r="SWS23"/>
      <c r="SWT23" s="53"/>
      <c r="SWU23" s="339"/>
      <c r="SWW23" s="338"/>
      <c r="SWX23" s="1"/>
      <c r="SWY23" s="1"/>
      <c r="SWZ23" s="1"/>
      <c r="SXA23" s="258"/>
      <c r="SXB23" s="342"/>
      <c r="SXD23" s="336"/>
      <c r="SXF23"/>
      <c r="SXG23" s="338"/>
      <c r="SXH23" s="338"/>
      <c r="SXJ23" s="341"/>
      <c r="SXK23" s="342"/>
      <c r="SXL23"/>
      <c r="SXN23"/>
      <c r="SXO23"/>
      <c r="SXS23" s="338"/>
      <c r="SXT23"/>
      <c r="SXU23" s="335"/>
      <c r="SXV23" s="255"/>
      <c r="SXW23"/>
      <c r="SXX23" s="53"/>
      <c r="SXY23" s="339"/>
      <c r="SYA23" s="338"/>
      <c r="SYB23" s="1"/>
      <c r="SYC23" s="1"/>
      <c r="SYD23" s="1"/>
      <c r="SYE23" s="258"/>
      <c r="SYF23" s="342"/>
      <c r="SYH23" s="336"/>
      <c r="SYJ23"/>
      <c r="SYK23" s="338"/>
      <c r="SYL23" s="338"/>
      <c r="SYN23" s="341"/>
      <c r="SYO23" s="342"/>
      <c r="SYP23"/>
      <c r="SYR23"/>
      <c r="SYS23"/>
      <c r="SYW23" s="338"/>
      <c r="SYX23"/>
      <c r="SYY23" s="335"/>
      <c r="SYZ23" s="255"/>
      <c r="SZA23"/>
      <c r="SZB23" s="53"/>
      <c r="SZC23" s="339"/>
      <c r="SZE23" s="338"/>
      <c r="SZF23" s="1"/>
      <c r="SZG23" s="1"/>
      <c r="SZH23" s="1"/>
      <c r="SZI23" s="258"/>
      <c r="SZJ23" s="342"/>
      <c r="SZL23" s="336"/>
      <c r="SZN23"/>
      <c r="SZO23" s="338"/>
      <c r="SZP23" s="338"/>
      <c r="SZR23" s="341"/>
      <c r="SZS23" s="342"/>
      <c r="SZT23"/>
      <c r="SZV23"/>
      <c r="SZW23"/>
      <c r="TAA23" s="338"/>
      <c r="TAB23"/>
      <c r="TAC23" s="335"/>
      <c r="TAD23" s="255"/>
      <c r="TAE23"/>
      <c r="TAF23" s="53"/>
      <c r="TAG23" s="339"/>
      <c r="TAI23" s="338"/>
      <c r="TAJ23" s="1"/>
      <c r="TAK23" s="1"/>
      <c r="TAL23" s="1"/>
      <c r="TAM23" s="258"/>
      <c r="TAN23" s="342"/>
      <c r="TAP23" s="336"/>
      <c r="TAR23"/>
      <c r="TAS23" s="338"/>
      <c r="TAT23" s="338"/>
      <c r="TAV23" s="341"/>
      <c r="TAW23" s="342"/>
      <c r="TAX23"/>
      <c r="TAZ23"/>
      <c r="TBA23"/>
      <c r="TBE23" s="338"/>
      <c r="TBF23"/>
      <c r="TBG23" s="335"/>
      <c r="TBH23" s="255"/>
      <c r="TBI23"/>
      <c r="TBJ23" s="53"/>
      <c r="TBK23" s="339"/>
      <c r="TBM23" s="338"/>
      <c r="TBN23" s="1"/>
      <c r="TBO23" s="1"/>
      <c r="TBP23" s="1"/>
      <c r="TBQ23" s="258"/>
      <c r="TBR23" s="342"/>
      <c r="TBT23" s="336"/>
      <c r="TBV23"/>
      <c r="TBW23" s="338"/>
      <c r="TBX23" s="338"/>
      <c r="TBZ23" s="341"/>
      <c r="TCA23" s="342"/>
      <c r="TCB23"/>
      <c r="TCD23"/>
      <c r="TCE23"/>
      <c r="TCI23" s="338"/>
      <c r="TCJ23"/>
      <c r="TCK23" s="335"/>
      <c r="TCL23" s="255"/>
      <c r="TCM23"/>
      <c r="TCN23" s="53"/>
      <c r="TCO23" s="339"/>
      <c r="TCQ23" s="338"/>
      <c r="TCR23" s="1"/>
      <c r="TCS23" s="1"/>
      <c r="TCT23" s="1"/>
      <c r="TCU23" s="258"/>
      <c r="TCV23" s="342"/>
      <c r="TCX23" s="336"/>
      <c r="TCZ23"/>
      <c r="TDA23" s="338"/>
      <c r="TDB23" s="338"/>
      <c r="TDD23" s="341"/>
      <c r="TDE23" s="342"/>
      <c r="TDF23"/>
      <c r="TDH23"/>
      <c r="TDI23"/>
      <c r="TDM23" s="338"/>
      <c r="TDN23"/>
      <c r="TDO23" s="335"/>
      <c r="TDP23" s="255"/>
      <c r="TDQ23"/>
      <c r="TDR23" s="53"/>
      <c r="TDS23" s="339"/>
      <c r="TDU23" s="338"/>
      <c r="TDV23" s="1"/>
      <c r="TDW23" s="1"/>
      <c r="TDX23" s="1"/>
      <c r="TDY23" s="258"/>
      <c r="TDZ23" s="342"/>
      <c r="TEB23" s="336"/>
      <c r="TED23"/>
      <c r="TEE23" s="338"/>
      <c r="TEF23" s="338"/>
      <c r="TEH23" s="341"/>
      <c r="TEI23" s="342"/>
      <c r="TEJ23"/>
      <c r="TEL23"/>
      <c r="TEM23"/>
      <c r="TEQ23" s="338"/>
      <c r="TER23"/>
      <c r="TES23" s="335"/>
      <c r="TET23" s="255"/>
      <c r="TEU23"/>
      <c r="TEV23" s="53"/>
      <c r="TEW23" s="339"/>
      <c r="TEY23" s="338"/>
      <c r="TEZ23" s="1"/>
      <c r="TFA23" s="1"/>
      <c r="TFB23" s="1"/>
      <c r="TFC23" s="258"/>
      <c r="TFD23" s="342"/>
      <c r="TFF23" s="336"/>
      <c r="TFH23"/>
      <c r="TFI23" s="338"/>
      <c r="TFJ23" s="338"/>
      <c r="TFL23" s="341"/>
      <c r="TFM23" s="342"/>
      <c r="TFN23"/>
      <c r="TFP23"/>
      <c r="TFQ23"/>
      <c r="TFU23" s="338"/>
      <c r="TFV23"/>
      <c r="TFW23" s="335"/>
      <c r="TFX23" s="255"/>
      <c r="TFY23"/>
      <c r="TFZ23" s="53"/>
      <c r="TGA23" s="339"/>
      <c r="TGC23" s="338"/>
      <c r="TGD23" s="1"/>
      <c r="TGE23" s="1"/>
      <c r="TGF23" s="1"/>
      <c r="TGG23" s="258"/>
      <c r="TGH23" s="342"/>
      <c r="TGJ23" s="336"/>
      <c r="TGL23"/>
      <c r="TGM23" s="338"/>
      <c r="TGN23" s="338"/>
      <c r="TGP23" s="341"/>
      <c r="TGQ23" s="342"/>
      <c r="TGR23"/>
      <c r="TGT23"/>
      <c r="TGU23"/>
      <c r="TGY23" s="338"/>
      <c r="TGZ23"/>
      <c r="THA23" s="335"/>
      <c r="THB23" s="255"/>
      <c r="THC23"/>
      <c r="THD23" s="53"/>
      <c r="THE23" s="339"/>
      <c r="THG23" s="338"/>
      <c r="THH23" s="1"/>
      <c r="THI23" s="1"/>
      <c r="THJ23" s="1"/>
      <c r="THK23" s="258"/>
      <c r="THL23" s="342"/>
      <c r="THN23" s="336"/>
      <c r="THP23"/>
      <c r="THQ23" s="338"/>
      <c r="THR23" s="338"/>
      <c r="THT23" s="341"/>
      <c r="THU23" s="342"/>
      <c r="THV23"/>
      <c r="THX23"/>
      <c r="THY23"/>
      <c r="TIC23" s="338"/>
      <c r="TID23"/>
      <c r="TIE23" s="335"/>
      <c r="TIF23" s="255"/>
      <c r="TIG23"/>
      <c r="TIH23" s="53"/>
      <c r="TII23" s="339"/>
      <c r="TIK23" s="338"/>
      <c r="TIL23" s="1"/>
      <c r="TIM23" s="1"/>
      <c r="TIN23" s="1"/>
      <c r="TIO23" s="258"/>
      <c r="TIP23" s="342"/>
      <c r="TIR23" s="336"/>
      <c r="TIT23"/>
      <c r="TIU23" s="338"/>
      <c r="TIV23" s="338"/>
      <c r="TIX23" s="341"/>
      <c r="TIY23" s="342"/>
      <c r="TIZ23"/>
      <c r="TJB23"/>
      <c r="TJC23"/>
      <c r="TJG23" s="338"/>
      <c r="TJH23"/>
      <c r="TJI23" s="335"/>
      <c r="TJJ23" s="255"/>
      <c r="TJK23"/>
      <c r="TJL23" s="53"/>
      <c r="TJM23" s="339"/>
      <c r="TJO23" s="338"/>
      <c r="TJP23" s="1"/>
      <c r="TJQ23" s="1"/>
      <c r="TJR23" s="1"/>
      <c r="TJS23" s="258"/>
      <c r="TJT23" s="342"/>
      <c r="TJV23" s="336"/>
      <c r="TJX23"/>
      <c r="TJY23" s="338"/>
      <c r="TJZ23" s="338"/>
      <c r="TKB23" s="341"/>
      <c r="TKC23" s="342"/>
      <c r="TKD23"/>
      <c r="TKF23"/>
      <c r="TKG23"/>
      <c r="TKK23" s="338"/>
      <c r="TKL23"/>
      <c r="TKM23" s="335"/>
      <c r="TKN23" s="255"/>
      <c r="TKO23"/>
      <c r="TKP23" s="53"/>
      <c r="TKQ23" s="339"/>
      <c r="TKS23" s="338"/>
      <c r="TKT23" s="1"/>
      <c r="TKU23" s="1"/>
      <c r="TKV23" s="1"/>
      <c r="TKW23" s="258"/>
      <c r="TKX23" s="342"/>
      <c r="TKZ23" s="336"/>
      <c r="TLB23"/>
      <c r="TLC23" s="338"/>
      <c r="TLD23" s="338"/>
      <c r="TLF23" s="341"/>
      <c r="TLG23" s="342"/>
      <c r="TLH23"/>
      <c r="TLJ23"/>
      <c r="TLK23"/>
      <c r="TLO23" s="338"/>
      <c r="TLP23"/>
      <c r="TLQ23" s="335"/>
      <c r="TLR23" s="255"/>
      <c r="TLS23"/>
      <c r="TLT23" s="53"/>
      <c r="TLU23" s="339"/>
      <c r="TLW23" s="338"/>
      <c r="TLX23" s="1"/>
      <c r="TLY23" s="1"/>
      <c r="TLZ23" s="1"/>
      <c r="TMA23" s="258"/>
      <c r="TMB23" s="342"/>
      <c r="TMD23" s="336"/>
      <c r="TMF23"/>
      <c r="TMG23" s="338"/>
      <c r="TMH23" s="338"/>
      <c r="TMJ23" s="341"/>
      <c r="TMK23" s="342"/>
      <c r="TML23"/>
      <c r="TMN23"/>
      <c r="TMO23"/>
      <c r="TMS23" s="338"/>
      <c r="TMT23"/>
      <c r="TMU23" s="335"/>
      <c r="TMV23" s="255"/>
      <c r="TMW23"/>
      <c r="TMX23" s="53"/>
      <c r="TMY23" s="339"/>
      <c r="TNA23" s="338"/>
      <c r="TNB23" s="1"/>
      <c r="TNC23" s="1"/>
      <c r="TND23" s="1"/>
      <c r="TNE23" s="258"/>
      <c r="TNF23" s="342"/>
      <c r="TNH23" s="336"/>
      <c r="TNJ23"/>
      <c r="TNK23" s="338"/>
      <c r="TNL23" s="338"/>
      <c r="TNN23" s="341"/>
      <c r="TNO23" s="342"/>
      <c r="TNP23"/>
      <c r="TNR23"/>
      <c r="TNS23"/>
      <c r="TNW23" s="338"/>
      <c r="TNX23"/>
      <c r="TNY23" s="335"/>
      <c r="TNZ23" s="255"/>
      <c r="TOA23"/>
      <c r="TOB23" s="53"/>
      <c r="TOC23" s="339"/>
      <c r="TOE23" s="338"/>
      <c r="TOF23" s="1"/>
      <c r="TOG23" s="1"/>
      <c r="TOH23" s="1"/>
      <c r="TOI23" s="258"/>
      <c r="TOJ23" s="342"/>
      <c r="TOL23" s="336"/>
      <c r="TON23"/>
      <c r="TOO23" s="338"/>
      <c r="TOP23" s="338"/>
      <c r="TOR23" s="341"/>
      <c r="TOS23" s="342"/>
      <c r="TOT23"/>
      <c r="TOV23"/>
      <c r="TOW23"/>
      <c r="TPA23" s="338"/>
      <c r="TPB23"/>
      <c r="TPC23" s="335"/>
      <c r="TPD23" s="255"/>
      <c r="TPE23"/>
      <c r="TPF23" s="53"/>
      <c r="TPG23" s="339"/>
      <c r="TPI23" s="338"/>
      <c r="TPJ23" s="1"/>
      <c r="TPK23" s="1"/>
      <c r="TPL23" s="1"/>
      <c r="TPM23" s="258"/>
      <c r="TPN23" s="342"/>
      <c r="TPP23" s="336"/>
      <c r="TPR23"/>
      <c r="TPS23" s="338"/>
      <c r="TPT23" s="338"/>
      <c r="TPV23" s="341"/>
      <c r="TPW23" s="342"/>
      <c r="TPX23"/>
      <c r="TPZ23"/>
      <c r="TQA23"/>
      <c r="TQE23" s="338"/>
      <c r="TQF23"/>
      <c r="TQG23" s="335"/>
      <c r="TQH23" s="255"/>
      <c r="TQI23"/>
      <c r="TQJ23" s="53"/>
      <c r="TQK23" s="339"/>
      <c r="TQM23" s="338"/>
      <c r="TQN23" s="1"/>
      <c r="TQO23" s="1"/>
      <c r="TQP23" s="1"/>
      <c r="TQQ23" s="258"/>
      <c r="TQR23" s="342"/>
      <c r="TQT23" s="336"/>
      <c r="TQV23"/>
      <c r="TQW23" s="338"/>
      <c r="TQX23" s="338"/>
      <c r="TQZ23" s="341"/>
      <c r="TRA23" s="342"/>
      <c r="TRB23"/>
      <c r="TRD23"/>
      <c r="TRE23"/>
      <c r="TRI23" s="338"/>
      <c r="TRJ23"/>
      <c r="TRK23" s="335"/>
      <c r="TRL23" s="255"/>
      <c r="TRM23"/>
      <c r="TRN23" s="53"/>
      <c r="TRO23" s="339"/>
      <c r="TRQ23" s="338"/>
      <c r="TRR23" s="1"/>
      <c r="TRS23" s="1"/>
      <c r="TRT23" s="1"/>
      <c r="TRU23" s="258"/>
      <c r="TRV23" s="342"/>
      <c r="TRX23" s="336"/>
      <c r="TRZ23"/>
      <c r="TSA23" s="338"/>
      <c r="TSB23" s="338"/>
      <c r="TSD23" s="341"/>
      <c r="TSE23" s="342"/>
      <c r="TSF23"/>
      <c r="TSH23"/>
      <c r="TSI23"/>
      <c r="TSM23" s="338"/>
      <c r="TSN23"/>
      <c r="TSO23" s="335"/>
      <c r="TSP23" s="255"/>
      <c r="TSQ23"/>
      <c r="TSR23" s="53"/>
      <c r="TSS23" s="339"/>
      <c r="TSU23" s="338"/>
      <c r="TSV23" s="1"/>
      <c r="TSW23" s="1"/>
      <c r="TSX23" s="1"/>
      <c r="TSY23" s="258"/>
      <c r="TSZ23" s="342"/>
      <c r="TTB23" s="336"/>
      <c r="TTD23"/>
      <c r="TTE23" s="338"/>
      <c r="TTF23" s="338"/>
      <c r="TTH23" s="341"/>
      <c r="TTI23" s="342"/>
      <c r="TTJ23"/>
      <c r="TTL23"/>
      <c r="TTM23"/>
      <c r="TTQ23" s="338"/>
      <c r="TTR23"/>
      <c r="TTS23" s="335"/>
      <c r="TTT23" s="255"/>
      <c r="TTU23"/>
      <c r="TTV23" s="53"/>
      <c r="TTW23" s="339"/>
      <c r="TTY23" s="338"/>
      <c r="TTZ23" s="1"/>
      <c r="TUA23" s="1"/>
      <c r="TUB23" s="1"/>
      <c r="TUC23" s="258"/>
      <c r="TUD23" s="342"/>
      <c r="TUF23" s="336"/>
      <c r="TUH23"/>
      <c r="TUI23" s="338"/>
      <c r="TUJ23" s="338"/>
      <c r="TUL23" s="341"/>
      <c r="TUM23" s="342"/>
      <c r="TUN23"/>
      <c r="TUP23"/>
      <c r="TUQ23"/>
      <c r="TUU23" s="338"/>
      <c r="TUV23"/>
      <c r="TUW23" s="335"/>
      <c r="TUX23" s="255"/>
      <c r="TUY23"/>
      <c r="TUZ23" s="53"/>
      <c r="TVA23" s="339"/>
      <c r="TVC23" s="338"/>
      <c r="TVD23" s="1"/>
      <c r="TVE23" s="1"/>
      <c r="TVF23" s="1"/>
      <c r="TVG23" s="258"/>
      <c r="TVH23" s="342"/>
      <c r="TVJ23" s="336"/>
      <c r="TVL23"/>
      <c r="TVM23" s="338"/>
      <c r="TVN23" s="338"/>
      <c r="TVP23" s="341"/>
      <c r="TVQ23" s="342"/>
      <c r="TVR23"/>
      <c r="TVT23"/>
      <c r="TVU23"/>
      <c r="TVY23" s="338"/>
      <c r="TVZ23"/>
      <c r="TWA23" s="335"/>
      <c r="TWB23" s="255"/>
      <c r="TWC23"/>
      <c r="TWD23" s="53"/>
      <c r="TWE23" s="339"/>
      <c r="TWG23" s="338"/>
      <c r="TWH23" s="1"/>
      <c r="TWI23" s="1"/>
      <c r="TWJ23" s="1"/>
      <c r="TWK23" s="258"/>
      <c r="TWL23" s="342"/>
      <c r="TWN23" s="336"/>
      <c r="TWP23"/>
      <c r="TWQ23" s="338"/>
      <c r="TWR23" s="338"/>
      <c r="TWT23" s="341"/>
      <c r="TWU23" s="342"/>
      <c r="TWV23"/>
      <c r="TWX23"/>
      <c r="TWY23"/>
      <c r="TXC23" s="338"/>
      <c r="TXD23"/>
      <c r="TXE23" s="335"/>
      <c r="TXF23" s="255"/>
      <c r="TXG23"/>
      <c r="TXH23" s="53"/>
      <c r="TXI23" s="339"/>
      <c r="TXK23" s="338"/>
      <c r="TXL23" s="1"/>
      <c r="TXM23" s="1"/>
      <c r="TXN23" s="1"/>
      <c r="TXO23" s="258"/>
      <c r="TXP23" s="342"/>
      <c r="TXR23" s="336"/>
      <c r="TXT23"/>
      <c r="TXU23" s="338"/>
      <c r="TXV23" s="338"/>
      <c r="TXX23" s="341"/>
      <c r="TXY23" s="342"/>
      <c r="TXZ23"/>
      <c r="TYB23"/>
      <c r="TYC23"/>
      <c r="TYG23" s="338"/>
      <c r="TYH23"/>
      <c r="TYI23" s="335"/>
      <c r="TYJ23" s="255"/>
      <c r="TYK23"/>
      <c r="TYL23" s="53"/>
      <c r="TYM23" s="339"/>
      <c r="TYO23" s="338"/>
      <c r="TYP23" s="1"/>
      <c r="TYQ23" s="1"/>
      <c r="TYR23" s="1"/>
      <c r="TYS23" s="258"/>
      <c r="TYT23" s="342"/>
      <c r="TYV23" s="336"/>
      <c r="TYX23"/>
      <c r="TYY23" s="338"/>
      <c r="TYZ23" s="338"/>
      <c r="TZB23" s="341"/>
      <c r="TZC23" s="342"/>
      <c r="TZD23"/>
      <c r="TZF23"/>
      <c r="TZG23"/>
      <c r="TZK23" s="338"/>
      <c r="TZL23"/>
      <c r="TZM23" s="335"/>
      <c r="TZN23" s="255"/>
      <c r="TZO23"/>
      <c r="TZP23" s="53"/>
      <c r="TZQ23" s="339"/>
      <c r="TZS23" s="338"/>
      <c r="TZT23" s="1"/>
      <c r="TZU23" s="1"/>
      <c r="TZV23" s="1"/>
      <c r="TZW23" s="258"/>
      <c r="TZX23" s="342"/>
      <c r="TZZ23" s="336"/>
      <c r="UAB23"/>
      <c r="UAC23" s="338"/>
      <c r="UAD23" s="338"/>
      <c r="UAF23" s="341"/>
      <c r="UAG23" s="342"/>
      <c r="UAH23"/>
      <c r="UAJ23"/>
      <c r="UAK23"/>
      <c r="UAO23" s="338"/>
      <c r="UAP23"/>
      <c r="UAQ23" s="335"/>
      <c r="UAR23" s="255"/>
      <c r="UAS23"/>
      <c r="UAT23" s="53"/>
      <c r="UAU23" s="339"/>
      <c r="UAW23" s="338"/>
      <c r="UAX23" s="1"/>
      <c r="UAY23" s="1"/>
      <c r="UAZ23" s="1"/>
      <c r="UBA23" s="258"/>
      <c r="UBB23" s="342"/>
      <c r="UBD23" s="336"/>
      <c r="UBF23"/>
      <c r="UBG23" s="338"/>
      <c r="UBH23" s="338"/>
      <c r="UBJ23" s="341"/>
      <c r="UBK23" s="342"/>
      <c r="UBL23"/>
      <c r="UBN23"/>
      <c r="UBO23"/>
      <c r="UBS23" s="338"/>
      <c r="UBT23"/>
      <c r="UBU23" s="335"/>
      <c r="UBV23" s="255"/>
      <c r="UBW23"/>
      <c r="UBX23" s="53"/>
      <c r="UBY23" s="339"/>
      <c r="UCA23" s="338"/>
      <c r="UCB23" s="1"/>
      <c r="UCC23" s="1"/>
      <c r="UCD23" s="1"/>
      <c r="UCE23" s="258"/>
      <c r="UCF23" s="342"/>
      <c r="UCH23" s="336"/>
      <c r="UCJ23"/>
      <c r="UCK23" s="338"/>
      <c r="UCL23" s="338"/>
      <c r="UCN23" s="341"/>
      <c r="UCO23" s="342"/>
      <c r="UCP23"/>
      <c r="UCR23"/>
      <c r="UCS23"/>
      <c r="UCW23" s="338"/>
      <c r="UCX23"/>
      <c r="UCY23" s="335"/>
      <c r="UCZ23" s="255"/>
      <c r="UDA23"/>
      <c r="UDB23" s="53"/>
      <c r="UDC23" s="339"/>
      <c r="UDE23" s="338"/>
      <c r="UDF23" s="1"/>
      <c r="UDG23" s="1"/>
      <c r="UDH23" s="1"/>
      <c r="UDI23" s="258"/>
      <c r="UDJ23" s="342"/>
      <c r="UDL23" s="336"/>
      <c r="UDN23"/>
      <c r="UDO23" s="338"/>
      <c r="UDP23" s="338"/>
      <c r="UDR23" s="341"/>
      <c r="UDS23" s="342"/>
      <c r="UDT23"/>
      <c r="UDV23"/>
      <c r="UDW23"/>
      <c r="UEA23" s="338"/>
      <c r="UEB23"/>
      <c r="UEC23" s="335"/>
      <c r="UED23" s="255"/>
      <c r="UEE23"/>
      <c r="UEF23" s="53"/>
      <c r="UEG23" s="339"/>
      <c r="UEI23" s="338"/>
      <c r="UEJ23" s="1"/>
      <c r="UEK23" s="1"/>
      <c r="UEL23" s="1"/>
      <c r="UEM23" s="258"/>
      <c r="UEN23" s="342"/>
      <c r="UEP23" s="336"/>
      <c r="UER23"/>
      <c r="UES23" s="338"/>
      <c r="UET23" s="338"/>
      <c r="UEV23" s="341"/>
      <c r="UEW23" s="342"/>
      <c r="UEX23"/>
      <c r="UEZ23"/>
      <c r="UFA23"/>
      <c r="UFE23" s="338"/>
      <c r="UFF23"/>
      <c r="UFG23" s="335"/>
      <c r="UFH23" s="255"/>
      <c r="UFI23"/>
      <c r="UFJ23" s="53"/>
      <c r="UFK23" s="339"/>
      <c r="UFM23" s="338"/>
      <c r="UFN23" s="1"/>
      <c r="UFO23" s="1"/>
      <c r="UFP23" s="1"/>
      <c r="UFQ23" s="258"/>
      <c r="UFR23" s="342"/>
      <c r="UFT23" s="336"/>
      <c r="UFV23"/>
      <c r="UFW23" s="338"/>
      <c r="UFX23" s="338"/>
      <c r="UFZ23" s="341"/>
      <c r="UGA23" s="342"/>
      <c r="UGB23"/>
      <c r="UGD23"/>
      <c r="UGE23"/>
      <c r="UGI23" s="338"/>
      <c r="UGJ23"/>
      <c r="UGK23" s="335"/>
      <c r="UGL23" s="255"/>
      <c r="UGM23"/>
      <c r="UGN23" s="53"/>
      <c r="UGO23" s="339"/>
      <c r="UGQ23" s="338"/>
      <c r="UGR23" s="1"/>
      <c r="UGS23" s="1"/>
      <c r="UGT23" s="1"/>
      <c r="UGU23" s="258"/>
      <c r="UGV23" s="342"/>
      <c r="UGX23" s="336"/>
      <c r="UGZ23"/>
      <c r="UHA23" s="338"/>
      <c r="UHB23" s="338"/>
      <c r="UHD23" s="341"/>
      <c r="UHE23" s="342"/>
      <c r="UHF23"/>
      <c r="UHH23"/>
      <c r="UHI23"/>
      <c r="UHM23" s="338"/>
      <c r="UHN23"/>
      <c r="UHO23" s="335"/>
      <c r="UHP23" s="255"/>
      <c r="UHQ23"/>
      <c r="UHR23" s="53"/>
      <c r="UHS23" s="339"/>
      <c r="UHU23" s="338"/>
      <c r="UHV23" s="1"/>
      <c r="UHW23" s="1"/>
      <c r="UHX23" s="1"/>
      <c r="UHY23" s="258"/>
      <c r="UHZ23" s="342"/>
      <c r="UIB23" s="336"/>
      <c r="UID23"/>
      <c r="UIE23" s="338"/>
      <c r="UIF23" s="338"/>
      <c r="UIH23" s="341"/>
      <c r="UII23" s="342"/>
      <c r="UIJ23"/>
      <c r="UIL23"/>
      <c r="UIM23"/>
      <c r="UIQ23" s="338"/>
      <c r="UIR23"/>
      <c r="UIS23" s="335"/>
      <c r="UIT23" s="255"/>
      <c r="UIU23"/>
      <c r="UIV23" s="53"/>
      <c r="UIW23" s="339"/>
      <c r="UIY23" s="338"/>
      <c r="UIZ23" s="1"/>
      <c r="UJA23" s="1"/>
      <c r="UJB23" s="1"/>
      <c r="UJC23" s="258"/>
      <c r="UJD23" s="342"/>
      <c r="UJF23" s="336"/>
      <c r="UJH23"/>
      <c r="UJI23" s="338"/>
      <c r="UJJ23" s="338"/>
      <c r="UJL23" s="341"/>
      <c r="UJM23" s="342"/>
      <c r="UJN23"/>
      <c r="UJP23"/>
      <c r="UJQ23"/>
      <c r="UJU23" s="338"/>
      <c r="UJV23"/>
      <c r="UJW23" s="335"/>
      <c r="UJX23" s="255"/>
      <c r="UJY23"/>
      <c r="UJZ23" s="53"/>
      <c r="UKA23" s="339"/>
      <c r="UKC23" s="338"/>
      <c r="UKD23" s="1"/>
      <c r="UKE23" s="1"/>
      <c r="UKF23" s="1"/>
      <c r="UKG23" s="258"/>
      <c r="UKH23" s="342"/>
      <c r="UKJ23" s="336"/>
      <c r="UKL23"/>
      <c r="UKM23" s="338"/>
      <c r="UKN23" s="338"/>
      <c r="UKP23" s="341"/>
      <c r="UKQ23" s="342"/>
      <c r="UKR23"/>
      <c r="UKT23"/>
      <c r="UKU23"/>
      <c r="UKY23" s="338"/>
      <c r="UKZ23"/>
      <c r="ULA23" s="335"/>
      <c r="ULB23" s="255"/>
      <c r="ULC23"/>
      <c r="ULD23" s="53"/>
      <c r="ULE23" s="339"/>
      <c r="ULG23" s="338"/>
      <c r="ULH23" s="1"/>
      <c r="ULI23" s="1"/>
      <c r="ULJ23" s="1"/>
      <c r="ULK23" s="258"/>
      <c r="ULL23" s="342"/>
      <c r="ULN23" s="336"/>
      <c r="ULP23"/>
      <c r="ULQ23" s="338"/>
      <c r="ULR23" s="338"/>
      <c r="ULT23" s="341"/>
      <c r="ULU23" s="342"/>
      <c r="ULV23"/>
      <c r="ULX23"/>
      <c r="ULY23"/>
      <c r="UMC23" s="338"/>
      <c r="UMD23"/>
      <c r="UME23" s="335"/>
      <c r="UMF23" s="255"/>
      <c r="UMG23"/>
      <c r="UMH23" s="53"/>
      <c r="UMI23" s="339"/>
      <c r="UMK23" s="338"/>
      <c r="UML23" s="1"/>
      <c r="UMM23" s="1"/>
      <c r="UMN23" s="1"/>
      <c r="UMO23" s="258"/>
      <c r="UMP23" s="342"/>
      <c r="UMR23" s="336"/>
      <c r="UMT23"/>
      <c r="UMU23" s="338"/>
      <c r="UMV23" s="338"/>
      <c r="UMX23" s="341"/>
      <c r="UMY23" s="342"/>
      <c r="UMZ23"/>
      <c r="UNB23"/>
      <c r="UNC23"/>
      <c r="UNG23" s="338"/>
      <c r="UNH23"/>
      <c r="UNI23" s="335"/>
      <c r="UNJ23" s="255"/>
      <c r="UNK23"/>
      <c r="UNL23" s="53"/>
      <c r="UNM23" s="339"/>
      <c r="UNO23" s="338"/>
      <c r="UNP23" s="1"/>
      <c r="UNQ23" s="1"/>
      <c r="UNR23" s="1"/>
      <c r="UNS23" s="258"/>
      <c r="UNT23" s="342"/>
      <c r="UNV23" s="336"/>
      <c r="UNX23"/>
      <c r="UNY23" s="338"/>
      <c r="UNZ23" s="338"/>
      <c r="UOB23" s="341"/>
      <c r="UOC23" s="342"/>
      <c r="UOD23"/>
      <c r="UOF23"/>
      <c r="UOG23"/>
      <c r="UOK23" s="338"/>
      <c r="UOL23"/>
      <c r="UOM23" s="335"/>
      <c r="UON23" s="255"/>
      <c r="UOO23"/>
      <c r="UOP23" s="53"/>
      <c r="UOQ23" s="339"/>
      <c r="UOS23" s="338"/>
      <c r="UOT23" s="1"/>
      <c r="UOU23" s="1"/>
      <c r="UOV23" s="1"/>
      <c r="UOW23" s="258"/>
      <c r="UOX23" s="342"/>
      <c r="UOZ23" s="336"/>
      <c r="UPB23"/>
      <c r="UPC23" s="338"/>
      <c r="UPD23" s="338"/>
      <c r="UPF23" s="341"/>
      <c r="UPG23" s="342"/>
      <c r="UPH23"/>
      <c r="UPJ23"/>
      <c r="UPK23"/>
      <c r="UPO23" s="338"/>
      <c r="UPP23"/>
      <c r="UPQ23" s="335"/>
      <c r="UPR23" s="255"/>
      <c r="UPS23"/>
      <c r="UPT23" s="53"/>
      <c r="UPU23" s="339"/>
      <c r="UPW23" s="338"/>
      <c r="UPX23" s="1"/>
      <c r="UPY23" s="1"/>
      <c r="UPZ23" s="1"/>
      <c r="UQA23" s="258"/>
      <c r="UQB23" s="342"/>
      <c r="UQD23" s="336"/>
      <c r="UQF23"/>
      <c r="UQG23" s="338"/>
      <c r="UQH23" s="338"/>
      <c r="UQJ23" s="341"/>
      <c r="UQK23" s="342"/>
      <c r="UQL23"/>
      <c r="UQN23"/>
      <c r="UQO23"/>
      <c r="UQS23" s="338"/>
      <c r="UQT23"/>
      <c r="UQU23" s="335"/>
      <c r="UQV23" s="255"/>
      <c r="UQW23"/>
      <c r="UQX23" s="53"/>
      <c r="UQY23" s="339"/>
      <c r="URA23" s="338"/>
      <c r="URB23" s="1"/>
      <c r="URC23" s="1"/>
      <c r="URD23" s="1"/>
      <c r="URE23" s="258"/>
      <c r="URF23" s="342"/>
      <c r="URH23" s="336"/>
      <c r="URJ23"/>
      <c r="URK23" s="338"/>
      <c r="URL23" s="338"/>
      <c r="URN23" s="341"/>
      <c r="URO23" s="342"/>
      <c r="URP23"/>
      <c r="URR23"/>
      <c r="URS23"/>
      <c r="URW23" s="338"/>
      <c r="URX23"/>
      <c r="URY23" s="335"/>
      <c r="URZ23" s="255"/>
      <c r="USA23"/>
      <c r="USB23" s="53"/>
      <c r="USC23" s="339"/>
      <c r="USE23" s="338"/>
      <c r="USF23" s="1"/>
      <c r="USG23" s="1"/>
      <c r="USH23" s="1"/>
      <c r="USI23" s="258"/>
      <c r="USJ23" s="342"/>
      <c r="USL23" s="336"/>
      <c r="USN23"/>
      <c r="USO23" s="338"/>
      <c r="USP23" s="338"/>
      <c r="USR23" s="341"/>
      <c r="USS23" s="342"/>
      <c r="UST23"/>
      <c r="USV23"/>
      <c r="USW23"/>
      <c r="UTA23" s="338"/>
      <c r="UTB23"/>
      <c r="UTC23" s="335"/>
      <c r="UTD23" s="255"/>
      <c r="UTE23"/>
      <c r="UTF23" s="53"/>
      <c r="UTG23" s="339"/>
      <c r="UTI23" s="338"/>
      <c r="UTJ23" s="1"/>
      <c r="UTK23" s="1"/>
      <c r="UTL23" s="1"/>
      <c r="UTM23" s="258"/>
      <c r="UTN23" s="342"/>
      <c r="UTP23" s="336"/>
      <c r="UTR23"/>
      <c r="UTS23" s="338"/>
      <c r="UTT23" s="338"/>
      <c r="UTV23" s="341"/>
      <c r="UTW23" s="342"/>
      <c r="UTX23"/>
      <c r="UTZ23"/>
      <c r="UUA23"/>
      <c r="UUE23" s="338"/>
      <c r="UUF23"/>
      <c r="UUG23" s="335"/>
      <c r="UUH23" s="255"/>
      <c r="UUI23"/>
      <c r="UUJ23" s="53"/>
      <c r="UUK23" s="339"/>
      <c r="UUM23" s="338"/>
      <c r="UUN23" s="1"/>
      <c r="UUO23" s="1"/>
      <c r="UUP23" s="1"/>
      <c r="UUQ23" s="258"/>
      <c r="UUR23" s="342"/>
      <c r="UUT23" s="336"/>
      <c r="UUV23"/>
      <c r="UUW23" s="338"/>
      <c r="UUX23" s="338"/>
      <c r="UUZ23" s="341"/>
      <c r="UVA23" s="342"/>
      <c r="UVB23"/>
      <c r="UVD23"/>
      <c r="UVE23"/>
      <c r="UVI23" s="338"/>
      <c r="UVJ23"/>
      <c r="UVK23" s="335"/>
      <c r="UVL23" s="255"/>
      <c r="UVM23"/>
      <c r="UVN23" s="53"/>
      <c r="UVO23" s="339"/>
      <c r="UVQ23" s="338"/>
      <c r="UVR23" s="1"/>
      <c r="UVS23" s="1"/>
      <c r="UVT23" s="1"/>
      <c r="UVU23" s="258"/>
      <c r="UVV23" s="342"/>
      <c r="UVX23" s="336"/>
      <c r="UVZ23"/>
      <c r="UWA23" s="338"/>
      <c r="UWB23" s="338"/>
      <c r="UWD23" s="341"/>
      <c r="UWE23" s="342"/>
      <c r="UWF23"/>
      <c r="UWH23"/>
      <c r="UWI23"/>
      <c r="UWM23" s="338"/>
      <c r="UWN23"/>
      <c r="UWO23" s="335"/>
      <c r="UWP23" s="255"/>
      <c r="UWQ23"/>
      <c r="UWR23" s="53"/>
      <c r="UWS23" s="339"/>
      <c r="UWU23" s="338"/>
      <c r="UWV23" s="1"/>
      <c r="UWW23" s="1"/>
      <c r="UWX23" s="1"/>
      <c r="UWY23" s="258"/>
      <c r="UWZ23" s="342"/>
      <c r="UXB23" s="336"/>
      <c r="UXD23"/>
      <c r="UXE23" s="338"/>
      <c r="UXF23" s="338"/>
      <c r="UXH23" s="341"/>
      <c r="UXI23" s="342"/>
      <c r="UXJ23"/>
      <c r="UXL23"/>
      <c r="UXM23"/>
      <c r="UXQ23" s="338"/>
      <c r="UXR23"/>
      <c r="UXS23" s="335"/>
      <c r="UXT23" s="255"/>
      <c r="UXU23"/>
      <c r="UXV23" s="53"/>
      <c r="UXW23" s="339"/>
      <c r="UXY23" s="338"/>
      <c r="UXZ23" s="1"/>
      <c r="UYA23" s="1"/>
      <c r="UYB23" s="1"/>
      <c r="UYC23" s="258"/>
      <c r="UYD23" s="342"/>
      <c r="UYF23" s="336"/>
      <c r="UYH23"/>
      <c r="UYI23" s="338"/>
      <c r="UYJ23" s="338"/>
      <c r="UYL23" s="341"/>
      <c r="UYM23" s="342"/>
      <c r="UYN23"/>
      <c r="UYP23"/>
      <c r="UYQ23"/>
      <c r="UYU23" s="338"/>
      <c r="UYV23"/>
      <c r="UYW23" s="335"/>
      <c r="UYX23" s="255"/>
      <c r="UYY23"/>
      <c r="UYZ23" s="53"/>
      <c r="UZA23" s="339"/>
      <c r="UZC23" s="338"/>
      <c r="UZD23" s="1"/>
      <c r="UZE23" s="1"/>
      <c r="UZF23" s="1"/>
      <c r="UZG23" s="258"/>
      <c r="UZH23" s="342"/>
      <c r="UZJ23" s="336"/>
      <c r="UZL23"/>
      <c r="UZM23" s="338"/>
      <c r="UZN23" s="338"/>
      <c r="UZP23" s="341"/>
      <c r="UZQ23" s="342"/>
      <c r="UZR23"/>
      <c r="UZT23"/>
      <c r="UZU23"/>
      <c r="UZY23" s="338"/>
      <c r="UZZ23"/>
      <c r="VAA23" s="335"/>
      <c r="VAB23" s="255"/>
      <c r="VAC23"/>
      <c r="VAD23" s="53"/>
      <c r="VAE23" s="339"/>
      <c r="VAG23" s="338"/>
      <c r="VAH23" s="1"/>
      <c r="VAI23" s="1"/>
      <c r="VAJ23" s="1"/>
      <c r="VAK23" s="258"/>
      <c r="VAL23" s="342"/>
      <c r="VAN23" s="336"/>
      <c r="VAP23"/>
      <c r="VAQ23" s="338"/>
      <c r="VAR23" s="338"/>
      <c r="VAT23" s="341"/>
      <c r="VAU23" s="342"/>
      <c r="VAV23"/>
      <c r="VAX23"/>
      <c r="VAY23"/>
      <c r="VBC23" s="338"/>
      <c r="VBD23"/>
      <c r="VBE23" s="335"/>
      <c r="VBF23" s="255"/>
      <c r="VBG23"/>
      <c r="VBH23" s="53"/>
      <c r="VBI23" s="339"/>
      <c r="VBK23" s="338"/>
      <c r="VBL23" s="1"/>
      <c r="VBM23" s="1"/>
      <c r="VBN23" s="1"/>
      <c r="VBO23" s="258"/>
      <c r="VBP23" s="342"/>
      <c r="VBR23" s="336"/>
      <c r="VBT23"/>
      <c r="VBU23" s="338"/>
      <c r="VBV23" s="338"/>
      <c r="VBX23" s="341"/>
      <c r="VBY23" s="342"/>
      <c r="VBZ23"/>
      <c r="VCB23"/>
      <c r="VCC23"/>
      <c r="VCG23" s="338"/>
      <c r="VCH23"/>
      <c r="VCI23" s="335"/>
      <c r="VCJ23" s="255"/>
      <c r="VCK23"/>
      <c r="VCL23" s="53"/>
      <c r="VCM23" s="339"/>
      <c r="VCO23" s="338"/>
      <c r="VCP23" s="1"/>
      <c r="VCQ23" s="1"/>
      <c r="VCR23" s="1"/>
      <c r="VCS23" s="258"/>
      <c r="VCT23" s="342"/>
      <c r="VCV23" s="336"/>
      <c r="VCX23"/>
      <c r="VCY23" s="338"/>
      <c r="VCZ23" s="338"/>
      <c r="VDB23" s="341"/>
      <c r="VDC23" s="342"/>
      <c r="VDD23"/>
      <c r="VDF23"/>
      <c r="VDG23"/>
      <c r="VDK23" s="338"/>
      <c r="VDL23"/>
      <c r="VDM23" s="335"/>
      <c r="VDN23" s="255"/>
      <c r="VDO23"/>
      <c r="VDP23" s="53"/>
      <c r="VDQ23" s="339"/>
      <c r="VDS23" s="338"/>
      <c r="VDT23" s="1"/>
      <c r="VDU23" s="1"/>
      <c r="VDV23" s="1"/>
      <c r="VDW23" s="258"/>
      <c r="VDX23" s="342"/>
      <c r="VDZ23" s="336"/>
      <c r="VEB23"/>
      <c r="VEC23" s="338"/>
      <c r="VED23" s="338"/>
      <c r="VEF23" s="341"/>
      <c r="VEG23" s="342"/>
      <c r="VEH23"/>
      <c r="VEJ23"/>
      <c r="VEK23"/>
      <c r="VEO23" s="338"/>
      <c r="VEP23"/>
      <c r="VEQ23" s="335"/>
      <c r="VER23" s="255"/>
      <c r="VES23"/>
      <c r="VET23" s="53"/>
      <c r="VEU23" s="339"/>
      <c r="VEW23" s="338"/>
      <c r="VEX23" s="1"/>
      <c r="VEY23" s="1"/>
      <c r="VEZ23" s="1"/>
      <c r="VFA23" s="258"/>
      <c r="VFB23" s="342"/>
      <c r="VFD23" s="336"/>
      <c r="VFF23"/>
      <c r="VFG23" s="338"/>
      <c r="VFH23" s="338"/>
      <c r="VFJ23" s="341"/>
      <c r="VFK23" s="342"/>
      <c r="VFL23"/>
      <c r="VFN23"/>
      <c r="VFO23"/>
      <c r="VFS23" s="338"/>
      <c r="VFT23"/>
      <c r="VFU23" s="335"/>
      <c r="VFV23" s="255"/>
      <c r="VFW23"/>
      <c r="VFX23" s="53"/>
      <c r="VFY23" s="339"/>
      <c r="VGA23" s="338"/>
      <c r="VGB23" s="1"/>
      <c r="VGC23" s="1"/>
      <c r="VGD23" s="1"/>
      <c r="VGE23" s="258"/>
      <c r="VGF23" s="342"/>
      <c r="VGH23" s="336"/>
      <c r="VGJ23"/>
      <c r="VGK23" s="338"/>
      <c r="VGL23" s="338"/>
      <c r="VGN23" s="341"/>
      <c r="VGO23" s="342"/>
      <c r="VGP23"/>
      <c r="VGR23"/>
      <c r="VGS23"/>
      <c r="VGW23" s="338"/>
      <c r="VGX23"/>
      <c r="VGY23" s="335"/>
      <c r="VGZ23" s="255"/>
      <c r="VHA23"/>
      <c r="VHB23" s="53"/>
      <c r="VHC23" s="339"/>
      <c r="VHE23" s="338"/>
      <c r="VHF23" s="1"/>
      <c r="VHG23" s="1"/>
      <c r="VHH23" s="1"/>
      <c r="VHI23" s="258"/>
      <c r="VHJ23" s="342"/>
      <c r="VHL23" s="336"/>
      <c r="VHN23"/>
      <c r="VHO23" s="338"/>
      <c r="VHP23" s="338"/>
      <c r="VHR23" s="341"/>
      <c r="VHS23" s="342"/>
      <c r="VHT23"/>
      <c r="VHV23"/>
      <c r="VHW23"/>
      <c r="VIA23" s="338"/>
      <c r="VIB23"/>
      <c r="VIC23" s="335"/>
      <c r="VID23" s="255"/>
      <c r="VIE23"/>
      <c r="VIF23" s="53"/>
      <c r="VIG23" s="339"/>
      <c r="VII23" s="338"/>
      <c r="VIJ23" s="1"/>
      <c r="VIK23" s="1"/>
      <c r="VIL23" s="1"/>
      <c r="VIM23" s="258"/>
      <c r="VIN23" s="342"/>
      <c r="VIP23" s="336"/>
      <c r="VIR23"/>
      <c r="VIS23" s="338"/>
      <c r="VIT23" s="338"/>
      <c r="VIV23" s="341"/>
      <c r="VIW23" s="342"/>
      <c r="VIX23"/>
      <c r="VIZ23"/>
      <c r="VJA23"/>
      <c r="VJE23" s="338"/>
      <c r="VJF23"/>
      <c r="VJG23" s="335"/>
      <c r="VJH23" s="255"/>
      <c r="VJI23"/>
      <c r="VJJ23" s="53"/>
      <c r="VJK23" s="339"/>
      <c r="VJM23" s="338"/>
      <c r="VJN23" s="1"/>
      <c r="VJO23" s="1"/>
      <c r="VJP23" s="1"/>
      <c r="VJQ23" s="258"/>
      <c r="VJR23" s="342"/>
      <c r="VJT23" s="336"/>
      <c r="VJV23"/>
      <c r="VJW23" s="338"/>
      <c r="VJX23" s="338"/>
      <c r="VJZ23" s="341"/>
      <c r="VKA23" s="342"/>
      <c r="VKB23"/>
      <c r="VKD23"/>
      <c r="VKE23"/>
      <c r="VKI23" s="338"/>
      <c r="VKJ23"/>
      <c r="VKK23" s="335"/>
      <c r="VKL23" s="255"/>
      <c r="VKM23"/>
      <c r="VKN23" s="53"/>
      <c r="VKO23" s="339"/>
      <c r="VKQ23" s="338"/>
      <c r="VKR23" s="1"/>
      <c r="VKS23" s="1"/>
      <c r="VKT23" s="1"/>
      <c r="VKU23" s="258"/>
      <c r="VKV23" s="342"/>
      <c r="VKX23" s="336"/>
      <c r="VKZ23"/>
      <c r="VLA23" s="338"/>
      <c r="VLB23" s="338"/>
      <c r="VLD23" s="341"/>
      <c r="VLE23" s="342"/>
      <c r="VLF23"/>
      <c r="VLH23"/>
      <c r="VLI23"/>
      <c r="VLM23" s="338"/>
      <c r="VLN23"/>
      <c r="VLO23" s="335"/>
      <c r="VLP23" s="255"/>
      <c r="VLQ23"/>
      <c r="VLR23" s="53"/>
      <c r="VLS23" s="339"/>
      <c r="VLU23" s="338"/>
      <c r="VLV23" s="1"/>
      <c r="VLW23" s="1"/>
      <c r="VLX23" s="1"/>
      <c r="VLY23" s="258"/>
      <c r="VLZ23" s="342"/>
      <c r="VMB23" s="336"/>
      <c r="VMD23"/>
      <c r="VME23" s="338"/>
      <c r="VMF23" s="338"/>
      <c r="VMH23" s="341"/>
      <c r="VMI23" s="342"/>
      <c r="VMJ23"/>
      <c r="VML23"/>
      <c r="VMM23"/>
      <c r="VMQ23" s="338"/>
      <c r="VMR23"/>
      <c r="VMS23" s="335"/>
      <c r="VMT23" s="255"/>
      <c r="VMU23"/>
      <c r="VMV23" s="53"/>
      <c r="VMW23" s="339"/>
      <c r="VMY23" s="338"/>
      <c r="VMZ23" s="1"/>
      <c r="VNA23" s="1"/>
      <c r="VNB23" s="1"/>
      <c r="VNC23" s="258"/>
      <c r="VND23" s="342"/>
      <c r="VNF23" s="336"/>
      <c r="VNH23"/>
      <c r="VNI23" s="338"/>
      <c r="VNJ23" s="338"/>
      <c r="VNL23" s="341"/>
      <c r="VNM23" s="342"/>
      <c r="VNN23"/>
      <c r="VNP23"/>
      <c r="VNQ23"/>
      <c r="VNU23" s="338"/>
      <c r="VNV23"/>
      <c r="VNW23" s="335"/>
      <c r="VNX23" s="255"/>
      <c r="VNY23"/>
      <c r="VNZ23" s="53"/>
      <c r="VOA23" s="339"/>
      <c r="VOC23" s="338"/>
      <c r="VOD23" s="1"/>
      <c r="VOE23" s="1"/>
      <c r="VOF23" s="1"/>
      <c r="VOG23" s="258"/>
      <c r="VOH23" s="342"/>
      <c r="VOJ23" s="336"/>
      <c r="VOL23"/>
      <c r="VOM23" s="338"/>
      <c r="VON23" s="338"/>
      <c r="VOP23" s="341"/>
      <c r="VOQ23" s="342"/>
      <c r="VOR23"/>
      <c r="VOT23"/>
      <c r="VOU23"/>
      <c r="VOY23" s="338"/>
      <c r="VOZ23"/>
      <c r="VPA23" s="335"/>
      <c r="VPB23" s="255"/>
      <c r="VPC23"/>
      <c r="VPD23" s="53"/>
      <c r="VPE23" s="339"/>
      <c r="VPG23" s="338"/>
      <c r="VPH23" s="1"/>
      <c r="VPI23" s="1"/>
      <c r="VPJ23" s="1"/>
      <c r="VPK23" s="258"/>
      <c r="VPL23" s="342"/>
      <c r="VPN23" s="336"/>
      <c r="VPP23"/>
      <c r="VPQ23" s="338"/>
      <c r="VPR23" s="338"/>
      <c r="VPT23" s="341"/>
      <c r="VPU23" s="342"/>
      <c r="VPV23"/>
      <c r="VPX23"/>
      <c r="VPY23"/>
      <c r="VQC23" s="338"/>
      <c r="VQD23"/>
      <c r="VQE23" s="335"/>
      <c r="VQF23" s="255"/>
      <c r="VQG23"/>
      <c r="VQH23" s="53"/>
      <c r="VQI23" s="339"/>
      <c r="VQK23" s="338"/>
      <c r="VQL23" s="1"/>
      <c r="VQM23" s="1"/>
      <c r="VQN23" s="1"/>
      <c r="VQO23" s="258"/>
      <c r="VQP23" s="342"/>
      <c r="VQR23" s="336"/>
      <c r="VQT23"/>
      <c r="VQU23" s="338"/>
      <c r="VQV23" s="338"/>
      <c r="VQX23" s="341"/>
      <c r="VQY23" s="342"/>
      <c r="VQZ23"/>
      <c r="VRB23"/>
      <c r="VRC23"/>
      <c r="VRG23" s="338"/>
      <c r="VRH23"/>
      <c r="VRI23" s="335"/>
      <c r="VRJ23" s="255"/>
      <c r="VRK23"/>
      <c r="VRL23" s="53"/>
      <c r="VRM23" s="339"/>
      <c r="VRO23" s="338"/>
      <c r="VRP23" s="1"/>
      <c r="VRQ23" s="1"/>
      <c r="VRR23" s="1"/>
      <c r="VRS23" s="258"/>
      <c r="VRT23" s="342"/>
      <c r="VRV23" s="336"/>
      <c r="VRX23"/>
      <c r="VRY23" s="338"/>
      <c r="VRZ23" s="338"/>
      <c r="VSB23" s="341"/>
      <c r="VSC23" s="342"/>
      <c r="VSD23"/>
      <c r="VSF23"/>
      <c r="VSG23"/>
      <c r="VSK23" s="338"/>
      <c r="VSL23"/>
      <c r="VSM23" s="335"/>
      <c r="VSN23" s="255"/>
      <c r="VSO23"/>
      <c r="VSP23" s="53"/>
      <c r="VSQ23" s="339"/>
      <c r="VSS23" s="338"/>
      <c r="VST23" s="1"/>
      <c r="VSU23" s="1"/>
      <c r="VSV23" s="1"/>
      <c r="VSW23" s="258"/>
      <c r="VSX23" s="342"/>
      <c r="VSZ23" s="336"/>
      <c r="VTB23"/>
      <c r="VTC23" s="338"/>
      <c r="VTD23" s="338"/>
      <c r="VTF23" s="341"/>
      <c r="VTG23" s="342"/>
      <c r="VTH23"/>
      <c r="VTJ23"/>
      <c r="VTK23"/>
      <c r="VTO23" s="338"/>
      <c r="VTP23"/>
      <c r="VTQ23" s="335"/>
      <c r="VTR23" s="255"/>
      <c r="VTS23"/>
      <c r="VTT23" s="53"/>
      <c r="VTU23" s="339"/>
      <c r="VTW23" s="338"/>
      <c r="VTX23" s="1"/>
      <c r="VTY23" s="1"/>
      <c r="VTZ23" s="1"/>
      <c r="VUA23" s="258"/>
      <c r="VUB23" s="342"/>
      <c r="VUD23" s="336"/>
      <c r="VUF23"/>
      <c r="VUG23" s="338"/>
      <c r="VUH23" s="338"/>
      <c r="VUJ23" s="341"/>
      <c r="VUK23" s="342"/>
      <c r="VUL23"/>
      <c r="VUN23"/>
      <c r="VUO23"/>
      <c r="VUS23" s="338"/>
      <c r="VUT23"/>
      <c r="VUU23" s="335"/>
      <c r="VUV23" s="255"/>
      <c r="VUW23"/>
      <c r="VUX23" s="53"/>
      <c r="VUY23" s="339"/>
      <c r="VVA23" s="338"/>
      <c r="VVB23" s="1"/>
      <c r="VVC23" s="1"/>
      <c r="VVD23" s="1"/>
      <c r="VVE23" s="258"/>
      <c r="VVF23" s="342"/>
      <c r="VVH23" s="336"/>
      <c r="VVJ23"/>
      <c r="VVK23" s="338"/>
      <c r="VVL23" s="338"/>
      <c r="VVN23" s="341"/>
      <c r="VVO23" s="342"/>
      <c r="VVP23"/>
      <c r="VVR23"/>
      <c r="VVS23"/>
      <c r="VVW23" s="338"/>
      <c r="VVX23"/>
      <c r="VVY23" s="335"/>
      <c r="VVZ23" s="255"/>
      <c r="VWA23"/>
      <c r="VWB23" s="53"/>
      <c r="VWC23" s="339"/>
      <c r="VWE23" s="338"/>
      <c r="VWF23" s="1"/>
      <c r="VWG23" s="1"/>
      <c r="VWH23" s="1"/>
      <c r="VWI23" s="258"/>
      <c r="VWJ23" s="342"/>
      <c r="VWL23" s="336"/>
      <c r="VWN23"/>
      <c r="VWO23" s="338"/>
      <c r="VWP23" s="338"/>
      <c r="VWR23" s="341"/>
      <c r="VWS23" s="342"/>
      <c r="VWT23"/>
      <c r="VWV23"/>
      <c r="VWW23"/>
      <c r="VXA23" s="338"/>
      <c r="VXB23"/>
      <c r="VXC23" s="335"/>
      <c r="VXD23" s="255"/>
      <c r="VXE23"/>
      <c r="VXF23" s="53"/>
      <c r="VXG23" s="339"/>
      <c r="VXI23" s="338"/>
      <c r="VXJ23" s="1"/>
      <c r="VXK23" s="1"/>
      <c r="VXL23" s="1"/>
      <c r="VXM23" s="258"/>
      <c r="VXN23" s="342"/>
      <c r="VXP23" s="336"/>
      <c r="VXR23"/>
      <c r="VXS23" s="338"/>
      <c r="VXT23" s="338"/>
      <c r="VXV23" s="341"/>
      <c r="VXW23" s="342"/>
      <c r="VXX23"/>
      <c r="VXZ23"/>
      <c r="VYA23"/>
      <c r="VYE23" s="338"/>
      <c r="VYF23"/>
      <c r="VYG23" s="335"/>
      <c r="VYH23" s="255"/>
      <c r="VYI23"/>
      <c r="VYJ23" s="53"/>
      <c r="VYK23" s="339"/>
      <c r="VYM23" s="338"/>
      <c r="VYN23" s="1"/>
      <c r="VYO23" s="1"/>
      <c r="VYP23" s="1"/>
      <c r="VYQ23" s="258"/>
      <c r="VYR23" s="342"/>
      <c r="VYT23" s="336"/>
      <c r="VYV23"/>
      <c r="VYW23" s="338"/>
      <c r="VYX23" s="338"/>
      <c r="VYZ23" s="341"/>
      <c r="VZA23" s="342"/>
      <c r="VZB23"/>
      <c r="VZD23"/>
      <c r="VZE23"/>
      <c r="VZI23" s="338"/>
      <c r="VZJ23"/>
      <c r="VZK23" s="335"/>
      <c r="VZL23" s="255"/>
      <c r="VZM23"/>
      <c r="VZN23" s="53"/>
      <c r="VZO23" s="339"/>
      <c r="VZQ23" s="338"/>
      <c r="VZR23" s="1"/>
      <c r="VZS23" s="1"/>
      <c r="VZT23" s="1"/>
      <c r="VZU23" s="258"/>
      <c r="VZV23" s="342"/>
      <c r="VZX23" s="336"/>
      <c r="VZZ23"/>
      <c r="WAA23" s="338"/>
      <c r="WAB23" s="338"/>
      <c r="WAD23" s="341"/>
      <c r="WAE23" s="342"/>
      <c r="WAF23"/>
      <c r="WAH23"/>
      <c r="WAI23"/>
      <c r="WAM23" s="338"/>
      <c r="WAN23"/>
      <c r="WAO23" s="335"/>
      <c r="WAP23" s="255"/>
      <c r="WAQ23"/>
      <c r="WAR23" s="53"/>
      <c r="WAS23" s="339"/>
      <c r="WAU23" s="338"/>
      <c r="WAV23" s="1"/>
      <c r="WAW23" s="1"/>
      <c r="WAX23" s="1"/>
      <c r="WAY23" s="258"/>
      <c r="WAZ23" s="342"/>
      <c r="WBB23" s="336"/>
      <c r="WBD23"/>
      <c r="WBE23" s="338"/>
      <c r="WBF23" s="338"/>
      <c r="WBH23" s="341"/>
      <c r="WBI23" s="342"/>
      <c r="WBJ23"/>
      <c r="WBL23"/>
      <c r="WBM23"/>
      <c r="WBQ23" s="338"/>
      <c r="WBR23"/>
      <c r="WBS23" s="335"/>
      <c r="WBT23" s="255"/>
      <c r="WBU23"/>
      <c r="WBV23" s="53"/>
      <c r="WBW23" s="339"/>
      <c r="WBY23" s="338"/>
      <c r="WBZ23" s="1"/>
      <c r="WCA23" s="1"/>
      <c r="WCB23" s="1"/>
      <c r="WCC23" s="258"/>
      <c r="WCD23" s="342"/>
      <c r="WCF23" s="336"/>
      <c r="WCH23"/>
      <c r="WCI23" s="338"/>
      <c r="WCJ23" s="338"/>
      <c r="WCL23" s="341"/>
      <c r="WCM23" s="342"/>
      <c r="WCN23"/>
      <c r="WCP23"/>
      <c r="WCQ23"/>
      <c r="WCU23" s="338"/>
      <c r="WCV23"/>
      <c r="WCW23" s="335"/>
      <c r="WCX23" s="255"/>
      <c r="WCY23"/>
      <c r="WCZ23" s="53"/>
      <c r="WDA23" s="339"/>
      <c r="WDC23" s="338"/>
      <c r="WDD23" s="1"/>
      <c r="WDE23" s="1"/>
      <c r="WDF23" s="1"/>
      <c r="WDG23" s="258"/>
      <c r="WDH23" s="342"/>
      <c r="WDJ23" s="336"/>
      <c r="WDL23"/>
      <c r="WDM23" s="338"/>
      <c r="WDN23" s="338"/>
      <c r="WDP23" s="341"/>
      <c r="WDQ23" s="342"/>
      <c r="WDR23"/>
      <c r="WDT23"/>
      <c r="WDU23"/>
      <c r="WDY23" s="338"/>
      <c r="WDZ23"/>
      <c r="WEA23" s="335"/>
      <c r="WEB23" s="255"/>
      <c r="WEC23"/>
      <c r="WED23" s="53"/>
      <c r="WEE23" s="339"/>
      <c r="WEG23" s="338"/>
      <c r="WEH23" s="1"/>
      <c r="WEI23" s="1"/>
      <c r="WEJ23" s="1"/>
      <c r="WEK23" s="258"/>
      <c r="WEL23" s="342"/>
      <c r="WEN23" s="336"/>
      <c r="WEP23"/>
      <c r="WEQ23" s="338"/>
      <c r="WER23" s="338"/>
      <c r="WET23" s="341"/>
      <c r="WEU23" s="342"/>
      <c r="WEV23"/>
      <c r="WEX23"/>
      <c r="WEY23"/>
      <c r="WFC23" s="338"/>
      <c r="WFD23"/>
      <c r="WFE23" s="335"/>
      <c r="WFF23" s="255"/>
      <c r="WFG23"/>
      <c r="WFH23" s="53"/>
      <c r="WFI23" s="339"/>
      <c r="WFK23" s="338"/>
      <c r="WFL23" s="1"/>
      <c r="WFM23" s="1"/>
      <c r="WFN23" s="1"/>
      <c r="WFO23" s="258"/>
      <c r="WFP23" s="342"/>
      <c r="WFR23" s="336"/>
      <c r="WFT23"/>
      <c r="WFU23" s="338"/>
      <c r="WFV23" s="338"/>
      <c r="WFX23" s="341"/>
      <c r="WFY23" s="342"/>
      <c r="WFZ23"/>
      <c r="WGB23"/>
      <c r="WGC23"/>
      <c r="WGG23" s="338"/>
      <c r="WGH23"/>
      <c r="WGI23" s="335"/>
      <c r="WGJ23" s="255"/>
      <c r="WGK23"/>
      <c r="WGL23" s="53"/>
      <c r="WGM23" s="339"/>
      <c r="WGO23" s="338"/>
      <c r="WGP23" s="1"/>
      <c r="WGQ23" s="1"/>
      <c r="WGR23" s="1"/>
      <c r="WGS23" s="258"/>
      <c r="WGT23" s="342"/>
      <c r="WGV23" s="336"/>
      <c r="WGX23"/>
      <c r="WGY23" s="338"/>
      <c r="WGZ23" s="338"/>
      <c r="WHB23" s="341"/>
      <c r="WHC23" s="342"/>
      <c r="WHD23"/>
      <c r="WHF23"/>
      <c r="WHG23"/>
      <c r="WHK23" s="338"/>
      <c r="WHL23"/>
      <c r="WHM23" s="335"/>
      <c r="WHN23" s="255"/>
      <c r="WHO23"/>
      <c r="WHP23" s="53"/>
      <c r="WHQ23" s="339"/>
      <c r="WHS23" s="338"/>
      <c r="WHT23" s="1"/>
      <c r="WHU23" s="1"/>
      <c r="WHV23" s="1"/>
      <c r="WHW23" s="258"/>
      <c r="WHX23" s="342"/>
      <c r="WHZ23" s="336"/>
      <c r="WIB23"/>
      <c r="WIC23" s="338"/>
      <c r="WID23" s="338"/>
      <c r="WIF23" s="341"/>
      <c r="WIG23" s="342"/>
      <c r="WIH23"/>
      <c r="WIJ23"/>
      <c r="WIK23"/>
      <c r="WIO23" s="338"/>
      <c r="WIP23"/>
      <c r="WIQ23" s="335"/>
      <c r="WIR23" s="255"/>
      <c r="WIS23"/>
      <c r="WIT23" s="53"/>
      <c r="WIU23" s="339"/>
      <c r="WIW23" s="338"/>
      <c r="WIX23" s="1"/>
      <c r="WIY23" s="1"/>
      <c r="WIZ23" s="1"/>
      <c r="WJA23" s="258"/>
      <c r="WJB23" s="342"/>
      <c r="WJD23" s="336"/>
      <c r="WJF23"/>
      <c r="WJG23" s="338"/>
      <c r="WJH23" s="338"/>
      <c r="WJJ23" s="341"/>
      <c r="WJK23" s="342"/>
      <c r="WJL23"/>
      <c r="WJN23"/>
      <c r="WJO23"/>
      <c r="WJS23" s="338"/>
      <c r="WJT23"/>
      <c r="WJU23" s="335"/>
      <c r="WJV23" s="255"/>
      <c r="WJW23"/>
      <c r="WJX23" s="53"/>
      <c r="WJY23" s="339"/>
      <c r="WKA23" s="338"/>
      <c r="WKB23" s="1"/>
      <c r="WKC23" s="1"/>
      <c r="WKD23" s="1"/>
      <c r="WKE23" s="258"/>
      <c r="WKF23" s="342"/>
      <c r="WKH23" s="336"/>
      <c r="WKJ23"/>
      <c r="WKK23" s="338"/>
      <c r="WKL23" s="338"/>
      <c r="WKN23" s="341"/>
      <c r="WKO23" s="342"/>
      <c r="WKP23"/>
      <c r="WKR23"/>
      <c r="WKS23"/>
      <c r="WKW23" s="338"/>
      <c r="WKX23"/>
      <c r="WKY23" s="335"/>
      <c r="WKZ23" s="255"/>
      <c r="WLA23"/>
      <c r="WLB23" s="53"/>
      <c r="WLC23" s="339"/>
      <c r="WLE23" s="338"/>
      <c r="WLF23" s="1"/>
      <c r="WLG23" s="1"/>
      <c r="WLH23" s="1"/>
      <c r="WLI23" s="258"/>
      <c r="WLJ23" s="342"/>
      <c r="WLL23" s="336"/>
      <c r="WLN23"/>
      <c r="WLO23" s="338"/>
      <c r="WLP23" s="338"/>
      <c r="WLR23" s="341"/>
      <c r="WLS23" s="342"/>
      <c r="WLT23"/>
      <c r="WLV23"/>
      <c r="WLW23"/>
      <c r="WMA23" s="338"/>
      <c r="WMB23"/>
      <c r="WMC23" s="335"/>
      <c r="WMD23" s="255"/>
      <c r="WME23"/>
      <c r="WMF23" s="53"/>
      <c r="WMG23" s="339"/>
      <c r="WMI23" s="338"/>
      <c r="WMJ23" s="1"/>
      <c r="WMK23" s="1"/>
      <c r="WML23" s="1"/>
      <c r="WMM23" s="258"/>
      <c r="WMN23" s="342"/>
      <c r="WMP23" s="336"/>
      <c r="WMR23"/>
      <c r="WMS23" s="338"/>
      <c r="WMT23" s="338"/>
      <c r="WMV23" s="341"/>
      <c r="WMW23" s="342"/>
      <c r="WMX23"/>
      <c r="WMZ23"/>
      <c r="WNA23"/>
      <c r="WNE23" s="338"/>
      <c r="WNF23"/>
      <c r="WNG23" s="335"/>
      <c r="WNH23" s="255"/>
      <c r="WNI23"/>
      <c r="WNJ23" s="53"/>
      <c r="WNK23" s="339"/>
      <c r="WNM23" s="338"/>
      <c r="WNN23" s="1"/>
      <c r="WNO23" s="1"/>
      <c r="WNP23" s="1"/>
      <c r="WNQ23" s="258"/>
      <c r="WNR23" s="342"/>
      <c r="WNT23" s="336"/>
      <c r="WNV23"/>
      <c r="WNW23" s="338"/>
      <c r="WNX23" s="338"/>
      <c r="WNZ23" s="341"/>
      <c r="WOA23" s="342"/>
      <c r="WOB23"/>
      <c r="WOD23"/>
      <c r="WOE23"/>
      <c r="WOI23" s="338"/>
      <c r="WOJ23"/>
      <c r="WOK23" s="335"/>
      <c r="WOL23" s="255"/>
      <c r="WOM23"/>
      <c r="WON23" s="53"/>
      <c r="WOO23" s="339"/>
      <c r="WOQ23" s="338"/>
      <c r="WOR23" s="1"/>
      <c r="WOS23" s="1"/>
      <c r="WOT23" s="1"/>
      <c r="WOU23" s="258"/>
      <c r="WOV23" s="342"/>
      <c r="WOX23" s="336"/>
      <c r="WOZ23"/>
      <c r="WPA23" s="338"/>
      <c r="WPB23" s="338"/>
      <c r="WPD23" s="341"/>
      <c r="WPE23" s="342"/>
      <c r="WPF23"/>
      <c r="WPH23"/>
      <c r="WPI23"/>
      <c r="WPM23" s="338"/>
      <c r="WPN23"/>
      <c r="WPO23" s="335"/>
      <c r="WPP23" s="255"/>
      <c r="WPQ23"/>
      <c r="WPR23" s="53"/>
      <c r="WPS23" s="339"/>
      <c r="WPU23" s="338"/>
      <c r="WPV23" s="1"/>
      <c r="WPW23" s="1"/>
      <c r="WPX23" s="1"/>
      <c r="WPY23" s="258"/>
      <c r="WPZ23" s="342"/>
      <c r="WQB23" s="336"/>
      <c r="WQD23"/>
      <c r="WQE23" s="338"/>
      <c r="WQF23" s="338"/>
      <c r="WQH23" s="341"/>
      <c r="WQI23" s="342"/>
      <c r="WQJ23"/>
      <c r="WQL23"/>
      <c r="WQM23"/>
      <c r="WQQ23" s="338"/>
      <c r="WQR23"/>
      <c r="WQS23" s="335"/>
      <c r="WQT23" s="255"/>
      <c r="WQU23"/>
      <c r="WQV23" s="53"/>
      <c r="WQW23" s="339"/>
      <c r="WQY23" s="338"/>
      <c r="WQZ23" s="1"/>
      <c r="WRA23" s="1"/>
      <c r="WRB23" s="1"/>
      <c r="WRC23" s="258"/>
      <c r="WRD23" s="342"/>
      <c r="WRF23" s="336"/>
      <c r="WRH23"/>
      <c r="WRI23" s="338"/>
      <c r="WRJ23" s="338"/>
      <c r="WRL23" s="341"/>
      <c r="WRM23" s="342"/>
      <c r="WRN23"/>
      <c r="WRP23"/>
      <c r="WRQ23"/>
      <c r="WRU23" s="338"/>
      <c r="WRV23"/>
      <c r="WRW23" s="335"/>
      <c r="WRX23" s="255"/>
      <c r="WRY23"/>
      <c r="WRZ23" s="53"/>
      <c r="WSA23" s="339"/>
      <c r="WSC23" s="338"/>
      <c r="WSD23" s="1"/>
      <c r="WSE23" s="1"/>
      <c r="WSF23" s="1"/>
      <c r="WSG23" s="258"/>
      <c r="WSH23" s="342"/>
      <c r="WSJ23" s="336"/>
      <c r="WSL23"/>
      <c r="WSM23" s="338"/>
      <c r="WSN23" s="338"/>
      <c r="WSP23" s="341"/>
      <c r="WSQ23" s="342"/>
      <c r="WSR23"/>
      <c r="WST23"/>
      <c r="WSU23"/>
      <c r="WSY23" s="338"/>
      <c r="WSZ23"/>
      <c r="WTA23" s="335"/>
      <c r="WTB23" s="255"/>
      <c r="WTC23"/>
      <c r="WTD23" s="53"/>
      <c r="WTE23" s="339"/>
      <c r="WTG23" s="338"/>
      <c r="WTH23" s="1"/>
      <c r="WTI23" s="1"/>
      <c r="WTJ23" s="1"/>
      <c r="WTK23" s="258"/>
      <c r="WTL23" s="342"/>
      <c r="WTN23" s="336"/>
      <c r="WTP23"/>
      <c r="WTQ23" s="338"/>
      <c r="WTR23" s="338"/>
      <c r="WTT23" s="341"/>
      <c r="WTU23" s="342"/>
      <c r="WTV23"/>
      <c r="WTX23"/>
      <c r="WTY23"/>
      <c r="WUC23" s="338"/>
      <c r="WUD23"/>
      <c r="WUE23" s="335"/>
      <c r="WUF23" s="255"/>
      <c r="WUG23"/>
      <c r="WUH23" s="53"/>
      <c r="WUI23" s="339"/>
      <c r="WUK23" s="338"/>
      <c r="WUL23" s="1"/>
      <c r="WUM23" s="1"/>
      <c r="WUN23" s="1"/>
      <c r="WUO23" s="258"/>
      <c r="WUP23" s="342"/>
      <c r="WUR23" s="336"/>
      <c r="WUT23"/>
      <c r="WUU23" s="338"/>
      <c r="WUV23" s="338"/>
      <c r="WUX23" s="341"/>
      <c r="WUY23" s="342"/>
      <c r="WUZ23"/>
      <c r="WVB23"/>
      <c r="WVC23"/>
      <c r="WVG23" s="338"/>
      <c r="WVH23"/>
      <c r="WVI23" s="335"/>
      <c r="WVJ23" s="255"/>
      <c r="WVK23"/>
      <c r="WVL23" s="53"/>
      <c r="WVM23" s="339"/>
      <c r="WVO23" s="338"/>
      <c r="WVP23" s="1"/>
      <c r="WVQ23" s="1"/>
      <c r="WVR23" s="1"/>
      <c r="WVS23" s="258"/>
      <c r="WVT23" s="342"/>
      <c r="WVV23" s="336"/>
      <c r="WVX23"/>
      <c r="WVY23" s="338"/>
      <c r="WVZ23" s="338"/>
      <c r="WWB23" s="341"/>
      <c r="WWC23" s="342"/>
      <c r="WWD23"/>
      <c r="WWF23"/>
      <c r="WWG23"/>
      <c r="WWK23" s="338"/>
      <c r="WWL23"/>
      <c r="WWM23" s="335"/>
      <c r="WWN23" s="255"/>
      <c r="WWO23"/>
      <c r="WWP23" s="53"/>
      <c r="WWQ23" s="339"/>
      <c r="WWS23" s="338"/>
      <c r="WWT23" s="1"/>
      <c r="WWU23" s="1"/>
      <c r="WWV23" s="1"/>
      <c r="WWW23" s="258"/>
      <c r="WWX23" s="342"/>
      <c r="WWZ23" s="336"/>
      <c r="WXB23"/>
      <c r="WXC23" s="338"/>
      <c r="WXD23" s="338"/>
      <c r="WXF23" s="341"/>
      <c r="WXG23" s="342"/>
      <c r="WXH23"/>
      <c r="WXJ23"/>
      <c r="WXK23"/>
      <c r="WXO23" s="338"/>
      <c r="WXP23"/>
      <c r="WXQ23" s="335"/>
      <c r="WXR23" s="255"/>
      <c r="WXS23"/>
      <c r="WXT23" s="53"/>
      <c r="WXU23" s="339"/>
      <c r="WXW23" s="338"/>
      <c r="WXX23" s="1"/>
      <c r="WXY23" s="1"/>
      <c r="WXZ23" s="1"/>
      <c r="WYA23" s="258"/>
      <c r="WYB23" s="342"/>
      <c r="WYD23" s="336"/>
      <c r="WYF23"/>
      <c r="WYG23" s="338"/>
      <c r="WYH23" s="338"/>
      <c r="WYJ23" s="341"/>
      <c r="WYK23" s="342"/>
      <c r="WYL23"/>
      <c r="WYN23"/>
      <c r="WYO23"/>
      <c r="WYS23" s="338"/>
      <c r="WYT23"/>
      <c r="WYU23" s="335"/>
      <c r="WYV23" s="255"/>
      <c r="WYW23"/>
      <c r="WYX23" s="53"/>
      <c r="WYY23" s="339"/>
      <c r="WZA23" s="338"/>
      <c r="WZB23" s="1"/>
      <c r="WZC23" s="1"/>
      <c r="WZD23" s="1"/>
      <c r="WZE23" s="258"/>
      <c r="WZF23" s="342"/>
      <c r="WZH23" s="336"/>
      <c r="WZJ23"/>
      <c r="WZK23" s="338"/>
      <c r="WZL23" s="338"/>
      <c r="WZN23" s="341"/>
      <c r="WZO23" s="342"/>
      <c r="WZP23"/>
      <c r="WZR23"/>
      <c r="WZS23"/>
      <c r="WZW23" s="338"/>
      <c r="WZX23"/>
      <c r="WZY23" s="335"/>
      <c r="WZZ23" s="255"/>
      <c r="XAA23"/>
      <c r="XAB23" s="53"/>
      <c r="XAC23" s="339"/>
      <c r="XAE23" s="338"/>
      <c r="XAF23" s="1"/>
      <c r="XAG23" s="1"/>
      <c r="XAH23" s="1"/>
      <c r="XAI23" s="258"/>
      <c r="XAJ23" s="342"/>
      <c r="XAL23" s="336"/>
      <c r="XAN23"/>
      <c r="XAO23" s="338"/>
      <c r="XAP23" s="338"/>
      <c r="XAR23" s="341"/>
      <c r="XAS23" s="342"/>
      <c r="XAT23"/>
      <c r="XAV23"/>
      <c r="XAW23"/>
      <c r="XBA23" s="338"/>
      <c r="XBB23"/>
      <c r="XBC23" s="335"/>
      <c r="XBD23" s="255"/>
      <c r="XBE23"/>
      <c r="XBF23" s="53"/>
      <c r="XBG23" s="339"/>
      <c r="XBI23" s="338"/>
      <c r="XBJ23" s="1"/>
      <c r="XBK23" s="1"/>
      <c r="XBL23" s="1"/>
      <c r="XBM23" s="258"/>
      <c r="XBN23" s="342"/>
      <c r="XBP23" s="336"/>
      <c r="XBR23"/>
      <c r="XBS23" s="338"/>
      <c r="XBT23" s="338"/>
      <c r="XBV23" s="341"/>
      <c r="XBW23" s="342"/>
      <c r="XBX23"/>
      <c r="XBZ23"/>
      <c r="XCA23"/>
      <c r="XCE23" s="338"/>
      <c r="XCF23"/>
      <c r="XCG23" s="335"/>
      <c r="XCH23" s="255"/>
      <c r="XCI23"/>
      <c r="XCJ23" s="53"/>
      <c r="XCK23" s="339"/>
      <c r="XCM23" s="338"/>
      <c r="XCN23" s="1"/>
      <c r="XCO23" s="1"/>
      <c r="XCP23" s="1"/>
      <c r="XCQ23" s="258"/>
      <c r="XCR23" s="342"/>
      <c r="XCT23" s="336"/>
      <c r="XCV23"/>
      <c r="XCW23" s="338"/>
      <c r="XCX23" s="338"/>
      <c r="XCZ23" s="341"/>
      <c r="XDA23" s="342"/>
      <c r="XDB23"/>
      <c r="XDD23"/>
      <c r="XDE23"/>
      <c r="XDI23" s="338"/>
      <c r="XDJ23"/>
      <c r="XDK23" s="335"/>
      <c r="XDL23" s="255"/>
      <c r="XDM23"/>
      <c r="XDN23" s="53"/>
      <c r="XDO23" s="339"/>
      <c r="XDQ23" s="338"/>
      <c r="XDR23" s="1"/>
      <c r="XDS23" s="1"/>
      <c r="XDT23" s="1"/>
      <c r="XDU23" s="258"/>
      <c r="XDV23" s="342"/>
      <c r="XDX23" s="336"/>
      <c r="XDZ23"/>
      <c r="XEA23" s="338"/>
      <c r="XEB23" s="338"/>
      <c r="XED23" s="341"/>
      <c r="XEE23" s="342"/>
      <c r="XEF23"/>
      <c r="XEH23"/>
      <c r="XEI23"/>
      <c r="XEM23" s="338"/>
      <c r="XEN23"/>
      <c r="XEO23" s="335"/>
      <c r="XEP23" s="255"/>
      <c r="XEQ23"/>
      <c r="XER23" s="53"/>
      <c r="XES23" s="339"/>
      <c r="XEU23" s="338"/>
      <c r="XEV23" s="1"/>
      <c r="XEW23" s="1"/>
      <c r="XEX23" s="1"/>
      <c r="XEY23" s="258"/>
      <c r="XEZ23" s="342"/>
      <c r="XFB23" s="336"/>
    </row>
    <row r="24" spans="1:4093 4097:6143 6145:8192 8194:9216 9218:10240 10242:11263 11267:15360 15362:16382" x14ac:dyDescent="0.3">
      <c r="A24" t="s">
        <v>3077</v>
      </c>
      <c r="B24" s="336" t="s">
        <v>3086</v>
      </c>
      <c r="C24" s="337">
        <v>2019</v>
      </c>
      <c r="D24" t="s">
        <v>3085</v>
      </c>
      <c r="E24" t="s">
        <v>3084</v>
      </c>
      <c r="G24" s="362" t="s">
        <v>3083</v>
      </c>
      <c r="H24" s="341" t="s">
        <v>3082</v>
      </c>
      <c r="I24" s="341" t="s">
        <v>2670</v>
      </c>
      <c r="K24" t="s">
        <v>2439</v>
      </c>
      <c r="L24" t="s">
        <v>3081</v>
      </c>
      <c r="M24" t="s">
        <v>1574</v>
      </c>
      <c r="N24">
        <v>3</v>
      </c>
      <c r="S24" s="335" t="s">
        <v>3080</v>
      </c>
      <c r="T24" s="255" t="s">
        <v>2719</v>
      </c>
      <c r="U24" t="s">
        <v>3079</v>
      </c>
      <c r="V24" s="53" t="s">
        <v>3078</v>
      </c>
    </row>
    <row r="25" spans="1:4093 4097:6143 6145:8192 8194:9216 9218:10240 10242:11263 11267:15360 15362:16382" x14ac:dyDescent="0.3">
      <c r="A25" t="s">
        <v>3077</v>
      </c>
      <c r="B25" s="336" t="s">
        <v>3076</v>
      </c>
      <c r="C25" s="337">
        <v>2018</v>
      </c>
      <c r="D25" t="s">
        <v>3075</v>
      </c>
      <c r="E25" t="s">
        <v>3074</v>
      </c>
      <c r="G25" s="337" t="s">
        <v>3073</v>
      </c>
      <c r="H25" s="341" t="s">
        <v>3072</v>
      </c>
      <c r="K25" t="s">
        <v>248</v>
      </c>
      <c r="L25" t="s">
        <v>3071</v>
      </c>
      <c r="M25" t="s">
        <v>3070</v>
      </c>
      <c r="N25">
        <v>12</v>
      </c>
      <c r="S25" s="335" t="s">
        <v>3069</v>
      </c>
      <c r="T25" s="335" t="s">
        <v>248</v>
      </c>
      <c r="V25" s="53" t="s">
        <v>3068</v>
      </c>
    </row>
    <row r="26" spans="1:4093 4097:6143 6145:8192 8194:9216 9218:10240 10242:11263 11267:15360 15362:16382" x14ac:dyDescent="0.3">
      <c r="A26" s="361" t="s">
        <v>3050</v>
      </c>
      <c r="B26" s="336" t="s">
        <v>3067</v>
      </c>
      <c r="C26" s="337">
        <v>2019</v>
      </c>
      <c r="D26" t="s">
        <v>3066</v>
      </c>
      <c r="E26" t="s">
        <v>3065</v>
      </c>
      <c r="G26" s="337" t="s">
        <v>3064</v>
      </c>
      <c r="H26" s="341" t="s">
        <v>3063</v>
      </c>
      <c r="I26" s="342" t="s">
        <v>2684</v>
      </c>
      <c r="K26" s="337" t="s">
        <v>2439</v>
      </c>
      <c r="L26">
        <v>19</v>
      </c>
      <c r="M26" s="358">
        <v>43405</v>
      </c>
      <c r="N26" s="337">
        <v>3</v>
      </c>
      <c r="O26" s="342" t="s">
        <v>3062</v>
      </c>
      <c r="P26" t="s">
        <v>3061</v>
      </c>
      <c r="Q26" s="1" t="s">
        <v>2733</v>
      </c>
      <c r="S26" s="335" t="s">
        <v>248</v>
      </c>
      <c r="T26" s="255" t="s">
        <v>248</v>
      </c>
      <c r="V26" s="53" t="s">
        <v>3060</v>
      </c>
      <c r="X26" s="338" t="s">
        <v>3059</v>
      </c>
    </row>
    <row r="27" spans="1:4093 4097:6143 6145:8192 8194:9216 9218:10240 10242:11263 11267:15360 15362:16382" x14ac:dyDescent="0.3">
      <c r="A27" s="361" t="s">
        <v>3050</v>
      </c>
      <c r="B27" s="336" t="s">
        <v>3049</v>
      </c>
      <c r="C27" s="337">
        <v>2019</v>
      </c>
      <c r="D27" t="s">
        <v>3048</v>
      </c>
      <c r="E27" t="s">
        <v>3047</v>
      </c>
      <c r="F27" s="338" t="s">
        <v>3046</v>
      </c>
      <c r="G27" s="337" t="s">
        <v>3045</v>
      </c>
      <c r="H27" s="342" t="s">
        <v>3058</v>
      </c>
      <c r="I27" s="341" t="s">
        <v>2684</v>
      </c>
      <c r="K27" s="337" t="s">
        <v>3044</v>
      </c>
      <c r="L27" t="s">
        <v>3043</v>
      </c>
      <c r="M27" s="350" t="s">
        <v>3042</v>
      </c>
      <c r="N27" s="337">
        <v>7</v>
      </c>
      <c r="O27" s="337" t="s">
        <v>3041</v>
      </c>
      <c r="P27" s="342" t="s">
        <v>2733</v>
      </c>
      <c r="Q27" s="1" t="s">
        <v>2733</v>
      </c>
      <c r="S27" s="335" t="s">
        <v>3040</v>
      </c>
      <c r="T27" s="255" t="s">
        <v>248</v>
      </c>
      <c r="V27" s="53" t="s">
        <v>3057</v>
      </c>
      <c r="W27" s="339" t="s">
        <v>271</v>
      </c>
      <c r="X27" s="1" t="s">
        <v>3038</v>
      </c>
      <c r="Y27" s="1" t="s">
        <v>177</v>
      </c>
      <c r="Z27" s="1">
        <v>1.0900000000000001</v>
      </c>
      <c r="AA27" s="1" t="s">
        <v>3056</v>
      </c>
      <c r="AB27" s="1" t="s">
        <v>2661</v>
      </c>
      <c r="AC27" s="258" t="s">
        <v>3055</v>
      </c>
    </row>
    <row r="28" spans="1:4093 4097:6143 6145:8192 8194:9216 9218:10240 10242:11263 11267:15360 15362:16382" x14ac:dyDescent="0.3">
      <c r="A28" s="361" t="s">
        <v>3050</v>
      </c>
      <c r="B28" s="336" t="s">
        <v>3049</v>
      </c>
      <c r="C28" s="337">
        <v>2019</v>
      </c>
      <c r="D28" t="s">
        <v>3048</v>
      </c>
      <c r="E28" t="s">
        <v>3047</v>
      </c>
      <c r="F28" s="338" t="s">
        <v>3046</v>
      </c>
      <c r="G28" s="337" t="s">
        <v>3045</v>
      </c>
      <c r="H28" s="342" t="s">
        <v>3054</v>
      </c>
      <c r="I28" s="341" t="s">
        <v>2684</v>
      </c>
      <c r="K28" s="337" t="s">
        <v>3044</v>
      </c>
      <c r="L28" t="s">
        <v>3043</v>
      </c>
      <c r="M28" s="350" t="s">
        <v>3042</v>
      </c>
      <c r="N28" s="337">
        <v>7</v>
      </c>
      <c r="O28" s="337" t="s">
        <v>3041</v>
      </c>
      <c r="P28" s="342" t="s">
        <v>2733</v>
      </c>
      <c r="Q28" s="1" t="s">
        <v>2733</v>
      </c>
      <c r="S28" s="335" t="s">
        <v>3040</v>
      </c>
      <c r="T28" s="255" t="s">
        <v>248</v>
      </c>
      <c r="V28" s="53" t="s">
        <v>3053</v>
      </c>
      <c r="W28" s="339" t="s">
        <v>271</v>
      </c>
      <c r="X28" s="1" t="s">
        <v>3038</v>
      </c>
      <c r="Y28" s="1" t="s">
        <v>2733</v>
      </c>
      <c r="Z28" s="1">
        <v>1.32</v>
      </c>
      <c r="AA28" s="1" t="s">
        <v>3052</v>
      </c>
      <c r="AB28" s="1" t="s">
        <v>2661</v>
      </c>
      <c r="AC28" s="258" t="s">
        <v>3051</v>
      </c>
    </row>
    <row r="29" spans="1:4093 4097:6143 6145:8192 8194:9216 9218:10240 10242:11263 11267:15360 15362:16382" x14ac:dyDescent="0.3">
      <c r="A29" s="361" t="s">
        <v>3050</v>
      </c>
      <c r="B29" s="336" t="s">
        <v>3049</v>
      </c>
      <c r="C29" s="337">
        <v>2019</v>
      </c>
      <c r="D29" t="s">
        <v>3048</v>
      </c>
      <c r="E29" t="s">
        <v>3047</v>
      </c>
      <c r="F29" s="338" t="s">
        <v>3046</v>
      </c>
      <c r="G29" s="337" t="s">
        <v>3045</v>
      </c>
      <c r="H29" s="342" t="s">
        <v>2849</v>
      </c>
      <c r="I29" s="341" t="s">
        <v>2684</v>
      </c>
      <c r="K29" s="337" t="s">
        <v>3044</v>
      </c>
      <c r="L29" t="s">
        <v>3043</v>
      </c>
      <c r="M29" s="350" t="s">
        <v>3042</v>
      </c>
      <c r="N29" s="337">
        <v>7</v>
      </c>
      <c r="O29" s="337" t="s">
        <v>3041</v>
      </c>
      <c r="P29" s="342" t="s">
        <v>2733</v>
      </c>
      <c r="Q29" s="1" t="s">
        <v>2733</v>
      </c>
      <c r="S29" s="335" t="s">
        <v>3040</v>
      </c>
      <c r="T29" s="255" t="s">
        <v>248</v>
      </c>
      <c r="V29" s="53" t="s">
        <v>3039</v>
      </c>
      <c r="X29" s="1" t="s">
        <v>3038</v>
      </c>
      <c r="Y29" s="1" t="s">
        <v>3037</v>
      </c>
      <c r="Z29" s="339" t="s">
        <v>3036</v>
      </c>
    </row>
    <row r="30" spans="1:4093 4097:6143 6145:8192 8194:9216 9218:10240 10242:11263 11267:15360 15362:16382" x14ac:dyDescent="0.3">
      <c r="A30" s="342" t="s">
        <v>2990</v>
      </c>
      <c r="B30" s="360" t="s">
        <v>3030</v>
      </c>
      <c r="C30" s="337">
        <v>2022</v>
      </c>
      <c r="D30" s="337" t="s">
        <v>3029</v>
      </c>
      <c r="E30" s="337" t="s">
        <v>3028</v>
      </c>
      <c r="F30" s="337"/>
      <c r="G30" s="361" t="s">
        <v>2786</v>
      </c>
      <c r="H30" s="337" t="s">
        <v>2685</v>
      </c>
      <c r="I30" s="342" t="s">
        <v>2684</v>
      </c>
      <c r="J30" s="337"/>
      <c r="K30" s="337" t="s">
        <v>2439</v>
      </c>
      <c r="L30" s="337">
        <v>23</v>
      </c>
      <c r="M30" s="337">
        <v>2022</v>
      </c>
      <c r="N30" s="337">
        <v>3</v>
      </c>
      <c r="O30" s="337" t="s">
        <v>2705</v>
      </c>
      <c r="P30" s="342" t="s">
        <v>2733</v>
      </c>
      <c r="Q30" s="337"/>
      <c r="R30" s="337"/>
      <c r="S30" s="345" t="s">
        <v>248</v>
      </c>
      <c r="T30" s="345" t="s">
        <v>248</v>
      </c>
      <c r="U30" s="337"/>
      <c r="V30" s="345" t="s">
        <v>3027</v>
      </c>
      <c r="W30" s="344" t="s">
        <v>271</v>
      </c>
      <c r="X30" s="343" t="s">
        <v>2704</v>
      </c>
      <c r="Y30" s="337" t="s">
        <v>3026</v>
      </c>
      <c r="Z30" s="337">
        <v>1.44</v>
      </c>
      <c r="AA30" s="337" t="s">
        <v>3035</v>
      </c>
      <c r="AB30" s="337" t="s">
        <v>2702</v>
      </c>
      <c r="AC30" s="337" t="s">
        <v>3034</v>
      </c>
    </row>
    <row r="31" spans="1:4093 4097:6143 6145:8192 8194:9216 9218:10240 10242:11263 11267:15360 15362:16382" x14ac:dyDescent="0.3">
      <c r="A31" s="342" t="s">
        <v>2990</v>
      </c>
      <c r="B31" s="360" t="s">
        <v>3030</v>
      </c>
      <c r="C31" s="337">
        <v>2022</v>
      </c>
      <c r="D31" s="337" t="s">
        <v>3029</v>
      </c>
      <c r="E31" s="337" t="s">
        <v>3028</v>
      </c>
      <c r="F31" s="337"/>
      <c r="G31" s="342" t="s">
        <v>2786</v>
      </c>
      <c r="H31" s="337" t="s">
        <v>2709</v>
      </c>
      <c r="I31" s="342" t="s">
        <v>2684</v>
      </c>
      <c r="J31" s="342"/>
      <c r="K31" s="337" t="s">
        <v>2439</v>
      </c>
      <c r="L31" s="337">
        <v>23</v>
      </c>
      <c r="M31" s="337">
        <v>2022</v>
      </c>
      <c r="N31" s="337">
        <v>3</v>
      </c>
      <c r="O31" s="337" t="s">
        <v>2705</v>
      </c>
      <c r="P31" s="342" t="s">
        <v>2733</v>
      </c>
      <c r="Q31" s="343"/>
      <c r="R31" s="342"/>
      <c r="S31" s="345" t="s">
        <v>248</v>
      </c>
      <c r="T31" s="345" t="s">
        <v>248</v>
      </c>
      <c r="U31" s="342"/>
      <c r="V31" s="345" t="s">
        <v>3033</v>
      </c>
      <c r="W31" s="344" t="s">
        <v>271</v>
      </c>
      <c r="X31" s="343" t="s">
        <v>2704</v>
      </c>
      <c r="Y31" s="337" t="s">
        <v>3026</v>
      </c>
      <c r="Z31" s="343">
        <v>1.84</v>
      </c>
      <c r="AA31" s="343" t="s">
        <v>3032</v>
      </c>
      <c r="AB31" s="337" t="s">
        <v>2702</v>
      </c>
      <c r="AC31" s="337" t="s">
        <v>3031</v>
      </c>
    </row>
    <row r="32" spans="1:4093 4097:6143 6145:8192 8194:9216 9218:10240 10242:11263 11267:15360 15362:16382" x14ac:dyDescent="0.3">
      <c r="A32" s="342" t="s">
        <v>2990</v>
      </c>
      <c r="B32" s="360" t="s">
        <v>3030</v>
      </c>
      <c r="C32" s="337">
        <v>2022</v>
      </c>
      <c r="D32" s="337" t="s">
        <v>3029</v>
      </c>
      <c r="E32" s="337" t="s">
        <v>3028</v>
      </c>
      <c r="F32" s="337"/>
      <c r="G32" s="342" t="s">
        <v>2786</v>
      </c>
      <c r="H32" s="342" t="s">
        <v>2712</v>
      </c>
      <c r="I32" s="342" t="s">
        <v>2684</v>
      </c>
      <c r="J32" s="342"/>
      <c r="K32" s="337" t="s">
        <v>2439</v>
      </c>
      <c r="L32" s="337">
        <v>23</v>
      </c>
      <c r="M32" s="337">
        <v>2022</v>
      </c>
      <c r="N32" s="337">
        <v>3</v>
      </c>
      <c r="O32" s="337" t="s">
        <v>2705</v>
      </c>
      <c r="P32" s="342" t="s">
        <v>2733</v>
      </c>
      <c r="Q32" s="343"/>
      <c r="R32" s="342"/>
      <c r="S32" s="345" t="s">
        <v>248</v>
      </c>
      <c r="T32" s="345" t="s">
        <v>248</v>
      </c>
      <c r="U32" s="342"/>
      <c r="V32" s="345" t="s">
        <v>3027</v>
      </c>
      <c r="W32" s="344" t="s">
        <v>271</v>
      </c>
      <c r="X32" s="343" t="s">
        <v>2704</v>
      </c>
      <c r="Y32" s="337" t="s">
        <v>3026</v>
      </c>
      <c r="Z32" s="343">
        <v>1.43</v>
      </c>
      <c r="AA32" s="343" t="s">
        <v>3025</v>
      </c>
      <c r="AB32" s="337" t="s">
        <v>2702</v>
      </c>
      <c r="AC32" s="337" t="s">
        <v>3024</v>
      </c>
    </row>
    <row r="33" spans="1:29" ht="14.5" x14ac:dyDescent="0.3">
      <c r="A33" s="342" t="s">
        <v>2990</v>
      </c>
      <c r="B33" s="336" t="s">
        <v>571</v>
      </c>
      <c r="C33" s="337">
        <v>2013</v>
      </c>
      <c r="D33" t="s">
        <v>3023</v>
      </c>
      <c r="E33" t="s">
        <v>3022</v>
      </c>
      <c r="F33" s="338" t="s">
        <v>3021</v>
      </c>
      <c r="G33" s="337" t="s">
        <v>2672</v>
      </c>
      <c r="H33" s="342" t="s">
        <v>2746</v>
      </c>
      <c r="I33" s="341" t="s">
        <v>2684</v>
      </c>
      <c r="K33" s="337" t="s">
        <v>248</v>
      </c>
      <c r="L33">
        <v>15</v>
      </c>
      <c r="M33" s="350" t="s">
        <v>3020</v>
      </c>
      <c r="N33" s="337">
        <v>8</v>
      </c>
      <c r="O33" t="s">
        <v>3019</v>
      </c>
      <c r="P33" t="s">
        <v>3018</v>
      </c>
      <c r="Q33" s="343" t="s">
        <v>2733</v>
      </c>
      <c r="S33" s="335" t="s">
        <v>3017</v>
      </c>
      <c r="T33" s="255" t="s">
        <v>248</v>
      </c>
      <c r="V33" s="53" t="s">
        <v>3016</v>
      </c>
      <c r="X33" s="338" t="s">
        <v>3015</v>
      </c>
    </row>
    <row r="34" spans="1:29" x14ac:dyDescent="0.3">
      <c r="A34" s="342" t="s">
        <v>2990</v>
      </c>
      <c r="B34" s="336" t="s">
        <v>3014</v>
      </c>
      <c r="C34" s="337">
        <v>2018</v>
      </c>
      <c r="D34" t="s">
        <v>3013</v>
      </c>
      <c r="E34" t="s">
        <v>976</v>
      </c>
      <c r="F34" s="338" t="s">
        <v>3012</v>
      </c>
      <c r="G34" s="337" t="s">
        <v>2987</v>
      </c>
      <c r="H34" s="342" t="s">
        <v>2671</v>
      </c>
      <c r="I34" s="341" t="s">
        <v>2670</v>
      </c>
      <c r="K34" s="337" t="s">
        <v>2439</v>
      </c>
      <c r="L34">
        <v>27</v>
      </c>
      <c r="M34" s="350" t="s">
        <v>3011</v>
      </c>
      <c r="N34" s="337">
        <v>4</v>
      </c>
      <c r="O34" s="337" t="s">
        <v>3010</v>
      </c>
      <c r="P34" t="s">
        <v>3009</v>
      </c>
      <c r="Q34" s="1">
        <v>3076173</v>
      </c>
      <c r="S34" s="335" t="s">
        <v>3008</v>
      </c>
      <c r="T34" s="255" t="s">
        <v>2766</v>
      </c>
      <c r="U34" s="338" t="s">
        <v>3007</v>
      </c>
      <c r="V34" s="53" t="s">
        <v>3006</v>
      </c>
      <c r="W34" s="339" t="s">
        <v>271</v>
      </c>
      <c r="X34" s="338" t="s">
        <v>3005</v>
      </c>
      <c r="Y34" s="1" t="s">
        <v>74</v>
      </c>
      <c r="Z34" s="1">
        <v>1.784</v>
      </c>
      <c r="AA34" s="1" t="s">
        <v>3004</v>
      </c>
      <c r="AB34" s="1" t="s">
        <v>2661</v>
      </c>
      <c r="AC34" s="258" t="s">
        <v>3003</v>
      </c>
    </row>
    <row r="35" spans="1:29" x14ac:dyDescent="0.3">
      <c r="A35" s="342" t="s">
        <v>2990</v>
      </c>
      <c r="B35" s="336" t="s">
        <v>83</v>
      </c>
      <c r="C35" s="337">
        <v>2021</v>
      </c>
      <c r="D35" t="s">
        <v>3002</v>
      </c>
      <c r="E35" t="s">
        <v>976</v>
      </c>
      <c r="F35" s="338" t="s">
        <v>3001</v>
      </c>
      <c r="G35" s="337" t="s">
        <v>2786</v>
      </c>
      <c r="H35" s="341" t="s">
        <v>3000</v>
      </c>
      <c r="I35" s="341" t="s">
        <v>2670</v>
      </c>
      <c r="K35" s="337" t="s">
        <v>2439</v>
      </c>
      <c r="L35">
        <v>9</v>
      </c>
      <c r="M35" s="340" t="s">
        <v>2999</v>
      </c>
      <c r="N35" s="337">
        <v>4</v>
      </c>
      <c r="O35" s="337" t="s">
        <v>2998</v>
      </c>
      <c r="P35" t="s">
        <v>2997</v>
      </c>
      <c r="Q35" s="1">
        <v>100488</v>
      </c>
      <c r="S35" s="335" t="s">
        <v>2732</v>
      </c>
      <c r="T35" s="335" t="s">
        <v>2985</v>
      </c>
      <c r="V35" s="53" t="s">
        <v>2996</v>
      </c>
      <c r="W35" s="339" t="s">
        <v>271</v>
      </c>
      <c r="X35" s="338" t="s">
        <v>2995</v>
      </c>
      <c r="Y35" s="1" t="s">
        <v>74</v>
      </c>
      <c r="Z35" s="1">
        <v>1.61</v>
      </c>
      <c r="AA35" s="1" t="s">
        <v>2994</v>
      </c>
      <c r="AB35" s="1" t="s">
        <v>2661</v>
      </c>
      <c r="AC35" s="258" t="s">
        <v>2993</v>
      </c>
    </row>
    <row r="36" spans="1:29" x14ac:dyDescent="0.3">
      <c r="A36" s="342" t="s">
        <v>2990</v>
      </c>
      <c r="B36" s="351" t="s">
        <v>2989</v>
      </c>
      <c r="C36" s="337">
        <v>2017</v>
      </c>
      <c r="D36" s="337" t="s">
        <v>2988</v>
      </c>
      <c r="E36" s="337" t="s">
        <v>2338</v>
      </c>
      <c r="F36" s="342"/>
      <c r="G36" s="337" t="s">
        <v>2987</v>
      </c>
      <c r="H36" s="342" t="s">
        <v>2671</v>
      </c>
      <c r="I36" s="342" t="s">
        <v>2684</v>
      </c>
      <c r="J36" s="342"/>
      <c r="K36" s="337" t="s">
        <v>2439</v>
      </c>
      <c r="L36" s="337">
        <v>22</v>
      </c>
      <c r="M36" s="342">
        <v>2016</v>
      </c>
      <c r="N36" s="337">
        <v>4</v>
      </c>
      <c r="O36" s="337" t="s">
        <v>2986</v>
      </c>
      <c r="P36" s="342" t="s">
        <v>2682</v>
      </c>
      <c r="Q36" s="343">
        <v>2624888</v>
      </c>
      <c r="R36" s="342"/>
      <c r="S36" s="345" t="s">
        <v>2732</v>
      </c>
      <c r="T36" s="335" t="s">
        <v>2985</v>
      </c>
      <c r="U36" s="342"/>
      <c r="V36" s="353" t="s">
        <v>2983</v>
      </c>
      <c r="W36" s="343" t="s">
        <v>471</v>
      </c>
      <c r="X36" s="343" t="s">
        <v>2704</v>
      </c>
      <c r="Y36" s="343" t="s">
        <v>74</v>
      </c>
      <c r="Z36" s="343">
        <v>1.1599999999999999</v>
      </c>
      <c r="AA36" s="343" t="s">
        <v>2992</v>
      </c>
      <c r="AB36" s="343" t="s">
        <v>2661</v>
      </c>
      <c r="AC36" s="343" t="s">
        <v>2991</v>
      </c>
    </row>
    <row r="37" spans="1:29" x14ac:dyDescent="0.3">
      <c r="A37" s="342" t="s">
        <v>2990</v>
      </c>
      <c r="B37" s="351" t="s">
        <v>2989</v>
      </c>
      <c r="C37" s="337">
        <v>2017</v>
      </c>
      <c r="D37" s="337" t="s">
        <v>2988</v>
      </c>
      <c r="E37" s="337" t="s">
        <v>2338</v>
      </c>
      <c r="F37" s="342"/>
      <c r="G37" s="348" t="s">
        <v>2987</v>
      </c>
      <c r="H37" s="342" t="s">
        <v>2671</v>
      </c>
      <c r="I37" s="342" t="s">
        <v>2684</v>
      </c>
      <c r="J37" s="342"/>
      <c r="K37" s="337" t="s">
        <v>2439</v>
      </c>
      <c r="L37" s="337">
        <v>22</v>
      </c>
      <c r="M37" s="342">
        <v>2016</v>
      </c>
      <c r="N37" s="337">
        <v>4</v>
      </c>
      <c r="O37" s="337" t="s">
        <v>2986</v>
      </c>
      <c r="P37" s="342" t="s">
        <v>2682</v>
      </c>
      <c r="Q37" s="343">
        <v>2624888</v>
      </c>
      <c r="R37" s="342"/>
      <c r="S37" s="345" t="s">
        <v>2732</v>
      </c>
      <c r="T37" s="335" t="s">
        <v>2985</v>
      </c>
      <c r="U37" s="342" t="s">
        <v>2984</v>
      </c>
      <c r="V37" s="353" t="s">
        <v>2983</v>
      </c>
      <c r="W37" s="344" t="s">
        <v>271</v>
      </c>
      <c r="X37" s="343" t="s">
        <v>2704</v>
      </c>
      <c r="Y37" s="343" t="s">
        <v>74</v>
      </c>
      <c r="Z37" s="343">
        <v>1.1399999999999999</v>
      </c>
      <c r="AA37" s="343" t="s">
        <v>2982</v>
      </c>
      <c r="AB37" s="343" t="s">
        <v>2661</v>
      </c>
      <c r="AC37" s="343" t="s">
        <v>2981</v>
      </c>
    </row>
    <row r="38" spans="1:29" x14ac:dyDescent="0.3">
      <c r="A38" s="351" t="s">
        <v>2879</v>
      </c>
      <c r="B38" s="336" t="s">
        <v>2980</v>
      </c>
      <c r="C38" s="337">
        <v>2021</v>
      </c>
      <c r="D38" t="s">
        <v>2979</v>
      </c>
      <c r="E38" s="337" t="s">
        <v>2978</v>
      </c>
      <c r="F38" s="338" t="s">
        <v>2977</v>
      </c>
      <c r="G38" s="337" t="s">
        <v>2976</v>
      </c>
      <c r="H38" s="342" t="s">
        <v>2671</v>
      </c>
      <c r="I38" s="342" t="s">
        <v>2684</v>
      </c>
      <c r="K38" s="337" t="s">
        <v>2439</v>
      </c>
      <c r="L38" s="337" t="s">
        <v>2975</v>
      </c>
      <c r="M38" s="342">
        <v>2020</v>
      </c>
      <c r="N38" s="337">
        <v>3</v>
      </c>
      <c r="O38" s="337" t="s">
        <v>2974</v>
      </c>
      <c r="P38" s="342" t="s">
        <v>2733</v>
      </c>
      <c r="Q38" s="1" t="s">
        <v>2733</v>
      </c>
      <c r="S38" s="335" t="s">
        <v>2732</v>
      </c>
      <c r="T38" s="255" t="s">
        <v>2719</v>
      </c>
      <c r="V38" s="53" t="s">
        <v>2973</v>
      </c>
      <c r="W38" s="344" t="s">
        <v>271</v>
      </c>
      <c r="X38" s="258" t="s">
        <v>2704</v>
      </c>
      <c r="Y38" s="1" t="s">
        <v>74</v>
      </c>
      <c r="Z38" s="1">
        <v>1.49</v>
      </c>
      <c r="AA38" s="1" t="s">
        <v>2972</v>
      </c>
      <c r="AB38" s="343" t="s">
        <v>2661</v>
      </c>
      <c r="AC38" s="258" t="s">
        <v>2971</v>
      </c>
    </row>
    <row r="39" spans="1:29" x14ac:dyDescent="0.3">
      <c r="A39" s="351" t="s">
        <v>2879</v>
      </c>
      <c r="B39" s="360" t="s">
        <v>2967</v>
      </c>
      <c r="C39" s="337">
        <v>2019</v>
      </c>
      <c r="D39" s="337" t="s">
        <v>2966</v>
      </c>
      <c r="E39" s="337" t="s">
        <v>939</v>
      </c>
      <c r="F39" s="337" t="s">
        <v>2965</v>
      </c>
      <c r="G39" s="348" t="s">
        <v>2786</v>
      </c>
      <c r="H39" s="337" t="s">
        <v>2685</v>
      </c>
      <c r="I39" s="337" t="s">
        <v>2684</v>
      </c>
      <c r="J39" s="337"/>
      <c r="K39" s="337" t="s">
        <v>2439</v>
      </c>
      <c r="L39" s="337">
        <v>16</v>
      </c>
      <c r="M39" s="337">
        <v>2017</v>
      </c>
      <c r="N39" s="337">
        <v>5</v>
      </c>
      <c r="O39" s="337" t="s">
        <v>2970</v>
      </c>
      <c r="P39" s="337" t="s">
        <v>2733</v>
      </c>
      <c r="Q39" s="258">
        <v>192067</v>
      </c>
      <c r="R39" s="337"/>
      <c r="S39" s="337" t="s">
        <v>2732</v>
      </c>
      <c r="T39" s="335" t="s">
        <v>2963</v>
      </c>
      <c r="U39" s="337"/>
      <c r="V39" s="337" t="s">
        <v>2962</v>
      </c>
      <c r="W39" s="258" t="s">
        <v>471</v>
      </c>
      <c r="X39" s="258" t="s">
        <v>2704</v>
      </c>
      <c r="Y39" s="258" t="s">
        <v>74</v>
      </c>
      <c r="Z39" s="258">
        <v>1.05</v>
      </c>
      <c r="AA39" s="258" t="s">
        <v>2969</v>
      </c>
      <c r="AB39" s="337" t="s">
        <v>2702</v>
      </c>
      <c r="AC39" s="258" t="s">
        <v>2968</v>
      </c>
    </row>
    <row r="40" spans="1:29" x14ac:dyDescent="0.3">
      <c r="A40" s="342" t="s">
        <v>2879</v>
      </c>
      <c r="B40" s="360" t="s">
        <v>2967</v>
      </c>
      <c r="C40" s="337">
        <v>2019</v>
      </c>
      <c r="D40" s="337" t="s">
        <v>2966</v>
      </c>
      <c r="E40" s="337" t="s">
        <v>939</v>
      </c>
      <c r="F40" s="337" t="s">
        <v>2965</v>
      </c>
      <c r="G40" s="337" t="s">
        <v>2786</v>
      </c>
      <c r="H40" s="337" t="s">
        <v>2964</v>
      </c>
      <c r="I40" s="337" t="s">
        <v>2684</v>
      </c>
      <c r="J40" s="337"/>
      <c r="K40" s="337" t="s">
        <v>2439</v>
      </c>
      <c r="L40" s="337">
        <v>16</v>
      </c>
      <c r="M40" s="337">
        <v>2017</v>
      </c>
      <c r="N40" s="337">
        <v>5</v>
      </c>
      <c r="O40" s="337"/>
      <c r="P40" s="337" t="s">
        <v>2733</v>
      </c>
      <c r="Q40" s="258">
        <v>192067</v>
      </c>
      <c r="R40" s="337"/>
      <c r="S40" s="337" t="s">
        <v>2732</v>
      </c>
      <c r="T40" s="335" t="s">
        <v>2963</v>
      </c>
      <c r="U40" s="337"/>
      <c r="V40" s="337" t="s">
        <v>2962</v>
      </c>
      <c r="W40" s="258" t="s">
        <v>471</v>
      </c>
      <c r="X40" s="258" t="s">
        <v>2704</v>
      </c>
      <c r="Y40" s="258" t="s">
        <v>74</v>
      </c>
      <c r="Z40" s="258">
        <v>0.99</v>
      </c>
      <c r="AA40" s="258" t="s">
        <v>2961</v>
      </c>
      <c r="AB40" s="337" t="s">
        <v>2702</v>
      </c>
      <c r="AC40" s="258" t="s">
        <v>2960</v>
      </c>
    </row>
    <row r="41" spans="1:29" ht="14.5" x14ac:dyDescent="0.3">
      <c r="A41" s="342" t="s">
        <v>2879</v>
      </c>
      <c r="B41" s="336" t="s">
        <v>2959</v>
      </c>
      <c r="C41" s="337">
        <v>2017</v>
      </c>
      <c r="D41" t="s">
        <v>2958</v>
      </c>
      <c r="E41" t="s">
        <v>2957</v>
      </c>
      <c r="F41" s="338" t="s">
        <v>2956</v>
      </c>
      <c r="G41" s="337" t="s">
        <v>2672</v>
      </c>
      <c r="H41" s="341" t="s">
        <v>2955</v>
      </c>
      <c r="I41" s="341" t="s">
        <v>2670</v>
      </c>
      <c r="K41" s="337" t="s">
        <v>2439</v>
      </c>
      <c r="L41" t="s">
        <v>2954</v>
      </c>
      <c r="M41">
        <v>2014</v>
      </c>
      <c r="N41" s="337">
        <v>7</v>
      </c>
      <c r="O41" s="337" t="s">
        <v>2953</v>
      </c>
      <c r="P41" t="s">
        <v>2952</v>
      </c>
      <c r="Q41" s="1">
        <v>11587</v>
      </c>
      <c r="S41" s="335" t="s">
        <v>2732</v>
      </c>
      <c r="T41" s="255" t="s">
        <v>2801</v>
      </c>
      <c r="U41" t="s">
        <v>2951</v>
      </c>
      <c r="V41" s="53" t="s">
        <v>2950</v>
      </c>
      <c r="W41" s="339" t="s">
        <v>271</v>
      </c>
      <c r="X41" s="338" t="s">
        <v>2949</v>
      </c>
      <c r="Y41" s="1" t="s">
        <v>177</v>
      </c>
      <c r="Z41" s="1">
        <v>2.52</v>
      </c>
      <c r="AA41" s="1" t="s">
        <v>2948</v>
      </c>
      <c r="AB41" s="1" t="s">
        <v>2661</v>
      </c>
      <c r="AC41" s="258" t="s">
        <v>2947</v>
      </c>
    </row>
    <row r="42" spans="1:29" ht="14.5" thickBot="1" x14ac:dyDescent="0.35">
      <c r="A42" t="s">
        <v>2879</v>
      </c>
      <c r="B42" s="336" t="s">
        <v>2496</v>
      </c>
      <c r="C42" s="337">
        <v>2020</v>
      </c>
      <c r="D42" t="s">
        <v>2938</v>
      </c>
      <c r="E42" t="s">
        <v>2937</v>
      </c>
      <c r="G42" s="348" t="s">
        <v>2686</v>
      </c>
      <c r="H42" s="342" t="s">
        <v>2685</v>
      </c>
      <c r="I42" s="342" t="s">
        <v>2684</v>
      </c>
      <c r="K42" s="337" t="s">
        <v>2439</v>
      </c>
      <c r="L42">
        <v>8</v>
      </c>
      <c r="M42" s="350" t="s">
        <v>2936</v>
      </c>
      <c r="N42" s="337">
        <v>8</v>
      </c>
      <c r="O42" t="s">
        <v>1716</v>
      </c>
      <c r="P42" s="342" t="s">
        <v>2935</v>
      </c>
      <c r="Q42" s="343" t="s">
        <v>2733</v>
      </c>
      <c r="S42" s="335" t="s">
        <v>2732</v>
      </c>
      <c r="T42" s="255" t="s">
        <v>2801</v>
      </c>
      <c r="U42" t="s">
        <v>2946</v>
      </c>
      <c r="V42" s="53" t="s">
        <v>2933</v>
      </c>
      <c r="W42" s="339" t="s">
        <v>271</v>
      </c>
      <c r="X42" s="338" t="s">
        <v>2932</v>
      </c>
      <c r="Y42" s="1" t="s">
        <v>74</v>
      </c>
      <c r="Z42" s="1">
        <v>2.5299999999999998</v>
      </c>
      <c r="AA42" s="1" t="s">
        <v>2945</v>
      </c>
      <c r="AB42" s="1" t="s">
        <v>2702</v>
      </c>
      <c r="AC42" s="349" t="s">
        <v>2706</v>
      </c>
    </row>
    <row r="43" spans="1:29" x14ac:dyDescent="0.3">
      <c r="A43" t="s">
        <v>2879</v>
      </c>
      <c r="B43" s="336" t="s">
        <v>2496</v>
      </c>
      <c r="C43" s="337">
        <v>2020</v>
      </c>
      <c r="D43" t="s">
        <v>2938</v>
      </c>
      <c r="E43" t="s">
        <v>2937</v>
      </c>
      <c r="G43" s="359" t="s">
        <v>2686</v>
      </c>
      <c r="H43" s="342" t="s">
        <v>2712</v>
      </c>
      <c r="I43" s="341" t="s">
        <v>2670</v>
      </c>
      <c r="K43" s="337" t="s">
        <v>2439</v>
      </c>
      <c r="L43">
        <v>8</v>
      </c>
      <c r="M43" s="350" t="s">
        <v>2936</v>
      </c>
      <c r="N43" s="337">
        <v>8</v>
      </c>
      <c r="O43" t="s">
        <v>1716</v>
      </c>
      <c r="P43" s="342" t="s">
        <v>2935</v>
      </c>
      <c r="Q43" s="343" t="s">
        <v>2733</v>
      </c>
      <c r="S43" s="335" t="s">
        <v>2732</v>
      </c>
      <c r="T43" s="255" t="s">
        <v>2801</v>
      </c>
      <c r="U43" t="s">
        <v>2944</v>
      </c>
      <c r="V43" s="53" t="s">
        <v>2933</v>
      </c>
      <c r="W43" s="339" t="s">
        <v>271</v>
      </c>
      <c r="X43" s="338" t="s">
        <v>2932</v>
      </c>
      <c r="Y43" s="1" t="s">
        <v>74</v>
      </c>
      <c r="Z43" s="1">
        <v>2.76</v>
      </c>
      <c r="AA43" s="1" t="s">
        <v>2943</v>
      </c>
      <c r="AB43" s="1" t="s">
        <v>2702</v>
      </c>
      <c r="AC43" s="349" t="s">
        <v>2942</v>
      </c>
    </row>
    <row r="44" spans="1:29" x14ac:dyDescent="0.3">
      <c r="A44" t="s">
        <v>2879</v>
      </c>
      <c r="B44" s="336" t="s">
        <v>2496</v>
      </c>
      <c r="C44" s="337">
        <v>2020</v>
      </c>
      <c r="D44" t="s">
        <v>2938</v>
      </c>
      <c r="E44" t="s">
        <v>2937</v>
      </c>
      <c r="G44" s="337" t="s">
        <v>2686</v>
      </c>
      <c r="H44" s="342" t="s">
        <v>2709</v>
      </c>
      <c r="I44" s="341" t="s">
        <v>2670</v>
      </c>
      <c r="K44" s="337" t="s">
        <v>2439</v>
      </c>
      <c r="L44">
        <v>8</v>
      </c>
      <c r="M44" s="350" t="s">
        <v>2936</v>
      </c>
      <c r="N44" s="337">
        <v>8</v>
      </c>
      <c r="O44" t="s">
        <v>1716</v>
      </c>
      <c r="P44" s="342" t="s">
        <v>2935</v>
      </c>
      <c r="Q44" s="343" t="s">
        <v>2733</v>
      </c>
      <c r="S44" s="335" t="s">
        <v>2732</v>
      </c>
      <c r="T44" s="255" t="s">
        <v>2801</v>
      </c>
      <c r="U44" t="s">
        <v>2941</v>
      </c>
      <c r="V44" s="53" t="s">
        <v>2933</v>
      </c>
      <c r="W44" s="339" t="s">
        <v>271</v>
      </c>
      <c r="X44" s="338" t="s">
        <v>2932</v>
      </c>
      <c r="Y44" s="1" t="s">
        <v>74</v>
      </c>
      <c r="Z44" s="1">
        <v>2.02</v>
      </c>
      <c r="AA44" s="1" t="s">
        <v>2940</v>
      </c>
      <c r="AB44" s="1" t="s">
        <v>2702</v>
      </c>
      <c r="AC44" s="349" t="s">
        <v>2939</v>
      </c>
    </row>
    <row r="45" spans="1:29" x14ac:dyDescent="0.3">
      <c r="A45" t="s">
        <v>2879</v>
      </c>
      <c r="B45" s="336" t="s">
        <v>2496</v>
      </c>
      <c r="C45" s="337">
        <v>2020</v>
      </c>
      <c r="D45" t="s">
        <v>2938</v>
      </c>
      <c r="E45" t="s">
        <v>2937</v>
      </c>
      <c r="G45" s="337" t="s">
        <v>2686</v>
      </c>
      <c r="H45" s="342" t="s">
        <v>2671</v>
      </c>
      <c r="I45" s="341" t="s">
        <v>2670</v>
      </c>
      <c r="K45" s="337" t="s">
        <v>2439</v>
      </c>
      <c r="L45">
        <v>8</v>
      </c>
      <c r="M45" s="350" t="s">
        <v>2936</v>
      </c>
      <c r="N45" s="337">
        <v>8</v>
      </c>
      <c r="O45" t="s">
        <v>1716</v>
      </c>
      <c r="P45" s="342" t="s">
        <v>2935</v>
      </c>
      <c r="Q45" s="343" t="s">
        <v>2733</v>
      </c>
      <c r="S45" s="335" t="s">
        <v>2732</v>
      </c>
      <c r="T45" s="255" t="s">
        <v>2801</v>
      </c>
      <c r="U45" t="s">
        <v>2934</v>
      </c>
      <c r="V45" s="53" t="s">
        <v>2933</v>
      </c>
      <c r="W45" s="339" t="s">
        <v>271</v>
      </c>
      <c r="X45" s="338" t="s">
        <v>2932</v>
      </c>
      <c r="Y45" s="1" t="s">
        <v>74</v>
      </c>
      <c r="Z45" s="1">
        <v>1.68</v>
      </c>
      <c r="AA45" s="1" t="s">
        <v>2931</v>
      </c>
      <c r="AB45" s="1" t="s">
        <v>2702</v>
      </c>
      <c r="AC45" s="349" t="s">
        <v>2706</v>
      </c>
    </row>
    <row r="46" spans="1:29" ht="14.5" x14ac:dyDescent="0.3">
      <c r="A46" t="s">
        <v>2879</v>
      </c>
      <c r="B46" s="336" t="s">
        <v>2930</v>
      </c>
      <c r="C46" s="337">
        <v>2021</v>
      </c>
      <c r="D46" t="s">
        <v>2929</v>
      </c>
      <c r="E46" t="s">
        <v>2928</v>
      </c>
      <c r="G46" s="337" t="s">
        <v>2927</v>
      </c>
      <c r="H46" s="341" t="s">
        <v>2670</v>
      </c>
      <c r="I46" s="341" t="s">
        <v>2670</v>
      </c>
      <c r="K46" s="337" t="s">
        <v>2439</v>
      </c>
      <c r="L46" t="s">
        <v>2926</v>
      </c>
      <c r="M46" s="350" t="s">
        <v>2925</v>
      </c>
      <c r="N46" s="337">
        <v>5</v>
      </c>
      <c r="O46" s="342" t="s">
        <v>2924</v>
      </c>
      <c r="P46" t="s">
        <v>2733</v>
      </c>
      <c r="Q46" s="1">
        <v>2947</v>
      </c>
      <c r="S46" s="335" t="s">
        <v>2923</v>
      </c>
      <c r="T46" s="255" t="s">
        <v>2801</v>
      </c>
      <c r="U46" t="s">
        <v>2922</v>
      </c>
      <c r="V46" s="53" t="s">
        <v>2921</v>
      </c>
      <c r="W46" s="339" t="s">
        <v>271</v>
      </c>
      <c r="X46" s="1" t="s">
        <v>2670</v>
      </c>
      <c r="AC46" s="349" t="s">
        <v>2920</v>
      </c>
    </row>
    <row r="47" spans="1:29" x14ac:dyDescent="0.3">
      <c r="A47" t="s">
        <v>2879</v>
      </c>
      <c r="B47" s="336" t="s">
        <v>2919</v>
      </c>
      <c r="C47" s="337">
        <v>2018</v>
      </c>
      <c r="D47" t="s">
        <v>2918</v>
      </c>
      <c r="E47" t="s">
        <v>2917</v>
      </c>
      <c r="G47" s="337" t="s">
        <v>2916</v>
      </c>
      <c r="H47" s="342" t="s">
        <v>2915</v>
      </c>
      <c r="I47" s="342" t="s">
        <v>2684</v>
      </c>
      <c r="K47" s="337" t="s">
        <v>2439</v>
      </c>
      <c r="L47" t="s">
        <v>2914</v>
      </c>
      <c r="M47" s="350" t="s">
        <v>2913</v>
      </c>
      <c r="N47" s="337">
        <v>4</v>
      </c>
      <c r="O47" s="337" t="s">
        <v>726</v>
      </c>
      <c r="P47" s="342" t="s">
        <v>2733</v>
      </c>
      <c r="Q47" s="1">
        <v>251325</v>
      </c>
      <c r="R47" t="s">
        <v>2912</v>
      </c>
      <c r="S47" s="335" t="s">
        <v>2732</v>
      </c>
      <c r="T47" s="335" t="s">
        <v>2911</v>
      </c>
      <c r="U47" t="s">
        <v>2910</v>
      </c>
      <c r="V47" s="53" t="s">
        <v>2909</v>
      </c>
      <c r="W47" s="339" t="s">
        <v>271</v>
      </c>
      <c r="X47" s="338" t="s">
        <v>2908</v>
      </c>
      <c r="Y47" s="1" t="s">
        <v>74</v>
      </c>
      <c r="Z47" s="1">
        <v>1.53</v>
      </c>
      <c r="AA47" s="1" t="s">
        <v>2907</v>
      </c>
      <c r="AB47" s="1" t="s">
        <v>2661</v>
      </c>
      <c r="AC47" s="258" t="s">
        <v>2906</v>
      </c>
    </row>
    <row r="48" spans="1:29" s="356" customFormat="1" x14ac:dyDescent="0.3">
      <c r="A48" t="s">
        <v>2879</v>
      </c>
      <c r="B48" s="336" t="s">
        <v>2905</v>
      </c>
      <c r="C48" s="337">
        <v>2020</v>
      </c>
      <c r="D48" t="s">
        <v>2904</v>
      </c>
      <c r="E48" s="338" t="s">
        <v>2903</v>
      </c>
      <c r="F48" s="338" t="s">
        <v>2902</v>
      </c>
      <c r="G48" s="337" t="s">
        <v>2901</v>
      </c>
      <c r="H48" s="342" t="s">
        <v>2746</v>
      </c>
      <c r="I48" s="342" t="s">
        <v>2684</v>
      </c>
      <c r="J48"/>
      <c r="K48" s="337" t="s">
        <v>248</v>
      </c>
      <c r="L48" s="337">
        <v>17</v>
      </c>
      <c r="M48" t="s">
        <v>2670</v>
      </c>
      <c r="N48" s="337">
        <v>7</v>
      </c>
      <c r="O48" s="337" t="s">
        <v>2900</v>
      </c>
      <c r="P48" t="s">
        <v>2899</v>
      </c>
      <c r="Q48" s="1">
        <v>914583</v>
      </c>
      <c r="R48"/>
      <c r="S48" s="335" t="s">
        <v>2732</v>
      </c>
      <c r="T48" s="255" t="s">
        <v>248</v>
      </c>
      <c r="U48"/>
      <c r="V48" s="53" t="s">
        <v>2898</v>
      </c>
      <c r="W48" s="338" t="s">
        <v>2897</v>
      </c>
      <c r="X48" s="337" t="s">
        <v>2896</v>
      </c>
      <c r="Y48" s="1"/>
      <c r="Z48" s="1"/>
      <c r="AA48" s="1"/>
      <c r="AB48" s="1"/>
      <c r="AC48" s="1"/>
    </row>
    <row r="49" spans="1:29" s="356" customFormat="1" x14ac:dyDescent="0.3">
      <c r="A49" t="s">
        <v>2879</v>
      </c>
      <c r="B49" s="336" t="s">
        <v>2895</v>
      </c>
      <c r="C49" s="337">
        <v>2022</v>
      </c>
      <c r="D49" t="s">
        <v>2894</v>
      </c>
      <c r="E49" t="s">
        <v>2893</v>
      </c>
      <c r="F49" t="s">
        <v>2892</v>
      </c>
      <c r="G49" s="337" t="s">
        <v>2891</v>
      </c>
      <c r="H49" s="342" t="s">
        <v>2890</v>
      </c>
      <c r="I49" s="342" t="s">
        <v>2684</v>
      </c>
      <c r="J49"/>
      <c r="K49" s="337" t="s">
        <v>2439</v>
      </c>
      <c r="L49">
        <v>8</v>
      </c>
      <c r="M49" s="358">
        <v>44501</v>
      </c>
      <c r="N49" s="337">
        <v>7</v>
      </c>
      <c r="O49" s="342" t="s">
        <v>2889</v>
      </c>
      <c r="P49" t="s">
        <v>2888</v>
      </c>
      <c r="Q49" s="1" t="s">
        <v>2733</v>
      </c>
      <c r="R49"/>
      <c r="S49" s="335" t="s">
        <v>2887</v>
      </c>
      <c r="T49" s="335" t="s">
        <v>2886</v>
      </c>
      <c r="U49" t="s">
        <v>2885</v>
      </c>
      <c r="V49" s="53" t="s">
        <v>2884</v>
      </c>
      <c r="W49" s="1"/>
      <c r="X49" s="338" t="s">
        <v>2883</v>
      </c>
      <c r="Y49" s="1" t="s">
        <v>2882</v>
      </c>
      <c r="Z49" s="1">
        <v>1.03</v>
      </c>
      <c r="AA49" s="1" t="s">
        <v>2881</v>
      </c>
      <c r="AB49" s="1" t="s">
        <v>2661</v>
      </c>
      <c r="AC49" s="349" t="s">
        <v>2880</v>
      </c>
    </row>
    <row r="50" spans="1:29" x14ac:dyDescent="0.3">
      <c r="A50" t="s">
        <v>2879</v>
      </c>
      <c r="B50" s="336" t="s">
        <v>2878</v>
      </c>
      <c r="C50" s="337">
        <v>2022</v>
      </c>
      <c r="D50" t="s">
        <v>2877</v>
      </c>
      <c r="E50" t="s">
        <v>2876</v>
      </c>
      <c r="G50" s="337" t="s">
        <v>2875</v>
      </c>
      <c r="H50" s="342" t="s">
        <v>2874</v>
      </c>
      <c r="I50" s="342" t="s">
        <v>2684</v>
      </c>
      <c r="K50" s="337" t="s">
        <v>248</v>
      </c>
      <c r="L50" s="337">
        <v>4</v>
      </c>
      <c r="M50" s="342">
        <v>2021</v>
      </c>
      <c r="N50" s="337">
        <v>6</v>
      </c>
      <c r="O50" s="337" t="s">
        <v>2873</v>
      </c>
      <c r="P50" t="s">
        <v>2872</v>
      </c>
      <c r="Q50" s="1">
        <v>1782</v>
      </c>
      <c r="S50" s="337" t="s">
        <v>2732</v>
      </c>
      <c r="T50" s="255" t="s">
        <v>248</v>
      </c>
      <c r="V50" s="53" t="s">
        <v>2871</v>
      </c>
    </row>
    <row r="51" spans="1:29" x14ac:dyDescent="0.3">
      <c r="A51" s="342" t="s">
        <v>2676</v>
      </c>
      <c r="B51" s="336" t="s">
        <v>2870</v>
      </c>
      <c r="C51" s="337">
        <v>2018</v>
      </c>
      <c r="D51" t="s">
        <v>2869</v>
      </c>
      <c r="E51" t="s">
        <v>2868</v>
      </c>
      <c r="F51" t="s">
        <v>2867</v>
      </c>
      <c r="G51" s="337" t="s">
        <v>2866</v>
      </c>
      <c r="H51" s="341" t="s">
        <v>2670</v>
      </c>
      <c r="I51" s="341" t="s">
        <v>2670</v>
      </c>
      <c r="K51" s="337" t="s">
        <v>248</v>
      </c>
      <c r="L51" t="s">
        <v>2723</v>
      </c>
      <c r="M51" s="350" t="s">
        <v>905</v>
      </c>
      <c r="N51" s="337">
        <v>6</v>
      </c>
      <c r="O51" t="s">
        <v>2865</v>
      </c>
      <c r="P51" s="342" t="s">
        <v>2721</v>
      </c>
      <c r="Q51" s="343" t="s">
        <v>2733</v>
      </c>
      <c r="S51" s="335" t="s">
        <v>2732</v>
      </c>
      <c r="T51" s="255" t="s">
        <v>248</v>
      </c>
      <c r="V51" s="53" t="s">
        <v>2864</v>
      </c>
    </row>
    <row r="52" spans="1:29" x14ac:dyDescent="0.3">
      <c r="A52" s="342" t="s">
        <v>2676</v>
      </c>
      <c r="B52" s="336" t="s">
        <v>2863</v>
      </c>
      <c r="C52" s="337">
        <v>2012</v>
      </c>
      <c r="D52" t="s">
        <v>2862</v>
      </c>
      <c r="E52" t="s">
        <v>2861</v>
      </c>
      <c r="F52" t="s">
        <v>2860</v>
      </c>
      <c r="G52" s="337" t="s">
        <v>2724</v>
      </c>
      <c r="H52" s="341" t="s">
        <v>2795</v>
      </c>
      <c r="I52" s="342" t="s">
        <v>2684</v>
      </c>
      <c r="K52" s="337" t="s">
        <v>248</v>
      </c>
      <c r="L52">
        <v>30</v>
      </c>
      <c r="M52" s="350" t="s">
        <v>2859</v>
      </c>
      <c r="N52" s="337">
        <v>2</v>
      </c>
      <c r="O52" s="342" t="s">
        <v>2858</v>
      </c>
      <c r="P52" s="342" t="s">
        <v>2857</v>
      </c>
      <c r="Q52" s="343" t="s">
        <v>2733</v>
      </c>
      <c r="S52" s="335" t="s">
        <v>2856</v>
      </c>
      <c r="T52" s="255" t="s">
        <v>248</v>
      </c>
      <c r="V52" s="53" t="s">
        <v>2855</v>
      </c>
      <c r="X52" s="338" t="s">
        <v>2854</v>
      </c>
    </row>
    <row r="53" spans="1:29" x14ac:dyDescent="0.3">
      <c r="A53" s="342" t="s">
        <v>2676</v>
      </c>
      <c r="B53" s="336" t="s">
        <v>2853</v>
      </c>
      <c r="C53" s="337">
        <v>2014</v>
      </c>
      <c r="D53" t="s">
        <v>2852</v>
      </c>
      <c r="E53" t="s">
        <v>2851</v>
      </c>
      <c r="F53" s="338" t="s">
        <v>2850</v>
      </c>
      <c r="G53" s="337" t="s">
        <v>2786</v>
      </c>
      <c r="H53" s="341" t="s">
        <v>2849</v>
      </c>
      <c r="I53" s="341" t="s">
        <v>2684</v>
      </c>
      <c r="K53" s="337" t="s">
        <v>2439</v>
      </c>
      <c r="L53">
        <v>24</v>
      </c>
      <c r="M53" s="358">
        <v>41365</v>
      </c>
      <c r="N53" s="337">
        <v>3</v>
      </c>
      <c r="O53" s="337" t="s">
        <v>2848</v>
      </c>
      <c r="P53" s="342" t="s">
        <v>2733</v>
      </c>
      <c r="Q53" s="1">
        <v>24172</v>
      </c>
      <c r="S53" s="335" t="s">
        <v>2847</v>
      </c>
      <c r="T53" s="255" t="s">
        <v>248</v>
      </c>
      <c r="V53" s="53" t="s">
        <v>2846</v>
      </c>
      <c r="W53" s="339" t="s">
        <v>271</v>
      </c>
      <c r="X53" s="338" t="s">
        <v>2845</v>
      </c>
    </row>
    <row r="54" spans="1:29" ht="14.5" x14ac:dyDescent="0.35">
      <c r="A54" s="342" t="s">
        <v>2676</v>
      </c>
      <c r="B54" s="347" t="s">
        <v>1845</v>
      </c>
      <c r="C54" s="342">
        <v>2019</v>
      </c>
      <c r="D54" s="342" t="s">
        <v>2844</v>
      </c>
      <c r="E54" s="352" t="s">
        <v>2843</v>
      </c>
      <c r="F54" s="342" t="s">
        <v>2842</v>
      </c>
      <c r="G54" s="342" t="s">
        <v>2772</v>
      </c>
      <c r="H54" s="342" t="s">
        <v>2670</v>
      </c>
      <c r="I54" s="342" t="s">
        <v>2684</v>
      </c>
      <c r="J54" s="342"/>
      <c r="K54" s="342" t="s">
        <v>248</v>
      </c>
      <c r="L54" s="342">
        <v>4</v>
      </c>
      <c r="M54" s="357">
        <v>2017</v>
      </c>
      <c r="N54" s="342">
        <v>4</v>
      </c>
      <c r="O54" s="342" t="s">
        <v>2841</v>
      </c>
      <c r="P54" s="342" t="s">
        <v>2733</v>
      </c>
      <c r="Q54" s="343">
        <v>15604</v>
      </c>
      <c r="R54" s="354"/>
      <c r="S54" s="262" t="s">
        <v>248</v>
      </c>
      <c r="T54" s="262" t="s">
        <v>248</v>
      </c>
      <c r="U54" s="342"/>
      <c r="V54" s="353" t="s">
        <v>2840</v>
      </c>
      <c r="W54" s="343"/>
      <c r="X54" s="343"/>
      <c r="Y54" s="343"/>
      <c r="Z54" s="343"/>
      <c r="AA54" s="343"/>
      <c r="AB54" s="343"/>
      <c r="AC54" s="343"/>
    </row>
    <row r="55" spans="1:29" s="356" customFormat="1" x14ac:dyDescent="0.3">
      <c r="A55" s="342" t="s">
        <v>2676</v>
      </c>
      <c r="B55" s="336" t="s">
        <v>1392</v>
      </c>
      <c r="C55" s="337">
        <v>2020</v>
      </c>
      <c r="D55" t="s">
        <v>2833</v>
      </c>
      <c r="E55" t="s">
        <v>2832</v>
      </c>
      <c r="F55" t="s">
        <v>2831</v>
      </c>
      <c r="G55" s="337" t="s">
        <v>2786</v>
      </c>
      <c r="H55" s="342" t="s">
        <v>2795</v>
      </c>
      <c r="I55" s="342" t="s">
        <v>2684</v>
      </c>
      <c r="J55"/>
      <c r="K55" s="337" t="s">
        <v>2439</v>
      </c>
      <c r="L55">
        <v>93</v>
      </c>
      <c r="M55" s="350" t="s">
        <v>2830</v>
      </c>
      <c r="N55" s="337">
        <v>2</v>
      </c>
      <c r="O55" t="s">
        <v>2829</v>
      </c>
      <c r="P55" s="342" t="s">
        <v>2733</v>
      </c>
      <c r="Q55" s="343" t="s">
        <v>2733</v>
      </c>
      <c r="R55"/>
      <c r="S55" s="335" t="s">
        <v>2732</v>
      </c>
      <c r="T55" s="255" t="s">
        <v>2766</v>
      </c>
      <c r="U55" t="s">
        <v>2839</v>
      </c>
      <c r="V55" s="53" t="s">
        <v>2827</v>
      </c>
      <c r="W55" s="339" t="s">
        <v>271</v>
      </c>
      <c r="X55" s="338" t="s">
        <v>2826</v>
      </c>
      <c r="Y55" s="1" t="s">
        <v>74</v>
      </c>
      <c r="Z55" s="1">
        <v>1.24</v>
      </c>
      <c r="AA55" s="1" t="s">
        <v>2838</v>
      </c>
      <c r="AB55" s="1" t="s">
        <v>2661</v>
      </c>
      <c r="AC55" s="349" t="s">
        <v>2837</v>
      </c>
    </row>
    <row r="56" spans="1:29" x14ac:dyDescent="0.3">
      <c r="A56" s="342" t="s">
        <v>2676</v>
      </c>
      <c r="B56" s="336" t="s">
        <v>1392</v>
      </c>
      <c r="C56" s="337">
        <v>2020</v>
      </c>
      <c r="D56" t="s">
        <v>2833</v>
      </c>
      <c r="E56" t="s">
        <v>2832</v>
      </c>
      <c r="F56" t="s">
        <v>2831</v>
      </c>
      <c r="G56" s="337" t="s">
        <v>2786</v>
      </c>
      <c r="H56" s="342" t="s">
        <v>2795</v>
      </c>
      <c r="I56" s="342" t="s">
        <v>2684</v>
      </c>
      <c r="K56" s="337" t="s">
        <v>2439</v>
      </c>
      <c r="L56">
        <v>93</v>
      </c>
      <c r="M56" s="350" t="s">
        <v>2830</v>
      </c>
      <c r="N56" s="337">
        <v>2</v>
      </c>
      <c r="O56" t="s">
        <v>2829</v>
      </c>
      <c r="P56" s="342" t="s">
        <v>2733</v>
      </c>
      <c r="Q56" s="343" t="s">
        <v>2733</v>
      </c>
      <c r="S56" s="335" t="s">
        <v>2732</v>
      </c>
      <c r="T56" s="255" t="s">
        <v>2766</v>
      </c>
      <c r="U56" t="s">
        <v>2836</v>
      </c>
      <c r="V56" s="53" t="s">
        <v>2827</v>
      </c>
      <c r="W56" s="339" t="s">
        <v>271</v>
      </c>
      <c r="X56" s="338" t="s">
        <v>2826</v>
      </c>
      <c r="Y56" s="1" t="s">
        <v>74</v>
      </c>
      <c r="Z56" s="1">
        <v>1.27</v>
      </c>
      <c r="AA56" s="1" t="s">
        <v>2835</v>
      </c>
      <c r="AB56" s="1" t="s">
        <v>2661</v>
      </c>
      <c r="AC56" s="349" t="s">
        <v>2834</v>
      </c>
    </row>
    <row r="57" spans="1:29" x14ac:dyDescent="0.3">
      <c r="A57" s="342" t="s">
        <v>2676</v>
      </c>
      <c r="B57" s="336" t="s">
        <v>1392</v>
      </c>
      <c r="C57" s="337">
        <v>2020</v>
      </c>
      <c r="D57" t="s">
        <v>2833</v>
      </c>
      <c r="E57" t="s">
        <v>2832</v>
      </c>
      <c r="F57" t="s">
        <v>2831</v>
      </c>
      <c r="G57" s="337" t="s">
        <v>2786</v>
      </c>
      <c r="H57" s="342" t="s">
        <v>2795</v>
      </c>
      <c r="I57" s="342" t="s">
        <v>2684</v>
      </c>
      <c r="K57" s="337" t="s">
        <v>2439</v>
      </c>
      <c r="L57">
        <v>93</v>
      </c>
      <c r="M57" s="350" t="s">
        <v>2830</v>
      </c>
      <c r="N57" s="337">
        <v>2</v>
      </c>
      <c r="O57" t="s">
        <v>2829</v>
      </c>
      <c r="P57" s="342" t="s">
        <v>2733</v>
      </c>
      <c r="Q57" s="343" t="s">
        <v>2733</v>
      </c>
      <c r="S57" s="335" t="s">
        <v>2732</v>
      </c>
      <c r="T57" s="255" t="s">
        <v>2766</v>
      </c>
      <c r="U57" t="s">
        <v>2828</v>
      </c>
      <c r="V57" s="53" t="s">
        <v>2827</v>
      </c>
      <c r="W57" s="339" t="s">
        <v>271</v>
      </c>
      <c r="X57" s="338" t="s">
        <v>2826</v>
      </c>
      <c r="Y57" s="1" t="s">
        <v>74</v>
      </c>
      <c r="Z57" s="1">
        <v>1.34</v>
      </c>
      <c r="AA57" s="1" t="s">
        <v>2825</v>
      </c>
      <c r="AB57" s="1" t="s">
        <v>2661</v>
      </c>
      <c r="AC57" s="349" t="s">
        <v>2824</v>
      </c>
    </row>
    <row r="58" spans="1:29" ht="14.5" x14ac:dyDescent="0.3">
      <c r="A58" s="342" t="s">
        <v>2676</v>
      </c>
      <c r="B58" s="351" t="s">
        <v>2823</v>
      </c>
      <c r="C58" s="342">
        <v>2014</v>
      </c>
      <c r="D58" s="342" t="s">
        <v>2822</v>
      </c>
      <c r="E58" s="342" t="s">
        <v>2821</v>
      </c>
      <c r="F58" s="342"/>
      <c r="G58" s="342" t="s">
        <v>2786</v>
      </c>
      <c r="H58" s="342" t="s">
        <v>2670</v>
      </c>
      <c r="I58" s="342" t="s">
        <v>2670</v>
      </c>
      <c r="J58" s="342"/>
      <c r="K58" s="342" t="s">
        <v>248</v>
      </c>
      <c r="L58" s="342" t="s">
        <v>2820</v>
      </c>
      <c r="M58" s="355" t="s">
        <v>2513</v>
      </c>
      <c r="N58" s="342">
        <v>3</v>
      </c>
      <c r="O58" s="342" t="s">
        <v>2819</v>
      </c>
      <c r="P58" s="342" t="s">
        <v>2733</v>
      </c>
      <c r="Q58" s="343"/>
      <c r="R58" s="354"/>
      <c r="S58" s="345" t="s">
        <v>2732</v>
      </c>
      <c r="T58" s="262" t="s">
        <v>248</v>
      </c>
      <c r="U58" s="342"/>
      <c r="V58" s="353" t="s">
        <v>2818</v>
      </c>
      <c r="W58" s="343"/>
      <c r="X58" s="343"/>
      <c r="Y58" s="343"/>
      <c r="Z58" s="343"/>
      <c r="AA58" s="343"/>
      <c r="AB58" s="343"/>
      <c r="AC58" s="343"/>
    </row>
    <row r="59" spans="1:29" x14ac:dyDescent="0.3">
      <c r="A59" s="342" t="s">
        <v>2676</v>
      </c>
      <c r="B59" s="336" t="s">
        <v>2805</v>
      </c>
      <c r="C59" s="337">
        <v>2011</v>
      </c>
      <c r="D59" t="s">
        <v>2817</v>
      </c>
      <c r="E59" t="s">
        <v>2816</v>
      </c>
      <c r="F59" t="s">
        <v>2815</v>
      </c>
      <c r="G59" s="337" t="s">
        <v>2814</v>
      </c>
      <c r="H59" s="341" t="s">
        <v>2795</v>
      </c>
      <c r="I59" s="341" t="s">
        <v>2684</v>
      </c>
      <c r="K59" s="337" t="s">
        <v>63</v>
      </c>
      <c r="L59" t="s">
        <v>2813</v>
      </c>
      <c r="M59" s="350" t="s">
        <v>2812</v>
      </c>
      <c r="N59" s="337">
        <v>2</v>
      </c>
      <c r="O59" s="342" t="s">
        <v>2811</v>
      </c>
      <c r="P59" s="342" t="s">
        <v>2733</v>
      </c>
      <c r="Q59" s="343" t="s">
        <v>2733</v>
      </c>
      <c r="S59" s="335" t="s">
        <v>2732</v>
      </c>
      <c r="T59" s="255" t="s">
        <v>2801</v>
      </c>
      <c r="U59" t="s">
        <v>2810</v>
      </c>
      <c r="V59" s="53" t="s">
        <v>2809</v>
      </c>
      <c r="W59" s="339" t="s">
        <v>271</v>
      </c>
      <c r="X59" s="338" t="s">
        <v>2808</v>
      </c>
      <c r="Z59" s="1">
        <v>1.54</v>
      </c>
      <c r="AA59" s="1" t="s">
        <v>2807</v>
      </c>
      <c r="AB59" s="1" t="s">
        <v>2661</v>
      </c>
      <c r="AC59" s="349" t="s">
        <v>2806</v>
      </c>
    </row>
    <row r="60" spans="1:29" x14ac:dyDescent="0.3">
      <c r="A60" s="342" t="s">
        <v>2676</v>
      </c>
      <c r="B60" s="336" t="s">
        <v>2805</v>
      </c>
      <c r="C60" s="337">
        <v>2012</v>
      </c>
      <c r="D60" t="s">
        <v>2804</v>
      </c>
      <c r="E60" t="s">
        <v>817</v>
      </c>
      <c r="G60" s="337" t="s">
        <v>2336</v>
      </c>
      <c r="K60" t="s">
        <v>2439</v>
      </c>
      <c r="L60" t="s">
        <v>2803</v>
      </c>
      <c r="M60" t="s">
        <v>2802</v>
      </c>
      <c r="N60">
        <v>3</v>
      </c>
      <c r="S60" s="345" t="s">
        <v>2792</v>
      </c>
      <c r="T60" s="345" t="s">
        <v>2801</v>
      </c>
      <c r="V60" s="53" t="s">
        <v>2800</v>
      </c>
    </row>
    <row r="61" spans="1:29" x14ac:dyDescent="0.3">
      <c r="A61" s="342" t="s">
        <v>2676</v>
      </c>
      <c r="B61" s="336" t="s">
        <v>2799</v>
      </c>
      <c r="C61" s="337">
        <v>2012</v>
      </c>
      <c r="D61" t="s">
        <v>2798</v>
      </c>
      <c r="E61" t="s">
        <v>2797</v>
      </c>
      <c r="G61" s="352" t="s">
        <v>2796</v>
      </c>
      <c r="H61" s="341" t="s">
        <v>2795</v>
      </c>
      <c r="I61" s="351" t="s">
        <v>2684</v>
      </c>
      <c r="K61" s="337" t="s">
        <v>2439</v>
      </c>
      <c r="L61" t="s">
        <v>2794</v>
      </c>
      <c r="N61">
        <v>4</v>
      </c>
      <c r="O61" t="s">
        <v>2793</v>
      </c>
      <c r="S61" s="345" t="s">
        <v>2792</v>
      </c>
      <c r="T61" s="335" t="s">
        <v>2791</v>
      </c>
      <c r="V61" s="53" t="s">
        <v>2790</v>
      </c>
    </row>
    <row r="62" spans="1:29" x14ac:dyDescent="0.3">
      <c r="A62" s="342" t="s">
        <v>2676</v>
      </c>
      <c r="B62" s="336" t="s">
        <v>2789</v>
      </c>
      <c r="C62" s="337">
        <v>2021</v>
      </c>
      <c r="D62" t="s">
        <v>2788</v>
      </c>
      <c r="E62" t="s">
        <v>2787</v>
      </c>
      <c r="G62" s="337" t="s">
        <v>2786</v>
      </c>
      <c r="H62" s="341" t="s">
        <v>2785</v>
      </c>
      <c r="I62" s="341" t="s">
        <v>2670</v>
      </c>
      <c r="K62" s="337" t="s">
        <v>248</v>
      </c>
      <c r="L62" t="s">
        <v>2784</v>
      </c>
      <c r="M62" s="350" t="s">
        <v>2783</v>
      </c>
      <c r="N62" s="337">
        <v>3</v>
      </c>
      <c r="O62" t="s">
        <v>2782</v>
      </c>
      <c r="P62" s="342" t="s">
        <v>2781</v>
      </c>
      <c r="Q62" s="343" t="s">
        <v>2733</v>
      </c>
      <c r="S62" s="335" t="s">
        <v>2732</v>
      </c>
      <c r="T62" s="255" t="s">
        <v>248</v>
      </c>
      <c r="V62" s="53" t="s">
        <v>2780</v>
      </c>
    </row>
    <row r="63" spans="1:29" ht="14.5" x14ac:dyDescent="0.3">
      <c r="A63" s="342" t="s">
        <v>2676</v>
      </c>
      <c r="B63" s="336" t="s">
        <v>2776</v>
      </c>
      <c r="C63" s="337">
        <v>2015</v>
      </c>
      <c r="D63" t="s">
        <v>2775</v>
      </c>
      <c r="E63" t="s">
        <v>2774</v>
      </c>
      <c r="F63" t="s">
        <v>2773</v>
      </c>
      <c r="G63" s="337" t="s">
        <v>2772</v>
      </c>
      <c r="H63" s="341" t="s">
        <v>2771</v>
      </c>
      <c r="I63" s="341" t="s">
        <v>2670</v>
      </c>
      <c r="K63" s="337" t="s">
        <v>2439</v>
      </c>
      <c r="L63" t="s">
        <v>2770</v>
      </c>
      <c r="M63" s="350" t="s">
        <v>2769</v>
      </c>
      <c r="N63" s="337">
        <v>2</v>
      </c>
      <c r="O63" s="342" t="s">
        <v>2768</v>
      </c>
      <c r="P63" t="s">
        <v>2767</v>
      </c>
      <c r="Q63" s="1">
        <v>30757</v>
      </c>
      <c r="S63" s="335" t="s">
        <v>2732</v>
      </c>
      <c r="T63" s="255" t="s">
        <v>2766</v>
      </c>
      <c r="U63" t="s">
        <v>2779</v>
      </c>
      <c r="V63" s="53" t="s">
        <v>2764</v>
      </c>
      <c r="W63" s="339" t="s">
        <v>271</v>
      </c>
      <c r="X63" s="1" t="s">
        <v>2670</v>
      </c>
      <c r="Y63" s="1" t="s">
        <v>177</v>
      </c>
      <c r="Z63" s="1">
        <v>1.64</v>
      </c>
      <c r="AA63" s="1" t="s">
        <v>2778</v>
      </c>
      <c r="AB63" s="1" t="s">
        <v>2661</v>
      </c>
      <c r="AC63" s="349" t="s">
        <v>2777</v>
      </c>
    </row>
    <row r="64" spans="1:29" ht="14.5" x14ac:dyDescent="0.3">
      <c r="A64" s="342" t="s">
        <v>2676</v>
      </c>
      <c r="B64" s="336" t="s">
        <v>2776</v>
      </c>
      <c r="C64" s="337">
        <v>2015</v>
      </c>
      <c r="D64" t="s">
        <v>2775</v>
      </c>
      <c r="E64" t="s">
        <v>2774</v>
      </c>
      <c r="F64" t="s">
        <v>2773</v>
      </c>
      <c r="G64" s="337" t="s">
        <v>2772</v>
      </c>
      <c r="H64" s="341" t="s">
        <v>2771</v>
      </c>
      <c r="I64" s="341" t="s">
        <v>2670</v>
      </c>
      <c r="K64" s="337" t="s">
        <v>2439</v>
      </c>
      <c r="L64" t="s">
        <v>2770</v>
      </c>
      <c r="M64" s="350" t="s">
        <v>2769</v>
      </c>
      <c r="N64" s="337">
        <v>2</v>
      </c>
      <c r="O64" s="342" t="s">
        <v>2768</v>
      </c>
      <c r="P64" t="s">
        <v>2767</v>
      </c>
      <c r="Q64" s="1">
        <v>30757</v>
      </c>
      <c r="S64" s="335" t="s">
        <v>2732</v>
      </c>
      <c r="T64" s="255" t="s">
        <v>2766</v>
      </c>
      <c r="U64" t="s">
        <v>2765</v>
      </c>
      <c r="V64" s="53" t="s">
        <v>2764</v>
      </c>
      <c r="W64" s="339" t="s">
        <v>271</v>
      </c>
      <c r="X64" s="1" t="s">
        <v>2670</v>
      </c>
      <c r="Y64" s="1" t="s">
        <v>177</v>
      </c>
      <c r="Z64" s="1">
        <v>3.41</v>
      </c>
      <c r="AA64" s="1" t="s">
        <v>2763</v>
      </c>
      <c r="AB64" s="1" t="s">
        <v>2661</v>
      </c>
      <c r="AC64" s="349" t="s">
        <v>2762</v>
      </c>
    </row>
    <row r="65" spans="1:29" x14ac:dyDescent="0.3">
      <c r="A65" s="342" t="s">
        <v>2676</v>
      </c>
      <c r="B65" s="336" t="s">
        <v>2741</v>
      </c>
      <c r="C65" s="337">
        <v>2014</v>
      </c>
      <c r="D65" t="s">
        <v>2740</v>
      </c>
      <c r="E65" t="s">
        <v>2674</v>
      </c>
      <c r="F65" s="338" t="s">
        <v>2761</v>
      </c>
      <c r="G65" s="337" t="s">
        <v>2737</v>
      </c>
      <c r="H65" s="342" t="s">
        <v>2746</v>
      </c>
      <c r="I65" s="341" t="s">
        <v>2670</v>
      </c>
      <c r="K65" s="337" t="s">
        <v>2439</v>
      </c>
      <c r="L65" t="s">
        <v>2760</v>
      </c>
      <c r="M65" s="350" t="s">
        <v>2735</v>
      </c>
      <c r="N65" s="337">
        <v>8</v>
      </c>
      <c r="O65" t="s">
        <v>2759</v>
      </c>
      <c r="P65" s="342" t="s">
        <v>2758</v>
      </c>
      <c r="Q65" s="343" t="s">
        <v>2733</v>
      </c>
      <c r="S65" s="335" t="s">
        <v>2732</v>
      </c>
      <c r="T65" s="255" t="s">
        <v>2719</v>
      </c>
      <c r="U65" s="338" t="s">
        <v>2757</v>
      </c>
      <c r="V65" s="53" t="s">
        <v>2756</v>
      </c>
      <c r="W65" s="339" t="s">
        <v>271</v>
      </c>
      <c r="X65" s="338" t="s">
        <v>2729</v>
      </c>
      <c r="Y65" s="1" t="s">
        <v>74</v>
      </c>
      <c r="Z65" s="1">
        <v>1.0900000000000001</v>
      </c>
      <c r="AA65" s="1" t="s">
        <v>430</v>
      </c>
      <c r="AB65" s="1" t="s">
        <v>2661</v>
      </c>
    </row>
    <row r="66" spans="1:29" x14ac:dyDescent="0.3">
      <c r="A66" s="342" t="s">
        <v>2676</v>
      </c>
      <c r="B66" s="336" t="s">
        <v>2741</v>
      </c>
      <c r="C66" s="337">
        <v>2014</v>
      </c>
      <c r="D66" t="s">
        <v>2740</v>
      </c>
      <c r="E66" t="s">
        <v>2755</v>
      </c>
      <c r="F66" s="338" t="s">
        <v>2754</v>
      </c>
      <c r="G66" s="337" t="s">
        <v>2753</v>
      </c>
      <c r="H66" s="342" t="s">
        <v>2746</v>
      </c>
      <c r="I66" s="341" t="s">
        <v>2670</v>
      </c>
      <c r="K66" s="337" t="s">
        <v>2439</v>
      </c>
      <c r="L66" t="s">
        <v>2752</v>
      </c>
      <c r="M66" s="350" t="s">
        <v>2735</v>
      </c>
      <c r="N66" s="337">
        <v>8</v>
      </c>
      <c r="O66" s="337" t="s">
        <v>2751</v>
      </c>
      <c r="P66" s="342" t="s">
        <v>2750</v>
      </c>
      <c r="Q66" s="343" t="s">
        <v>2733</v>
      </c>
      <c r="S66" s="335" t="s">
        <v>2732</v>
      </c>
      <c r="T66" s="255" t="s">
        <v>2719</v>
      </c>
      <c r="U66" s="338" t="s">
        <v>2749</v>
      </c>
      <c r="V66" s="53" t="s">
        <v>2748</v>
      </c>
      <c r="W66" s="339" t="s">
        <v>271</v>
      </c>
      <c r="X66" s="338" t="s">
        <v>2729</v>
      </c>
      <c r="Y66" s="1" t="s">
        <v>177</v>
      </c>
      <c r="Z66" s="1">
        <v>1.43</v>
      </c>
      <c r="AA66" s="1" t="s">
        <v>2747</v>
      </c>
      <c r="AB66" s="1" t="s">
        <v>2702</v>
      </c>
      <c r="AC66" s="1" t="s">
        <v>2733</v>
      </c>
    </row>
    <row r="67" spans="1:29" x14ac:dyDescent="0.3">
      <c r="A67" s="342" t="s">
        <v>2676</v>
      </c>
      <c r="B67" s="336" t="s">
        <v>2741</v>
      </c>
      <c r="C67" s="337">
        <v>2014</v>
      </c>
      <c r="D67" t="s">
        <v>2740</v>
      </c>
      <c r="E67" t="s">
        <v>2739</v>
      </c>
      <c r="F67" s="338" t="s">
        <v>2738</v>
      </c>
      <c r="G67" s="337" t="s">
        <v>2737</v>
      </c>
      <c r="H67" s="342" t="s">
        <v>2746</v>
      </c>
      <c r="I67" s="341" t="s">
        <v>2670</v>
      </c>
      <c r="K67" s="337" t="s">
        <v>2439</v>
      </c>
      <c r="L67" t="s">
        <v>2736</v>
      </c>
      <c r="M67" s="350" t="s">
        <v>2735</v>
      </c>
      <c r="N67" s="337">
        <v>8</v>
      </c>
      <c r="O67" t="s">
        <v>2745</v>
      </c>
      <c r="P67" s="342" t="s">
        <v>2744</v>
      </c>
      <c r="Q67" s="343" t="s">
        <v>2733</v>
      </c>
      <c r="S67" s="335" t="s">
        <v>2732</v>
      </c>
      <c r="T67" s="255" t="s">
        <v>2719</v>
      </c>
      <c r="U67" s="338" t="s">
        <v>2743</v>
      </c>
      <c r="V67" s="53" t="s">
        <v>2730</v>
      </c>
      <c r="W67" s="339" t="s">
        <v>271</v>
      </c>
      <c r="X67" s="338" t="s">
        <v>2729</v>
      </c>
      <c r="Y67" s="1" t="s">
        <v>177</v>
      </c>
      <c r="Z67" s="1">
        <v>1.06</v>
      </c>
      <c r="AA67" s="1" t="s">
        <v>2742</v>
      </c>
      <c r="AB67" s="1" t="s">
        <v>2661</v>
      </c>
    </row>
    <row r="68" spans="1:29" x14ac:dyDescent="0.3">
      <c r="A68" s="342" t="s">
        <v>2676</v>
      </c>
      <c r="B68" s="336" t="s">
        <v>2741</v>
      </c>
      <c r="C68" s="337">
        <v>2014</v>
      </c>
      <c r="D68" t="s">
        <v>2740</v>
      </c>
      <c r="E68" t="s">
        <v>2739</v>
      </c>
      <c r="F68" s="338" t="s">
        <v>2738</v>
      </c>
      <c r="G68" s="337" t="s">
        <v>2737</v>
      </c>
      <c r="H68" s="342" t="s">
        <v>2671</v>
      </c>
      <c r="I68" s="341" t="s">
        <v>2670</v>
      </c>
      <c r="K68" s="337" t="s">
        <v>2439</v>
      </c>
      <c r="L68" t="s">
        <v>2736</v>
      </c>
      <c r="M68" s="350" t="s">
        <v>2735</v>
      </c>
      <c r="N68" s="337">
        <v>8</v>
      </c>
      <c r="O68" t="s">
        <v>2734</v>
      </c>
      <c r="P68" t="s">
        <v>2734</v>
      </c>
      <c r="Q68" s="343" t="s">
        <v>2733</v>
      </c>
      <c r="S68" s="335" t="s">
        <v>2732</v>
      </c>
      <c r="T68" s="255" t="s">
        <v>2719</v>
      </c>
      <c r="U68" s="338" t="s">
        <v>2731</v>
      </c>
      <c r="V68" s="53" t="s">
        <v>2730</v>
      </c>
      <c r="W68" s="339" t="s">
        <v>471</v>
      </c>
      <c r="X68" s="338" t="s">
        <v>2729</v>
      </c>
      <c r="Y68" s="1" t="s">
        <v>177</v>
      </c>
      <c r="Z68" s="1">
        <v>1.07</v>
      </c>
      <c r="AA68" s="1" t="s">
        <v>2728</v>
      </c>
      <c r="AB68" s="1" t="s">
        <v>2661</v>
      </c>
    </row>
    <row r="69" spans="1:29" x14ac:dyDescent="0.3">
      <c r="A69" s="342" t="s">
        <v>2676</v>
      </c>
      <c r="B69" s="336" t="s">
        <v>2727</v>
      </c>
      <c r="C69" s="337">
        <v>2015</v>
      </c>
      <c r="D69" t="s">
        <v>2726</v>
      </c>
      <c r="E69" t="s">
        <v>2725</v>
      </c>
      <c r="G69" s="337" t="s">
        <v>2724</v>
      </c>
      <c r="H69" s="341" t="s">
        <v>2670</v>
      </c>
      <c r="I69" s="341" t="s">
        <v>2670</v>
      </c>
      <c r="K69" s="337" t="s">
        <v>2439</v>
      </c>
      <c r="L69" t="s">
        <v>2723</v>
      </c>
      <c r="M69" s="350" t="s">
        <v>2722</v>
      </c>
      <c r="N69" s="337">
        <v>6</v>
      </c>
      <c r="O69" s="342" t="s">
        <v>2721</v>
      </c>
      <c r="P69" s="342" t="s">
        <v>2721</v>
      </c>
      <c r="Q69" s="1">
        <v>3044</v>
      </c>
      <c r="S69" s="335" t="s">
        <v>2720</v>
      </c>
      <c r="T69" s="255" t="s">
        <v>2719</v>
      </c>
      <c r="U69" t="s">
        <v>2718</v>
      </c>
      <c r="V69" s="53" t="s">
        <v>2717</v>
      </c>
      <c r="Z69" s="1">
        <v>1.52</v>
      </c>
      <c r="AA69" s="1" t="s">
        <v>2716</v>
      </c>
      <c r="AC69" s="349" t="s">
        <v>2706</v>
      </c>
    </row>
    <row r="70" spans="1:29" x14ac:dyDescent="0.3">
      <c r="A70" s="342" t="s">
        <v>2676</v>
      </c>
      <c r="B70" s="347" t="s">
        <v>244</v>
      </c>
      <c r="C70" s="337">
        <v>2018</v>
      </c>
      <c r="D70" s="337" t="s">
        <v>2688</v>
      </c>
      <c r="E70" s="337" t="s">
        <v>2687</v>
      </c>
      <c r="F70" s="342"/>
      <c r="G70" s="337" t="s">
        <v>2686</v>
      </c>
      <c r="H70" s="342" t="s">
        <v>2685</v>
      </c>
      <c r="I70" s="342" t="s">
        <v>2684</v>
      </c>
      <c r="J70" s="342"/>
      <c r="K70" s="337" t="s">
        <v>2439</v>
      </c>
      <c r="L70" s="337">
        <v>24</v>
      </c>
      <c r="M70" s="346">
        <v>2017</v>
      </c>
      <c r="N70" s="337">
        <v>3</v>
      </c>
      <c r="O70" s="337" t="s">
        <v>2715</v>
      </c>
      <c r="P70" s="342" t="s">
        <v>2682</v>
      </c>
      <c r="Q70" s="343">
        <v>87829</v>
      </c>
      <c r="R70" s="342"/>
      <c r="S70" s="345" t="s">
        <v>2681</v>
      </c>
      <c r="T70" s="262" t="s">
        <v>2680</v>
      </c>
      <c r="U70" s="342"/>
      <c r="V70" s="345" t="s">
        <v>2679</v>
      </c>
      <c r="W70" s="344" t="s">
        <v>271</v>
      </c>
      <c r="X70" s="343" t="s">
        <v>2704</v>
      </c>
      <c r="Y70" s="343" t="s">
        <v>74</v>
      </c>
      <c r="Z70" s="343">
        <v>1.46</v>
      </c>
      <c r="AA70" s="343" t="s">
        <v>2714</v>
      </c>
      <c r="AB70" s="343" t="s">
        <v>2661</v>
      </c>
      <c r="AC70" s="343" t="s">
        <v>2713</v>
      </c>
    </row>
    <row r="71" spans="1:29" x14ac:dyDescent="0.3">
      <c r="A71" s="342" t="s">
        <v>2676</v>
      </c>
      <c r="B71" s="347" t="s">
        <v>244</v>
      </c>
      <c r="C71" s="337">
        <v>2018</v>
      </c>
      <c r="D71" s="337" t="s">
        <v>2688</v>
      </c>
      <c r="E71" s="337" t="s">
        <v>2687</v>
      </c>
      <c r="F71" s="342"/>
      <c r="G71" s="337" t="s">
        <v>2686</v>
      </c>
      <c r="H71" s="342" t="s">
        <v>2712</v>
      </c>
      <c r="I71" s="342" t="s">
        <v>2684</v>
      </c>
      <c r="J71" s="342"/>
      <c r="K71" s="337" t="s">
        <v>2439</v>
      </c>
      <c r="L71" s="337">
        <v>24</v>
      </c>
      <c r="M71" s="346">
        <v>2017</v>
      </c>
      <c r="N71" s="337">
        <v>3</v>
      </c>
      <c r="O71" s="337" t="s">
        <v>209</v>
      </c>
      <c r="P71" s="342" t="s">
        <v>2682</v>
      </c>
      <c r="Q71" s="343">
        <v>87829</v>
      </c>
      <c r="R71" s="342"/>
      <c r="S71" s="345" t="s">
        <v>2681</v>
      </c>
      <c r="T71" s="262" t="s">
        <v>2680</v>
      </c>
      <c r="U71" s="342"/>
      <c r="V71" s="345" t="s">
        <v>2679</v>
      </c>
      <c r="W71" s="344" t="s">
        <v>271</v>
      </c>
      <c r="X71" s="343" t="s">
        <v>2704</v>
      </c>
      <c r="Y71" s="343" t="s">
        <v>74</v>
      </c>
      <c r="Z71" s="343">
        <v>1.45</v>
      </c>
      <c r="AA71" s="343" t="s">
        <v>2711</v>
      </c>
      <c r="AB71" s="337" t="s">
        <v>2702</v>
      </c>
      <c r="AC71" s="343" t="s">
        <v>2710</v>
      </c>
    </row>
    <row r="72" spans="1:29" x14ac:dyDescent="0.3">
      <c r="A72" s="342" t="s">
        <v>2676</v>
      </c>
      <c r="B72" s="347" t="s">
        <v>244</v>
      </c>
      <c r="C72" s="337">
        <v>2018</v>
      </c>
      <c r="D72" s="337" t="s">
        <v>2688</v>
      </c>
      <c r="E72" s="337" t="s">
        <v>2687</v>
      </c>
      <c r="F72" s="342"/>
      <c r="G72" s="337" t="s">
        <v>2686</v>
      </c>
      <c r="H72" s="342" t="s">
        <v>2709</v>
      </c>
      <c r="I72" s="342" t="s">
        <v>2684</v>
      </c>
      <c r="J72" s="342"/>
      <c r="K72" s="337" t="s">
        <v>2439</v>
      </c>
      <c r="L72" s="337">
        <v>24</v>
      </c>
      <c r="M72" s="346">
        <v>2017</v>
      </c>
      <c r="N72" s="337">
        <v>3</v>
      </c>
      <c r="O72" s="337" t="s">
        <v>2708</v>
      </c>
      <c r="P72" s="342" t="s">
        <v>2682</v>
      </c>
      <c r="Q72" s="343">
        <v>87829</v>
      </c>
      <c r="R72" s="342"/>
      <c r="S72" s="345" t="s">
        <v>2681</v>
      </c>
      <c r="T72" s="262" t="s">
        <v>2680</v>
      </c>
      <c r="U72" s="342"/>
      <c r="V72" s="345" t="s">
        <v>2679</v>
      </c>
      <c r="W72" s="344" t="s">
        <v>271</v>
      </c>
      <c r="X72" s="343" t="s">
        <v>2704</v>
      </c>
      <c r="Y72" s="343" t="s">
        <v>74</v>
      </c>
      <c r="Z72" s="343">
        <v>1.87</v>
      </c>
      <c r="AA72" s="343" t="s">
        <v>2707</v>
      </c>
      <c r="AB72" s="337" t="s">
        <v>2702</v>
      </c>
      <c r="AC72" s="343" t="s">
        <v>2706</v>
      </c>
    </row>
    <row r="73" spans="1:29" x14ac:dyDescent="0.3">
      <c r="A73" s="342" t="s">
        <v>2676</v>
      </c>
      <c r="B73" s="347" t="s">
        <v>244</v>
      </c>
      <c r="C73" s="337">
        <v>2018</v>
      </c>
      <c r="D73" s="337" t="s">
        <v>2688</v>
      </c>
      <c r="E73" s="337" t="s">
        <v>2687</v>
      </c>
      <c r="F73" s="342"/>
      <c r="G73" s="337" t="s">
        <v>2686</v>
      </c>
      <c r="H73" s="342" t="s">
        <v>2671</v>
      </c>
      <c r="I73" s="342" t="s">
        <v>2684</v>
      </c>
      <c r="J73" s="342"/>
      <c r="K73" s="337" t="s">
        <v>2439</v>
      </c>
      <c r="L73" s="337">
        <v>24</v>
      </c>
      <c r="M73" s="346">
        <v>2017</v>
      </c>
      <c r="N73" s="337">
        <v>3</v>
      </c>
      <c r="O73" s="337" t="s">
        <v>2705</v>
      </c>
      <c r="P73" s="342" t="s">
        <v>2682</v>
      </c>
      <c r="Q73" s="343">
        <v>87829</v>
      </c>
      <c r="R73" s="342"/>
      <c r="S73" s="345" t="s">
        <v>2681</v>
      </c>
      <c r="T73" s="262" t="s">
        <v>2680</v>
      </c>
      <c r="U73" s="342"/>
      <c r="V73" s="345" t="s">
        <v>2679</v>
      </c>
      <c r="W73" s="344" t="s">
        <v>271</v>
      </c>
      <c r="X73" s="343" t="s">
        <v>2704</v>
      </c>
      <c r="Y73" s="343" t="s">
        <v>74</v>
      </c>
      <c r="Z73" s="343">
        <v>1.95</v>
      </c>
      <c r="AA73" s="343" t="s">
        <v>2703</v>
      </c>
      <c r="AB73" s="337" t="s">
        <v>2702</v>
      </c>
      <c r="AC73" s="343" t="s">
        <v>2701</v>
      </c>
    </row>
    <row r="74" spans="1:29" x14ac:dyDescent="0.3">
      <c r="A74" s="342" t="s">
        <v>2676</v>
      </c>
      <c r="B74" s="347" t="s">
        <v>244</v>
      </c>
      <c r="C74" s="337">
        <v>2018</v>
      </c>
      <c r="D74" s="337" t="s">
        <v>2688</v>
      </c>
      <c r="E74" s="337" t="s">
        <v>2687</v>
      </c>
      <c r="F74" s="342"/>
      <c r="G74" s="337" t="s">
        <v>2686</v>
      </c>
      <c r="H74" s="342" t="s">
        <v>2685</v>
      </c>
      <c r="I74" s="342" t="s">
        <v>2684</v>
      </c>
      <c r="J74" s="342"/>
      <c r="K74" s="337" t="s">
        <v>2439</v>
      </c>
      <c r="L74" s="337">
        <v>24</v>
      </c>
      <c r="M74" s="346">
        <v>2017</v>
      </c>
      <c r="N74" s="337">
        <v>3</v>
      </c>
      <c r="O74" s="337" t="s">
        <v>2700</v>
      </c>
      <c r="P74" s="342" t="s">
        <v>2682</v>
      </c>
      <c r="Q74" s="343">
        <v>87829</v>
      </c>
      <c r="R74" s="342"/>
      <c r="S74" s="345" t="s">
        <v>2681</v>
      </c>
      <c r="T74" s="262" t="s">
        <v>2680</v>
      </c>
      <c r="U74" s="342"/>
      <c r="V74" s="345" t="s">
        <v>2679</v>
      </c>
      <c r="W74" s="344" t="s">
        <v>271</v>
      </c>
      <c r="X74" s="341" t="s">
        <v>2699</v>
      </c>
      <c r="Y74" s="343"/>
      <c r="Z74" s="343">
        <v>1.02</v>
      </c>
      <c r="AA74" s="343" t="s">
        <v>2698</v>
      </c>
      <c r="AB74" s="343" t="s">
        <v>2661</v>
      </c>
      <c r="AC74" s="343"/>
    </row>
    <row r="75" spans="1:29" x14ac:dyDescent="0.3">
      <c r="A75" s="342" t="s">
        <v>2676</v>
      </c>
      <c r="B75" s="347" t="s">
        <v>244</v>
      </c>
      <c r="C75" s="337">
        <v>2018</v>
      </c>
      <c r="D75" s="337" t="s">
        <v>2688</v>
      </c>
      <c r="E75" s="337" t="s">
        <v>2687</v>
      </c>
      <c r="F75" s="342"/>
      <c r="G75" s="337" t="s">
        <v>2686</v>
      </c>
      <c r="H75" s="342" t="s">
        <v>2685</v>
      </c>
      <c r="I75" s="342" t="s">
        <v>2684</v>
      </c>
      <c r="J75" s="342"/>
      <c r="K75" s="337" t="s">
        <v>2439</v>
      </c>
      <c r="L75" s="337">
        <v>24</v>
      </c>
      <c r="M75" s="346">
        <v>2017</v>
      </c>
      <c r="N75" s="337">
        <v>3</v>
      </c>
      <c r="O75" s="337" t="s">
        <v>2697</v>
      </c>
      <c r="P75" s="342" t="s">
        <v>2682</v>
      </c>
      <c r="Q75" s="343">
        <v>87829</v>
      </c>
      <c r="R75" s="342"/>
      <c r="S75" s="345" t="s">
        <v>2681</v>
      </c>
      <c r="T75" s="262" t="s">
        <v>2680</v>
      </c>
      <c r="U75" s="342"/>
      <c r="V75" s="345" t="s">
        <v>2679</v>
      </c>
      <c r="W75" s="344" t="s">
        <v>271</v>
      </c>
      <c r="X75" s="341" t="s">
        <v>2696</v>
      </c>
      <c r="Y75" s="343"/>
      <c r="Z75" s="343">
        <v>1.32</v>
      </c>
      <c r="AA75" s="343" t="s">
        <v>2695</v>
      </c>
      <c r="AB75" s="343" t="s">
        <v>2661</v>
      </c>
      <c r="AC75" s="343"/>
    </row>
    <row r="76" spans="1:29" x14ac:dyDescent="0.3">
      <c r="A76" s="342" t="s">
        <v>2676</v>
      </c>
      <c r="B76" s="347" t="s">
        <v>244</v>
      </c>
      <c r="C76" s="337">
        <v>2018</v>
      </c>
      <c r="D76" s="337" t="s">
        <v>2688</v>
      </c>
      <c r="E76" s="337" t="s">
        <v>2687</v>
      </c>
      <c r="F76" s="342"/>
      <c r="G76" s="337" t="s">
        <v>2686</v>
      </c>
      <c r="H76" s="342" t="s">
        <v>2685</v>
      </c>
      <c r="I76" s="342" t="s">
        <v>2684</v>
      </c>
      <c r="J76" s="342"/>
      <c r="K76" s="337" t="s">
        <v>2439</v>
      </c>
      <c r="L76" s="337">
        <v>24</v>
      </c>
      <c r="M76" s="346">
        <v>2017</v>
      </c>
      <c r="N76" s="337">
        <v>3</v>
      </c>
      <c r="O76" s="337" t="s">
        <v>2694</v>
      </c>
      <c r="P76" s="342" t="s">
        <v>2682</v>
      </c>
      <c r="Q76" s="343">
        <v>87829</v>
      </c>
      <c r="R76" s="342"/>
      <c r="S76" s="345" t="s">
        <v>2681</v>
      </c>
      <c r="T76" s="262" t="s">
        <v>2680</v>
      </c>
      <c r="U76" s="342"/>
      <c r="V76" s="345" t="s">
        <v>2679</v>
      </c>
      <c r="W76" s="344" t="s">
        <v>271</v>
      </c>
      <c r="X76" s="341" t="s">
        <v>2693</v>
      </c>
      <c r="Y76" s="343"/>
      <c r="Z76" s="343">
        <v>1.51</v>
      </c>
      <c r="AA76" s="343" t="s">
        <v>2692</v>
      </c>
      <c r="AB76" s="343" t="s">
        <v>2661</v>
      </c>
      <c r="AC76" s="343"/>
    </row>
    <row r="77" spans="1:29" x14ac:dyDescent="0.3">
      <c r="A77" s="342" t="s">
        <v>2676</v>
      </c>
      <c r="B77" s="347" t="s">
        <v>244</v>
      </c>
      <c r="C77" s="337">
        <v>2018</v>
      </c>
      <c r="D77" s="337" t="s">
        <v>2688</v>
      </c>
      <c r="E77" s="337" t="s">
        <v>2687</v>
      </c>
      <c r="F77" s="342"/>
      <c r="G77" s="348" t="s">
        <v>2686</v>
      </c>
      <c r="H77" s="342" t="s">
        <v>2685</v>
      </c>
      <c r="I77" s="342" t="s">
        <v>2684</v>
      </c>
      <c r="J77" s="342"/>
      <c r="K77" s="337" t="s">
        <v>2439</v>
      </c>
      <c r="L77" s="337">
        <v>24</v>
      </c>
      <c r="M77" s="346">
        <v>2017</v>
      </c>
      <c r="N77" s="337">
        <v>3</v>
      </c>
      <c r="O77" s="337" t="s">
        <v>2691</v>
      </c>
      <c r="P77" s="342" t="s">
        <v>2682</v>
      </c>
      <c r="Q77" s="343">
        <v>87829</v>
      </c>
      <c r="R77" s="342"/>
      <c r="S77" s="345" t="s">
        <v>2681</v>
      </c>
      <c r="T77" s="262" t="s">
        <v>2680</v>
      </c>
      <c r="U77" s="342"/>
      <c r="V77" s="345" t="s">
        <v>2679</v>
      </c>
      <c r="W77" s="344" t="s">
        <v>271</v>
      </c>
      <c r="X77" s="341" t="s">
        <v>2690</v>
      </c>
      <c r="Y77" s="343"/>
      <c r="Z77" s="343">
        <v>1.59</v>
      </c>
      <c r="AA77" s="343" t="s">
        <v>2689</v>
      </c>
      <c r="AB77" s="343" t="s">
        <v>2661</v>
      </c>
      <c r="AC77" s="343"/>
    </row>
    <row r="78" spans="1:29" x14ac:dyDescent="0.3">
      <c r="A78" s="342" t="s">
        <v>2676</v>
      </c>
      <c r="B78" s="347" t="s">
        <v>244</v>
      </c>
      <c r="C78" s="337">
        <v>2018</v>
      </c>
      <c r="D78" s="337" t="s">
        <v>2688</v>
      </c>
      <c r="E78" s="337" t="s">
        <v>2687</v>
      </c>
      <c r="F78" s="342"/>
      <c r="G78" s="337" t="s">
        <v>2686</v>
      </c>
      <c r="H78" s="342" t="s">
        <v>2685</v>
      </c>
      <c r="I78" s="342" t="s">
        <v>2684</v>
      </c>
      <c r="J78" s="342"/>
      <c r="K78" s="337" t="s">
        <v>2439</v>
      </c>
      <c r="L78" s="337">
        <v>24</v>
      </c>
      <c r="M78" s="346">
        <v>2017</v>
      </c>
      <c r="N78" s="337">
        <v>3</v>
      </c>
      <c r="O78" s="337" t="s">
        <v>2683</v>
      </c>
      <c r="P78" s="342" t="s">
        <v>2682</v>
      </c>
      <c r="Q78" s="343">
        <v>87829</v>
      </c>
      <c r="R78" s="342"/>
      <c r="S78" s="345" t="s">
        <v>2681</v>
      </c>
      <c r="T78" s="262" t="s">
        <v>2680</v>
      </c>
      <c r="U78" s="342"/>
      <c r="V78" s="345" t="s">
        <v>2679</v>
      </c>
      <c r="W78" s="344" t="s">
        <v>271</v>
      </c>
      <c r="X78" s="341" t="s">
        <v>2678</v>
      </c>
      <c r="Y78" s="343"/>
      <c r="Z78" s="343">
        <v>1.76</v>
      </c>
      <c r="AA78" s="343" t="s">
        <v>2677</v>
      </c>
      <c r="AB78" s="343" t="s">
        <v>2661</v>
      </c>
      <c r="AC78" s="343"/>
    </row>
    <row r="79" spans="1:29" ht="14.5" x14ac:dyDescent="0.3">
      <c r="A79" s="342" t="s">
        <v>2676</v>
      </c>
      <c r="B79" s="336" t="s">
        <v>238</v>
      </c>
      <c r="C79" s="337">
        <v>2021</v>
      </c>
      <c r="D79" t="s">
        <v>2675</v>
      </c>
      <c r="E79" t="s">
        <v>2674</v>
      </c>
      <c r="F79" s="338" t="s">
        <v>2673</v>
      </c>
      <c r="G79" s="337" t="s">
        <v>2672</v>
      </c>
      <c r="H79" s="342" t="s">
        <v>2671</v>
      </c>
      <c r="I79" s="341" t="s">
        <v>2670</v>
      </c>
      <c r="K79" s="337" t="s">
        <v>2439</v>
      </c>
      <c r="L79">
        <v>16</v>
      </c>
      <c r="M79" s="340">
        <v>44104</v>
      </c>
      <c r="N79" s="337">
        <v>7</v>
      </c>
      <c r="O79" s="337" t="s">
        <v>2669</v>
      </c>
      <c r="P79" t="s">
        <v>2668</v>
      </c>
      <c r="Q79" s="1">
        <v>1149879</v>
      </c>
      <c r="S79" s="335" t="s">
        <v>2667</v>
      </c>
      <c r="T79" s="255" t="s">
        <v>2666</v>
      </c>
      <c r="U79" s="338" t="s">
        <v>2665</v>
      </c>
      <c r="V79" s="53" t="s">
        <v>2664</v>
      </c>
      <c r="W79" s="339" t="s">
        <v>271</v>
      </c>
      <c r="X79" s="338" t="s">
        <v>2663</v>
      </c>
      <c r="Y79" s="1" t="s">
        <v>74</v>
      </c>
      <c r="Z79" s="1">
        <v>1.1299999999999999</v>
      </c>
      <c r="AA79" s="1" t="s">
        <v>2662</v>
      </c>
      <c r="AB79" s="1" t="s">
        <v>2661</v>
      </c>
      <c r="AC79" s="258" t="s">
        <v>2660</v>
      </c>
    </row>
    <row r="80" spans="1:29" x14ac:dyDescent="0.3">
      <c r="C80" s="337"/>
    </row>
  </sheetData>
  <autoFilter ref="A3:AC79">
    <sortState ref="A4:AC79">
      <sortCondition ref="A3:A79"/>
    </sortState>
  </autoFilter>
  <mergeCells count="1">
    <mergeCell ref="W2:A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2"/>
  <sheetViews>
    <sheetView zoomScale="74" zoomScaleNormal="75" zoomScaleSheetLayoutView="95" workbookViewId="0">
      <pane xSplit="3" ySplit="3" topLeftCell="D76" activePane="bottomRight" state="frozen"/>
      <selection pane="topRight" activeCell="C1" sqref="C1"/>
      <selection pane="bottomLeft" activeCell="A4" sqref="A4"/>
      <selection pane="bottomRight" activeCell="S16" sqref="S16"/>
    </sheetView>
  </sheetViews>
  <sheetFormatPr defaultColWidth="8.75" defaultRowHeight="14.5" customHeight="1" x14ac:dyDescent="0.3"/>
  <cols>
    <col min="1" max="1" width="8.75" style="6"/>
    <col min="2" max="2" width="10.83203125" style="6" customWidth="1"/>
    <col min="3" max="4" width="8.75" style="6"/>
    <col min="5" max="5" width="28.5" style="6" customWidth="1"/>
    <col min="6" max="6" width="33" style="6" customWidth="1"/>
    <col min="7" max="7" width="34" style="6" customWidth="1"/>
    <col min="8" max="8" width="17.5" style="6" customWidth="1"/>
    <col min="9" max="9" width="16.5" style="6" customWidth="1"/>
    <col min="10" max="10" width="8.75" style="6" customWidth="1"/>
    <col min="11" max="11" width="12.75" style="6" customWidth="1"/>
    <col min="12" max="12" width="15.58203125" style="12" customWidth="1"/>
    <col min="13" max="13" width="11.08203125" style="6" customWidth="1"/>
    <col min="14" max="14" width="10.25" style="6" customWidth="1"/>
    <col min="15" max="15" width="15.25" style="6" customWidth="1"/>
    <col min="16" max="16" width="8.58203125" style="6" customWidth="1"/>
    <col min="17" max="17" width="15.58203125" style="6" customWidth="1"/>
    <col min="18" max="18" width="13.25" style="6" customWidth="1"/>
    <col min="19" max="19" width="14.75" style="11" customWidth="1"/>
    <col min="20" max="20" width="14.75" style="19" customWidth="1"/>
    <col min="21" max="21" width="26.33203125" style="6" customWidth="1"/>
    <col min="22" max="22" width="116.5" style="18" customWidth="1"/>
    <col min="23" max="24" width="20.08203125" style="19" customWidth="1"/>
    <col min="25" max="25" width="26.75" style="6" customWidth="1"/>
    <col min="26" max="26" width="10.75" style="6" customWidth="1"/>
    <col min="27" max="31" width="8.75" style="6"/>
    <col min="32" max="32" width="8.75" style="112"/>
    <col min="33" max="16384" width="8.75" style="6"/>
  </cols>
  <sheetData>
    <row r="1" spans="1:33" ht="43.4" customHeight="1" thickTop="1" thickBot="1" x14ac:dyDescent="0.35">
      <c r="B1" s="7" t="s">
        <v>0</v>
      </c>
      <c r="C1" s="34" t="s">
        <v>1</v>
      </c>
      <c r="D1" s="21" t="s">
        <v>2</v>
      </c>
      <c r="E1" s="35" t="s">
        <v>3</v>
      </c>
      <c r="F1" s="36" t="s">
        <v>4</v>
      </c>
      <c r="G1" s="37" t="s">
        <v>5</v>
      </c>
      <c r="H1" s="88" t="s">
        <v>6</v>
      </c>
      <c r="I1" s="62" t="s">
        <v>7</v>
      </c>
      <c r="M1" s="6" t="s">
        <v>8</v>
      </c>
    </row>
    <row r="2" spans="1:33" ht="14.5" customHeight="1" thickTop="1" x14ac:dyDescent="0.3">
      <c r="G2" s="6" t="s">
        <v>9</v>
      </c>
      <c r="L2" s="8"/>
      <c r="M2" s="9" t="s">
        <v>10</v>
      </c>
      <c r="N2" s="10" t="s">
        <v>11</v>
      </c>
      <c r="O2" s="10"/>
      <c r="P2" s="10"/>
      <c r="R2" s="10"/>
      <c r="S2" s="10"/>
      <c r="T2" s="50"/>
      <c r="U2" s="10"/>
      <c r="V2" s="23"/>
      <c r="W2" s="23"/>
      <c r="X2" s="23"/>
      <c r="Y2" s="242" t="s">
        <v>12</v>
      </c>
      <c r="Z2" s="242"/>
      <c r="AA2" s="242"/>
      <c r="AB2" s="242"/>
      <c r="AC2" s="242"/>
      <c r="AD2" s="242"/>
      <c r="AE2" s="242"/>
    </row>
    <row r="3" spans="1:33" s="59" customFormat="1" ht="42" customHeight="1" x14ac:dyDescent="0.3">
      <c r="B3" s="60" t="s">
        <v>13</v>
      </c>
      <c r="C3" s="60" t="s">
        <v>14</v>
      </c>
      <c r="D3" s="66" t="s">
        <v>15</v>
      </c>
      <c r="E3" s="60" t="s">
        <v>16</v>
      </c>
      <c r="F3" s="60" t="s">
        <v>17</v>
      </c>
      <c r="G3" s="60" t="s">
        <v>18</v>
      </c>
      <c r="H3" s="60" t="s">
        <v>19</v>
      </c>
      <c r="I3" s="66" t="s">
        <v>20</v>
      </c>
      <c r="J3" s="60" t="s">
        <v>21</v>
      </c>
      <c r="K3" s="60" t="s">
        <v>22</v>
      </c>
      <c r="L3" s="67" t="s">
        <v>23</v>
      </c>
      <c r="M3" s="68" t="s">
        <v>24</v>
      </c>
      <c r="N3" s="66" t="s">
        <v>25</v>
      </c>
      <c r="O3" s="66" t="s">
        <v>26</v>
      </c>
      <c r="P3" s="66" t="s">
        <v>27</v>
      </c>
      <c r="Q3" s="66" t="s">
        <v>28</v>
      </c>
      <c r="R3" s="59" t="s">
        <v>29</v>
      </c>
      <c r="S3" s="69" t="s">
        <v>30</v>
      </c>
      <c r="T3" s="70" t="s">
        <v>31</v>
      </c>
      <c r="U3" s="68" t="s">
        <v>32</v>
      </c>
      <c r="V3" s="78" t="s">
        <v>33</v>
      </c>
      <c r="W3" s="71" t="s">
        <v>34</v>
      </c>
      <c r="X3" s="71" t="s">
        <v>35</v>
      </c>
      <c r="Y3" s="72" t="s">
        <v>36</v>
      </c>
      <c r="Z3" s="72" t="s">
        <v>37</v>
      </c>
      <c r="AA3" s="72" t="s">
        <v>38</v>
      </c>
      <c r="AB3" s="72" t="s">
        <v>39</v>
      </c>
      <c r="AC3" s="72" t="s">
        <v>40</v>
      </c>
      <c r="AD3" s="72" t="s">
        <v>41</v>
      </c>
      <c r="AE3" s="72" t="s">
        <v>42</v>
      </c>
      <c r="AF3" s="113" t="s">
        <v>43</v>
      </c>
      <c r="AG3" s="59" t="s">
        <v>44</v>
      </c>
    </row>
    <row r="4" spans="1:33" ht="14.5" customHeight="1" thickBot="1" x14ac:dyDescent="0.35">
      <c r="B4" s="22" t="s">
        <v>45</v>
      </c>
      <c r="V4" s="79"/>
      <c r="W4" s="6"/>
      <c r="X4" s="6"/>
    </row>
    <row r="5" spans="1:33" ht="14.5" customHeight="1" thickTop="1" thickBot="1" x14ac:dyDescent="0.35">
      <c r="A5" s="91"/>
      <c r="B5" s="91" t="s">
        <v>46</v>
      </c>
      <c r="C5" s="6">
        <v>2022</v>
      </c>
      <c r="E5" s="6" t="s">
        <v>47</v>
      </c>
      <c r="F5" s="6" t="s">
        <v>48</v>
      </c>
      <c r="G5" s="6" t="s">
        <v>49</v>
      </c>
      <c r="H5" s="6" t="s">
        <v>50</v>
      </c>
      <c r="J5" s="6" t="s">
        <v>51</v>
      </c>
      <c r="K5" s="6" t="s">
        <v>52</v>
      </c>
      <c r="L5" s="13">
        <v>43862</v>
      </c>
      <c r="M5" s="6">
        <v>3</v>
      </c>
      <c r="N5" s="6" t="s">
        <v>53</v>
      </c>
      <c r="O5" s="6" t="s">
        <v>54</v>
      </c>
      <c r="Q5" s="14" t="s">
        <v>55</v>
      </c>
      <c r="R5" s="6" t="s">
        <v>56</v>
      </c>
      <c r="S5" s="11" t="s">
        <v>51</v>
      </c>
      <c r="T5" s="19" t="s">
        <v>57</v>
      </c>
      <c r="V5" s="77" t="s">
        <v>58</v>
      </c>
    </row>
    <row r="6" spans="1:33" ht="14.5" customHeight="1" thickTop="1" x14ac:dyDescent="0.3">
      <c r="B6" s="20" t="s">
        <v>59</v>
      </c>
      <c r="C6" s="6">
        <v>2022</v>
      </c>
      <c r="E6" s="6" t="s">
        <v>60</v>
      </c>
      <c r="F6" s="6" t="s">
        <v>61</v>
      </c>
      <c r="G6" s="6" t="s">
        <v>62</v>
      </c>
      <c r="J6" s="20" t="s">
        <v>63</v>
      </c>
      <c r="K6" s="6">
        <v>13</v>
      </c>
      <c r="L6" s="13">
        <v>44562</v>
      </c>
      <c r="M6" s="6">
        <v>5</v>
      </c>
      <c r="N6" s="6" t="s">
        <v>64</v>
      </c>
      <c r="O6" s="6" t="s">
        <v>65</v>
      </c>
      <c r="Q6" s="24" t="s">
        <v>66</v>
      </c>
      <c r="R6" s="6" t="s">
        <v>67</v>
      </c>
      <c r="S6" s="11" t="s">
        <v>63</v>
      </c>
      <c r="T6" s="19" t="s">
        <v>68</v>
      </c>
      <c r="V6" s="18" t="s">
        <v>69</v>
      </c>
      <c r="AD6" s="25"/>
    </row>
    <row r="7" spans="1:33" s="62" customFormat="1" ht="14.5" customHeight="1" x14ac:dyDescent="0.3">
      <c r="B7" s="84" t="s">
        <v>59</v>
      </c>
      <c r="C7" s="62">
        <v>2022</v>
      </c>
      <c r="E7" s="62" t="s">
        <v>60</v>
      </c>
      <c r="F7" s="62" t="s">
        <v>61</v>
      </c>
      <c r="G7" s="62" t="s">
        <v>62</v>
      </c>
      <c r="J7" s="84" t="s">
        <v>63</v>
      </c>
      <c r="L7" s="98">
        <v>44562</v>
      </c>
      <c r="M7" s="62">
        <v>5</v>
      </c>
      <c r="Q7" s="99" t="s">
        <v>66</v>
      </c>
      <c r="R7" s="62" t="s">
        <v>67</v>
      </c>
      <c r="S7" s="64" t="s">
        <v>63</v>
      </c>
      <c r="T7" s="65" t="s">
        <v>70</v>
      </c>
      <c r="U7" s="62" t="s">
        <v>71</v>
      </c>
      <c r="V7" s="82" t="s">
        <v>69</v>
      </c>
      <c r="W7" s="65" t="s">
        <v>72</v>
      </c>
      <c r="X7" s="65" t="s">
        <v>48</v>
      </c>
      <c r="Y7" s="62">
        <v>7</v>
      </c>
      <c r="Z7" s="62" t="s">
        <v>73</v>
      </c>
      <c r="AA7" s="62" t="s">
        <v>74</v>
      </c>
      <c r="AB7" s="62">
        <v>1.242</v>
      </c>
      <c r="AC7" s="62" t="s">
        <v>75</v>
      </c>
      <c r="AD7" s="62" t="s">
        <v>76</v>
      </c>
      <c r="AE7" s="93">
        <v>0.995</v>
      </c>
      <c r="AF7" s="97" t="s">
        <v>77</v>
      </c>
      <c r="AG7" s="62" t="s">
        <v>78</v>
      </c>
    </row>
    <row r="8" spans="1:33" s="62" customFormat="1" ht="14.5" customHeight="1" x14ac:dyDescent="0.3">
      <c r="B8" s="84" t="s">
        <v>59</v>
      </c>
      <c r="C8" s="62">
        <v>2022</v>
      </c>
      <c r="E8" s="62" t="s">
        <v>60</v>
      </c>
      <c r="F8" s="62" t="s">
        <v>61</v>
      </c>
      <c r="G8" s="62" t="s">
        <v>79</v>
      </c>
      <c r="J8" s="84" t="s">
        <v>63</v>
      </c>
      <c r="L8" s="98">
        <v>44562</v>
      </c>
      <c r="M8" s="62">
        <v>5</v>
      </c>
      <c r="Q8" s="99" t="s">
        <v>66</v>
      </c>
      <c r="R8" s="62" t="s">
        <v>67</v>
      </c>
      <c r="S8" s="64" t="s">
        <v>63</v>
      </c>
      <c r="T8" s="65" t="s">
        <v>70</v>
      </c>
      <c r="U8" s="62" t="s">
        <v>71</v>
      </c>
      <c r="V8" s="82" t="s">
        <v>69</v>
      </c>
      <c r="W8" s="65" t="s">
        <v>79</v>
      </c>
      <c r="X8" s="65" t="s">
        <v>48</v>
      </c>
      <c r="Y8" s="62">
        <v>7</v>
      </c>
      <c r="Z8" s="62" t="s">
        <v>73</v>
      </c>
      <c r="AA8" s="62" t="s">
        <v>74</v>
      </c>
      <c r="AB8" s="62">
        <v>1.1000000000000001</v>
      </c>
      <c r="AC8" s="62" t="s">
        <v>80</v>
      </c>
      <c r="AD8" s="62" t="s">
        <v>76</v>
      </c>
      <c r="AE8" s="93">
        <v>0.89800000000000002</v>
      </c>
      <c r="AF8" s="97" t="s">
        <v>77</v>
      </c>
      <c r="AG8" s="62" t="s">
        <v>78</v>
      </c>
    </row>
    <row r="9" spans="1:33" s="62" customFormat="1" ht="14.5" customHeight="1" x14ac:dyDescent="0.3">
      <c r="B9" s="84" t="s">
        <v>59</v>
      </c>
      <c r="C9" s="62">
        <v>2022</v>
      </c>
      <c r="E9" s="62" t="s">
        <v>60</v>
      </c>
      <c r="F9" s="62" t="s">
        <v>61</v>
      </c>
      <c r="G9" s="62" t="s">
        <v>81</v>
      </c>
      <c r="J9" s="84" t="s">
        <v>63</v>
      </c>
      <c r="K9" s="62">
        <v>5</v>
      </c>
      <c r="L9" s="98">
        <v>44562</v>
      </c>
      <c r="M9" s="62">
        <v>5</v>
      </c>
      <c r="Q9" s="99" t="s">
        <v>66</v>
      </c>
      <c r="R9" s="62" t="s">
        <v>67</v>
      </c>
      <c r="S9" s="64" t="s">
        <v>63</v>
      </c>
      <c r="T9" s="65" t="s">
        <v>70</v>
      </c>
      <c r="U9" s="62" t="s">
        <v>71</v>
      </c>
      <c r="V9" s="82" t="s">
        <v>69</v>
      </c>
      <c r="W9" s="65" t="s">
        <v>81</v>
      </c>
      <c r="X9" s="65" t="s">
        <v>48</v>
      </c>
      <c r="Y9" s="62">
        <v>5</v>
      </c>
      <c r="Z9" s="62" t="s">
        <v>73</v>
      </c>
      <c r="AA9" s="62" t="s">
        <v>74</v>
      </c>
      <c r="AB9" s="62">
        <v>1.06</v>
      </c>
      <c r="AC9" s="62" t="s">
        <v>82</v>
      </c>
      <c r="AD9" s="62" t="s">
        <v>76</v>
      </c>
      <c r="AE9" s="93">
        <v>0.93899999999999995</v>
      </c>
      <c r="AF9" s="97">
        <v>0</v>
      </c>
    </row>
    <row r="10" spans="1:33" ht="14.5" customHeight="1" x14ac:dyDescent="0.3">
      <c r="B10" s="20" t="s">
        <v>83</v>
      </c>
      <c r="C10" s="6">
        <v>2022</v>
      </c>
      <c r="E10" s="6" t="s">
        <v>84</v>
      </c>
      <c r="F10" s="6" t="s">
        <v>85</v>
      </c>
      <c r="G10" s="6" t="s">
        <v>86</v>
      </c>
      <c r="H10" s="6" t="s">
        <v>87</v>
      </c>
      <c r="J10" s="20" t="s">
        <v>63</v>
      </c>
      <c r="K10" s="6">
        <v>15</v>
      </c>
      <c r="L10" s="16" t="s">
        <v>88</v>
      </c>
      <c r="M10" s="6">
        <v>4</v>
      </c>
      <c r="N10" s="6" t="s">
        <v>64</v>
      </c>
      <c r="O10" s="6" t="s">
        <v>89</v>
      </c>
      <c r="P10" s="6">
        <v>683081</v>
      </c>
      <c r="Q10" s="14" t="s">
        <v>90</v>
      </c>
      <c r="R10" s="6" t="s">
        <v>91</v>
      </c>
      <c r="S10" s="11" t="s">
        <v>63</v>
      </c>
      <c r="T10" s="19" t="s">
        <v>70</v>
      </c>
      <c r="V10" s="18" t="s">
        <v>92</v>
      </c>
    </row>
    <row r="11" spans="1:33" s="62" customFormat="1" ht="14.5" customHeight="1" x14ac:dyDescent="0.3">
      <c r="B11" s="84" t="s">
        <v>83</v>
      </c>
      <c r="C11" s="62">
        <v>2022</v>
      </c>
      <c r="E11" s="62" t="s">
        <v>84</v>
      </c>
      <c r="F11" s="62" t="s">
        <v>48</v>
      </c>
      <c r="G11" s="62" t="s">
        <v>93</v>
      </c>
      <c r="H11" s="62" t="s">
        <v>87</v>
      </c>
      <c r="J11" s="84" t="s">
        <v>63</v>
      </c>
      <c r="K11" s="62">
        <v>15</v>
      </c>
      <c r="L11" s="100" t="s">
        <v>88</v>
      </c>
      <c r="M11" s="62">
        <v>4</v>
      </c>
      <c r="Q11" s="101" t="s">
        <v>90</v>
      </c>
      <c r="R11" s="62" t="s">
        <v>91</v>
      </c>
      <c r="S11" s="64" t="s">
        <v>63</v>
      </c>
      <c r="T11" s="65" t="s">
        <v>70</v>
      </c>
      <c r="U11" s="62" t="s">
        <v>94</v>
      </c>
      <c r="V11" s="86" t="s">
        <v>92</v>
      </c>
      <c r="W11" s="65" t="s">
        <v>93</v>
      </c>
      <c r="X11" s="65" t="s">
        <v>48</v>
      </c>
      <c r="Y11" s="62">
        <v>11</v>
      </c>
      <c r="Z11" s="62" t="s">
        <v>73</v>
      </c>
      <c r="AA11" s="62" t="s">
        <v>74</v>
      </c>
      <c r="AB11" s="62">
        <v>1.1100000000000001</v>
      </c>
      <c r="AC11" s="62" t="s">
        <v>95</v>
      </c>
      <c r="AD11" s="62" t="s">
        <v>76</v>
      </c>
      <c r="AE11" s="93">
        <v>0.84099999999999997</v>
      </c>
      <c r="AF11" s="97" t="s">
        <v>77</v>
      </c>
      <c r="AG11" s="62" t="s">
        <v>96</v>
      </c>
    </row>
    <row r="12" spans="1:33" s="62" customFormat="1" ht="14.5" customHeight="1" x14ac:dyDescent="0.3">
      <c r="B12" s="84" t="s">
        <v>83</v>
      </c>
      <c r="C12" s="62">
        <v>2022</v>
      </c>
      <c r="E12" s="62" t="s">
        <v>84</v>
      </c>
      <c r="F12" s="62" t="s">
        <v>48</v>
      </c>
      <c r="G12" s="62" t="s">
        <v>97</v>
      </c>
      <c r="H12" s="62" t="s">
        <v>87</v>
      </c>
      <c r="J12" s="84" t="s">
        <v>63</v>
      </c>
      <c r="K12" s="62">
        <v>15</v>
      </c>
      <c r="L12" s="100" t="s">
        <v>88</v>
      </c>
      <c r="M12" s="62">
        <v>4</v>
      </c>
      <c r="Q12" s="101" t="s">
        <v>90</v>
      </c>
      <c r="R12" s="62" t="s">
        <v>91</v>
      </c>
      <c r="S12" s="64" t="s">
        <v>63</v>
      </c>
      <c r="T12" s="65" t="s">
        <v>70</v>
      </c>
      <c r="U12" s="62" t="s">
        <v>94</v>
      </c>
      <c r="V12" s="86" t="s">
        <v>92</v>
      </c>
      <c r="W12" s="65" t="s">
        <v>98</v>
      </c>
      <c r="X12" s="65" t="s">
        <v>48</v>
      </c>
      <c r="Y12" s="102">
        <v>3</v>
      </c>
      <c r="Z12" s="62" t="s">
        <v>73</v>
      </c>
      <c r="AA12" s="62" t="s">
        <v>74</v>
      </c>
      <c r="AB12" s="62">
        <v>1.41</v>
      </c>
      <c r="AC12" s="62" t="s">
        <v>99</v>
      </c>
      <c r="AD12" s="62" t="s">
        <v>76</v>
      </c>
      <c r="AE12" s="93">
        <v>0</v>
      </c>
      <c r="AF12" s="97">
        <v>0.90500000000000003</v>
      </c>
      <c r="AG12" s="62" t="s">
        <v>96</v>
      </c>
    </row>
    <row r="13" spans="1:33" s="62" customFormat="1" ht="14.5" customHeight="1" x14ac:dyDescent="0.3">
      <c r="B13" s="84" t="s">
        <v>83</v>
      </c>
      <c r="C13" s="62">
        <v>2022</v>
      </c>
      <c r="E13" s="62" t="s">
        <v>84</v>
      </c>
      <c r="F13" s="62" t="s">
        <v>48</v>
      </c>
      <c r="G13" s="62" t="s">
        <v>100</v>
      </c>
      <c r="H13" s="62" t="s">
        <v>87</v>
      </c>
      <c r="J13" s="84" t="s">
        <v>63</v>
      </c>
      <c r="K13" s="62">
        <v>15</v>
      </c>
      <c r="L13" s="100" t="s">
        <v>88</v>
      </c>
      <c r="M13" s="62">
        <v>4</v>
      </c>
      <c r="Q13" s="101" t="s">
        <v>90</v>
      </c>
      <c r="R13" s="62" t="s">
        <v>91</v>
      </c>
      <c r="S13" s="64" t="s">
        <v>63</v>
      </c>
      <c r="T13" s="65" t="s">
        <v>70</v>
      </c>
      <c r="U13" s="62" t="s">
        <v>94</v>
      </c>
      <c r="V13" s="86" t="s">
        <v>92</v>
      </c>
      <c r="W13" s="65" t="s">
        <v>100</v>
      </c>
      <c r="X13" s="65" t="s">
        <v>48</v>
      </c>
      <c r="Y13" s="102">
        <v>2</v>
      </c>
      <c r="Z13" s="62" t="s">
        <v>73</v>
      </c>
      <c r="AA13" s="62" t="s">
        <v>74</v>
      </c>
      <c r="AB13" s="62">
        <v>1.08</v>
      </c>
      <c r="AC13" s="62" t="s">
        <v>101</v>
      </c>
      <c r="AD13" s="62" t="s">
        <v>76</v>
      </c>
      <c r="AE13" s="93">
        <v>0.71499999999999997</v>
      </c>
      <c r="AF13" s="97">
        <v>6.0999999999999999E-2</v>
      </c>
      <c r="AG13" s="62" t="s">
        <v>96</v>
      </c>
    </row>
    <row r="14" spans="1:33" s="62" customFormat="1" ht="14.5" customHeight="1" x14ac:dyDescent="0.3">
      <c r="B14" s="84" t="s">
        <v>83</v>
      </c>
      <c r="C14" s="62">
        <v>2022</v>
      </c>
      <c r="E14" s="62" t="s">
        <v>84</v>
      </c>
      <c r="F14" s="62" t="s">
        <v>102</v>
      </c>
      <c r="G14" s="62" t="s">
        <v>72</v>
      </c>
      <c r="H14" s="62" t="s">
        <v>87</v>
      </c>
      <c r="J14" s="84" t="s">
        <v>63</v>
      </c>
      <c r="K14" s="62">
        <v>15</v>
      </c>
      <c r="L14" s="100" t="s">
        <v>88</v>
      </c>
      <c r="M14" s="62">
        <v>4</v>
      </c>
      <c r="Q14" s="101" t="s">
        <v>90</v>
      </c>
      <c r="R14" s="62" t="s">
        <v>91</v>
      </c>
      <c r="S14" s="64" t="s">
        <v>63</v>
      </c>
      <c r="T14" s="65" t="s">
        <v>70</v>
      </c>
      <c r="U14" s="62" t="s">
        <v>94</v>
      </c>
      <c r="V14" s="86" t="s">
        <v>92</v>
      </c>
      <c r="W14" s="65" t="s">
        <v>72</v>
      </c>
      <c r="X14" s="65" t="s">
        <v>102</v>
      </c>
      <c r="Y14" s="102">
        <v>3</v>
      </c>
      <c r="Z14" s="62" t="s">
        <v>73</v>
      </c>
      <c r="AA14" s="62" t="s">
        <v>103</v>
      </c>
      <c r="AB14" s="62">
        <v>0.11</v>
      </c>
      <c r="AC14" s="62" t="s">
        <v>104</v>
      </c>
      <c r="AD14" s="62" t="s">
        <v>76</v>
      </c>
      <c r="AE14" s="93">
        <v>0.82599999999999996</v>
      </c>
      <c r="AF14" s="97">
        <v>3.0000000000000001E-3</v>
      </c>
      <c r="AG14" s="62" t="s">
        <v>105</v>
      </c>
    </row>
    <row r="15" spans="1:33" s="62" customFormat="1" ht="14.5" customHeight="1" x14ac:dyDescent="0.3">
      <c r="B15" s="84" t="s">
        <v>83</v>
      </c>
      <c r="C15" s="62">
        <v>2022</v>
      </c>
      <c r="E15" s="62" t="s">
        <v>84</v>
      </c>
      <c r="F15" s="62" t="s">
        <v>102</v>
      </c>
      <c r="G15" s="62" t="s">
        <v>79</v>
      </c>
      <c r="H15" s="62" t="s">
        <v>87</v>
      </c>
      <c r="J15" s="84" t="s">
        <v>63</v>
      </c>
      <c r="K15" s="62">
        <v>15</v>
      </c>
      <c r="L15" s="100" t="s">
        <v>88</v>
      </c>
      <c r="M15" s="62">
        <v>4</v>
      </c>
      <c r="Q15" s="101" t="s">
        <v>90</v>
      </c>
      <c r="R15" s="62" t="s">
        <v>91</v>
      </c>
      <c r="S15" s="64" t="s">
        <v>63</v>
      </c>
      <c r="T15" s="65" t="s">
        <v>70</v>
      </c>
      <c r="U15" s="62" t="s">
        <v>94</v>
      </c>
      <c r="V15" s="86" t="s">
        <v>92</v>
      </c>
      <c r="W15" s="65" t="s">
        <v>79</v>
      </c>
      <c r="X15" s="65" t="s">
        <v>102</v>
      </c>
      <c r="Y15" s="102">
        <v>3</v>
      </c>
      <c r="Z15" s="62" t="s">
        <v>73</v>
      </c>
      <c r="AA15" s="62" t="s">
        <v>103</v>
      </c>
      <c r="AB15" s="62">
        <v>0.08</v>
      </c>
      <c r="AC15" s="62" t="s">
        <v>106</v>
      </c>
      <c r="AD15" s="62" t="s">
        <v>76</v>
      </c>
      <c r="AE15" s="93">
        <v>0.89100000000000001</v>
      </c>
      <c r="AF15" s="97" t="s">
        <v>77</v>
      </c>
      <c r="AG15" s="62" t="s">
        <v>105</v>
      </c>
    </row>
    <row r="16" spans="1:33" s="62" customFormat="1" ht="14.5" customHeight="1" x14ac:dyDescent="0.3">
      <c r="B16" s="84" t="s">
        <v>83</v>
      </c>
      <c r="C16" s="62">
        <v>2022</v>
      </c>
      <c r="E16" s="62" t="s">
        <v>84</v>
      </c>
      <c r="F16" s="62" t="s">
        <v>102</v>
      </c>
      <c r="G16" s="62" t="s">
        <v>93</v>
      </c>
      <c r="H16" s="62" t="s">
        <v>87</v>
      </c>
      <c r="J16" s="84" t="s">
        <v>63</v>
      </c>
      <c r="K16" s="62">
        <v>15</v>
      </c>
      <c r="L16" s="100" t="s">
        <v>88</v>
      </c>
      <c r="M16" s="62">
        <v>4</v>
      </c>
      <c r="Q16" s="101" t="s">
        <v>90</v>
      </c>
      <c r="R16" s="62" t="s">
        <v>91</v>
      </c>
      <c r="S16" s="64" t="s">
        <v>63</v>
      </c>
      <c r="T16" s="65" t="s">
        <v>70</v>
      </c>
      <c r="U16" s="62" t="s">
        <v>94</v>
      </c>
      <c r="V16" s="86" t="s">
        <v>92</v>
      </c>
      <c r="W16" s="65" t="s">
        <v>93</v>
      </c>
      <c r="X16" s="65" t="s">
        <v>102</v>
      </c>
      <c r="Y16" s="62">
        <v>5</v>
      </c>
      <c r="Z16" s="62" t="s">
        <v>73</v>
      </c>
      <c r="AA16" s="62" t="s">
        <v>103</v>
      </c>
      <c r="AB16" s="62">
        <v>0.03</v>
      </c>
      <c r="AC16" s="62" t="s">
        <v>107</v>
      </c>
      <c r="AD16" s="62" t="s">
        <v>76</v>
      </c>
      <c r="AE16" s="93">
        <v>0.48599999999999999</v>
      </c>
      <c r="AF16" s="97">
        <v>0.1</v>
      </c>
      <c r="AG16" s="62" t="s">
        <v>96</v>
      </c>
    </row>
    <row r="17" spans="2:33" s="104" customFormat="1" ht="14.5" customHeight="1" x14ac:dyDescent="0.35">
      <c r="B17" s="103" t="s">
        <v>83</v>
      </c>
      <c r="C17" s="104">
        <v>2022</v>
      </c>
      <c r="E17" s="104" t="s">
        <v>84</v>
      </c>
      <c r="F17" s="104" t="s">
        <v>102</v>
      </c>
      <c r="G17" s="104" t="s">
        <v>108</v>
      </c>
      <c r="H17" s="104" t="s">
        <v>87</v>
      </c>
      <c r="J17" s="103" t="s">
        <v>63</v>
      </c>
      <c r="K17" s="104">
        <v>15</v>
      </c>
      <c r="L17" s="105" t="s">
        <v>88</v>
      </c>
      <c r="M17" s="104">
        <v>4</v>
      </c>
      <c r="Q17" s="106" t="s">
        <v>90</v>
      </c>
      <c r="R17" s="104" t="s">
        <v>91</v>
      </c>
      <c r="S17" s="107" t="s">
        <v>63</v>
      </c>
      <c r="T17" s="108" t="s">
        <v>70</v>
      </c>
      <c r="U17" s="104" t="s">
        <v>94</v>
      </c>
      <c r="V17" s="109" t="s">
        <v>92</v>
      </c>
      <c r="W17" s="108" t="s">
        <v>108</v>
      </c>
      <c r="X17" s="108" t="s">
        <v>102</v>
      </c>
      <c r="Y17" s="110">
        <v>2</v>
      </c>
      <c r="Z17" s="104" t="s">
        <v>73</v>
      </c>
      <c r="AA17" s="104" t="s">
        <v>103</v>
      </c>
      <c r="AB17" s="104">
        <v>0.18</v>
      </c>
      <c r="AC17" s="104" t="s">
        <v>109</v>
      </c>
      <c r="AD17" s="104" t="s">
        <v>76</v>
      </c>
      <c r="AE17" s="111">
        <v>0.91</v>
      </c>
      <c r="AF17" s="114">
        <v>1E-3</v>
      </c>
      <c r="AG17" s="62"/>
    </row>
    <row r="18" spans="2:33" ht="14.5" customHeight="1" x14ac:dyDescent="0.3">
      <c r="B18" s="20" t="s">
        <v>110</v>
      </c>
      <c r="C18" s="6">
        <v>2021</v>
      </c>
      <c r="E18" s="6" t="s">
        <v>111</v>
      </c>
      <c r="F18" s="6" t="s">
        <v>112</v>
      </c>
      <c r="G18" s="6" t="s">
        <v>113</v>
      </c>
      <c r="H18" s="6" t="s">
        <v>114</v>
      </c>
      <c r="J18" s="6" t="s">
        <v>115</v>
      </c>
      <c r="K18" s="6" t="s">
        <v>116</v>
      </c>
      <c r="L18" s="13">
        <v>43466</v>
      </c>
      <c r="M18" s="6">
        <v>4</v>
      </c>
      <c r="N18" s="6" t="s">
        <v>117</v>
      </c>
      <c r="O18" s="6" t="s">
        <v>118</v>
      </c>
      <c r="Q18" s="14" t="s">
        <v>90</v>
      </c>
      <c r="R18" s="6" t="s">
        <v>119</v>
      </c>
      <c r="S18" s="11" t="s">
        <v>51</v>
      </c>
      <c r="T18" s="19" t="s">
        <v>120</v>
      </c>
      <c r="V18" s="18" t="s">
        <v>121</v>
      </c>
    </row>
    <row r="19" spans="2:33" s="62" customFormat="1" ht="14.5" customHeight="1" x14ac:dyDescent="0.3">
      <c r="B19" s="84" t="s">
        <v>110</v>
      </c>
      <c r="C19" s="62">
        <v>2021</v>
      </c>
      <c r="E19" s="62" t="s">
        <v>111</v>
      </c>
      <c r="F19" s="62" t="s">
        <v>102</v>
      </c>
      <c r="G19" s="62" t="s">
        <v>122</v>
      </c>
      <c r="H19" s="62" t="s">
        <v>114</v>
      </c>
      <c r="J19" s="62" t="s">
        <v>115</v>
      </c>
      <c r="K19" s="62" t="s">
        <v>116</v>
      </c>
      <c r="L19" s="98">
        <v>43466</v>
      </c>
      <c r="M19" s="62">
        <v>4</v>
      </c>
      <c r="Q19" s="101" t="s">
        <v>90</v>
      </c>
      <c r="R19" s="62" t="s">
        <v>119</v>
      </c>
      <c r="S19" s="64" t="s">
        <v>51</v>
      </c>
      <c r="T19" s="65" t="s">
        <v>120</v>
      </c>
      <c r="V19" s="82" t="s">
        <v>121</v>
      </c>
      <c r="W19" s="62" t="s">
        <v>122</v>
      </c>
      <c r="X19" s="65" t="s">
        <v>102</v>
      </c>
      <c r="Y19" s="102">
        <v>2</v>
      </c>
      <c r="Z19" s="102" t="s">
        <v>70</v>
      </c>
      <c r="AA19" s="62" t="s">
        <v>103</v>
      </c>
      <c r="AB19" s="62">
        <v>0</v>
      </c>
      <c r="AC19" s="62">
        <v>0.01</v>
      </c>
      <c r="AD19" s="62" t="s">
        <v>76</v>
      </c>
      <c r="AE19" s="73">
        <v>0.86</v>
      </c>
      <c r="AF19" s="97" t="s">
        <v>77</v>
      </c>
    </row>
    <row r="20" spans="2:33" s="62" customFormat="1" ht="14.5" customHeight="1" x14ac:dyDescent="0.3">
      <c r="B20" s="84" t="s">
        <v>110</v>
      </c>
      <c r="C20" s="62">
        <v>2021</v>
      </c>
      <c r="E20" s="62" t="s">
        <v>111</v>
      </c>
      <c r="F20" s="62" t="s">
        <v>102</v>
      </c>
      <c r="G20" s="62" t="s">
        <v>123</v>
      </c>
      <c r="H20" s="62" t="s">
        <v>114</v>
      </c>
      <c r="J20" s="62" t="s">
        <v>115</v>
      </c>
      <c r="K20" s="62" t="s">
        <v>116</v>
      </c>
      <c r="L20" s="98">
        <v>43466</v>
      </c>
      <c r="M20" s="62">
        <v>4</v>
      </c>
      <c r="Q20" s="101" t="s">
        <v>90</v>
      </c>
      <c r="R20" s="62" t="s">
        <v>119</v>
      </c>
      <c r="S20" s="64" t="s">
        <v>51</v>
      </c>
      <c r="T20" s="65" t="s">
        <v>120</v>
      </c>
      <c r="V20" s="86" t="s">
        <v>121</v>
      </c>
      <c r="W20" s="62" t="s">
        <v>123</v>
      </c>
      <c r="X20" s="65" t="s">
        <v>102</v>
      </c>
      <c r="Y20" s="62">
        <v>3</v>
      </c>
      <c r="Z20" s="102" t="s">
        <v>70</v>
      </c>
      <c r="AA20" s="62" t="s">
        <v>103</v>
      </c>
      <c r="AB20" s="62">
        <v>0.05</v>
      </c>
      <c r="AC20" s="62" t="s">
        <v>124</v>
      </c>
      <c r="AD20" s="62" t="s">
        <v>76</v>
      </c>
      <c r="AE20" s="73">
        <v>0.89</v>
      </c>
      <c r="AF20" s="97" t="s">
        <v>125</v>
      </c>
    </row>
    <row r="21" spans="2:33" ht="14.5" customHeight="1" x14ac:dyDescent="0.3">
      <c r="B21" s="20" t="s">
        <v>126</v>
      </c>
      <c r="C21" s="6">
        <v>2021</v>
      </c>
      <c r="E21" s="6" t="s">
        <v>127</v>
      </c>
      <c r="F21" s="6" t="s">
        <v>128</v>
      </c>
      <c r="G21" s="6" t="s">
        <v>129</v>
      </c>
      <c r="H21" s="6" t="s">
        <v>130</v>
      </c>
      <c r="J21" s="20" t="s">
        <v>63</v>
      </c>
      <c r="K21" s="6">
        <v>8</v>
      </c>
      <c r="L21" s="13">
        <v>44075</v>
      </c>
      <c r="M21" s="6">
        <v>3</v>
      </c>
      <c r="N21" s="6" t="s">
        <v>131</v>
      </c>
      <c r="O21" s="6" t="s">
        <v>132</v>
      </c>
      <c r="P21" s="6" t="s">
        <v>133</v>
      </c>
      <c r="Q21" s="14" t="s">
        <v>55</v>
      </c>
      <c r="R21" s="6" t="s">
        <v>134</v>
      </c>
      <c r="S21" s="11" t="s">
        <v>63</v>
      </c>
      <c r="T21" s="19" t="s">
        <v>70</v>
      </c>
      <c r="V21" s="18" t="s">
        <v>135</v>
      </c>
    </row>
    <row r="22" spans="2:33" s="62" customFormat="1" ht="14.5" customHeight="1" x14ac:dyDescent="0.3">
      <c r="B22" s="84" t="s">
        <v>126</v>
      </c>
      <c r="C22" s="62">
        <v>2021</v>
      </c>
      <c r="E22" s="62" t="s">
        <v>127</v>
      </c>
      <c r="F22" s="62" t="s">
        <v>128</v>
      </c>
      <c r="G22" s="62" t="s">
        <v>129</v>
      </c>
      <c r="H22" s="62" t="s">
        <v>130</v>
      </c>
      <c r="J22" s="84" t="s">
        <v>63</v>
      </c>
      <c r="K22" s="62">
        <v>8</v>
      </c>
      <c r="L22" s="98">
        <v>44075</v>
      </c>
      <c r="M22" s="62">
        <v>3</v>
      </c>
      <c r="P22" s="62" t="s">
        <v>133</v>
      </c>
      <c r="Q22" s="101" t="s">
        <v>55</v>
      </c>
      <c r="R22" s="62" t="s">
        <v>134</v>
      </c>
      <c r="S22" s="64" t="s">
        <v>63</v>
      </c>
      <c r="T22" s="65" t="s">
        <v>70</v>
      </c>
      <c r="V22" s="86" t="s">
        <v>135</v>
      </c>
      <c r="W22" s="65" t="s">
        <v>136</v>
      </c>
      <c r="X22" s="65" t="s">
        <v>48</v>
      </c>
      <c r="Y22" s="102">
        <v>2</v>
      </c>
      <c r="Z22" s="102" t="s">
        <v>70</v>
      </c>
      <c r="AA22" s="62" t="s">
        <v>74</v>
      </c>
      <c r="AB22" s="62">
        <v>1.07</v>
      </c>
      <c r="AC22" s="62" t="s">
        <v>137</v>
      </c>
      <c r="AD22" s="62" t="s">
        <v>76</v>
      </c>
      <c r="AE22" s="73">
        <v>0</v>
      </c>
      <c r="AF22" s="97">
        <v>0.53</v>
      </c>
      <c r="AG22" s="62" t="s">
        <v>96</v>
      </c>
    </row>
    <row r="23" spans="2:33" s="62" customFormat="1" ht="14.5" customHeight="1" x14ac:dyDescent="0.3">
      <c r="B23" s="84" t="s">
        <v>126</v>
      </c>
      <c r="C23" s="62">
        <v>2021</v>
      </c>
      <c r="E23" s="62" t="s">
        <v>127</v>
      </c>
      <c r="F23" s="62" t="s">
        <v>128</v>
      </c>
      <c r="G23" s="62" t="s">
        <v>129</v>
      </c>
      <c r="H23" s="62" t="s">
        <v>130</v>
      </c>
      <c r="J23" s="84" t="s">
        <v>63</v>
      </c>
      <c r="K23" s="62">
        <v>8</v>
      </c>
      <c r="L23" s="98">
        <v>44075</v>
      </c>
      <c r="M23" s="62">
        <v>3</v>
      </c>
      <c r="P23" s="62" t="s">
        <v>133</v>
      </c>
      <c r="Q23" s="101" t="s">
        <v>55</v>
      </c>
      <c r="R23" s="62" t="s">
        <v>134</v>
      </c>
      <c r="S23" s="64" t="s">
        <v>63</v>
      </c>
      <c r="T23" s="65" t="s">
        <v>70</v>
      </c>
      <c r="V23" s="86" t="s">
        <v>135</v>
      </c>
      <c r="W23" s="65" t="s">
        <v>138</v>
      </c>
      <c r="X23" s="65" t="s">
        <v>48</v>
      </c>
      <c r="Y23" s="102">
        <v>3</v>
      </c>
      <c r="Z23" s="102" t="s">
        <v>70</v>
      </c>
      <c r="AA23" s="62" t="s">
        <v>74</v>
      </c>
      <c r="AB23" s="62">
        <v>1.23</v>
      </c>
      <c r="AC23" s="62" t="s">
        <v>139</v>
      </c>
      <c r="AD23" s="62" t="s">
        <v>76</v>
      </c>
      <c r="AE23" s="73">
        <v>0</v>
      </c>
      <c r="AF23" s="97">
        <v>0.85</v>
      </c>
      <c r="AG23" s="62" t="s">
        <v>96</v>
      </c>
    </row>
    <row r="24" spans="2:33" ht="14.5" customHeight="1" x14ac:dyDescent="0.3">
      <c r="B24" s="21" t="s">
        <v>140</v>
      </c>
      <c r="C24" s="6">
        <v>2019</v>
      </c>
      <c r="E24" s="6" t="s">
        <v>141</v>
      </c>
      <c r="F24" s="6" t="s">
        <v>142</v>
      </c>
      <c r="G24" s="6" t="s">
        <v>143</v>
      </c>
      <c r="H24" s="6" t="s">
        <v>144</v>
      </c>
      <c r="J24" s="6" t="s">
        <v>51</v>
      </c>
      <c r="K24" s="6">
        <v>8</v>
      </c>
      <c r="M24" s="6">
        <v>4</v>
      </c>
      <c r="Q24" s="24" t="s">
        <v>145</v>
      </c>
      <c r="R24" s="21"/>
      <c r="V24" s="18" t="s">
        <v>146</v>
      </c>
    </row>
    <row r="25" spans="2:33" ht="14.5" customHeight="1" x14ac:dyDescent="0.3">
      <c r="B25" s="21" t="s">
        <v>147</v>
      </c>
      <c r="C25" s="6">
        <v>2018</v>
      </c>
      <c r="E25" s="6" t="s">
        <v>148</v>
      </c>
      <c r="F25" s="6" t="s">
        <v>149</v>
      </c>
      <c r="G25" s="6" t="s">
        <v>150</v>
      </c>
      <c r="H25" s="6" t="s">
        <v>144</v>
      </c>
      <c r="J25" s="6" t="s">
        <v>151</v>
      </c>
      <c r="K25" s="6">
        <v>16</v>
      </c>
      <c r="L25" s="13">
        <v>42979</v>
      </c>
      <c r="M25" s="6">
        <v>2</v>
      </c>
      <c r="Q25" s="14" t="s">
        <v>152</v>
      </c>
      <c r="R25" s="6" t="s">
        <v>153</v>
      </c>
      <c r="V25" s="18" t="s">
        <v>154</v>
      </c>
    </row>
    <row r="26" spans="2:33" ht="14.5" customHeight="1" x14ac:dyDescent="0.3">
      <c r="L26" s="13"/>
      <c r="Q26" s="14"/>
    </row>
    <row r="27" spans="2:33" ht="14.5" customHeight="1" x14ac:dyDescent="0.3">
      <c r="B27" s="22" t="s">
        <v>155</v>
      </c>
    </row>
    <row r="28" spans="2:33" ht="14.5" customHeight="1" x14ac:dyDescent="0.3">
      <c r="B28" s="21" t="s">
        <v>156</v>
      </c>
      <c r="C28" s="6">
        <v>2021</v>
      </c>
      <c r="E28" s="6" t="s">
        <v>157</v>
      </c>
      <c r="F28" s="6" t="s">
        <v>158</v>
      </c>
      <c r="H28" s="6" t="s">
        <v>159</v>
      </c>
      <c r="J28" s="6" t="s">
        <v>51</v>
      </c>
      <c r="V28" s="80" t="s">
        <v>160</v>
      </c>
      <c r="W28" s="26"/>
      <c r="X28" s="26"/>
    </row>
    <row r="29" spans="2:33" ht="14.5" customHeight="1" x14ac:dyDescent="0.3">
      <c r="B29" s="20" t="s">
        <v>161</v>
      </c>
      <c r="C29" s="6">
        <v>2021</v>
      </c>
      <c r="E29" s="6" t="s">
        <v>162</v>
      </c>
      <c r="F29" s="6" t="s">
        <v>163</v>
      </c>
      <c r="G29" s="6" t="s">
        <v>164</v>
      </c>
      <c r="J29" s="20" t="s">
        <v>63</v>
      </c>
      <c r="K29" s="6">
        <v>20</v>
      </c>
      <c r="L29" s="17">
        <v>44228</v>
      </c>
      <c r="M29" s="6">
        <v>2</v>
      </c>
      <c r="N29" s="6" t="s">
        <v>165</v>
      </c>
      <c r="O29" s="6" t="s">
        <v>166</v>
      </c>
      <c r="Q29" s="6" t="s">
        <v>167</v>
      </c>
      <c r="R29" s="6" t="s">
        <v>56</v>
      </c>
      <c r="S29" s="11" t="s">
        <v>63</v>
      </c>
      <c r="V29" s="18" t="s">
        <v>168</v>
      </c>
    </row>
    <row r="30" spans="2:33" s="43" customFormat="1" ht="14.5" customHeight="1" x14ac:dyDescent="0.3">
      <c r="B30" s="44" t="s">
        <v>169</v>
      </c>
      <c r="C30" s="43">
        <v>2021</v>
      </c>
      <c r="E30" s="43" t="s">
        <v>162</v>
      </c>
      <c r="F30" s="43" t="s">
        <v>163</v>
      </c>
      <c r="G30" s="43" t="s">
        <v>170</v>
      </c>
      <c r="J30" s="44" t="s">
        <v>63</v>
      </c>
      <c r="K30" s="20" t="s">
        <v>171</v>
      </c>
      <c r="L30" s="45">
        <v>44228</v>
      </c>
      <c r="M30" s="43">
        <v>2</v>
      </c>
      <c r="N30" s="43" t="s">
        <v>172</v>
      </c>
      <c r="Q30" s="43" t="s">
        <v>167</v>
      </c>
      <c r="R30" s="43" t="s">
        <v>56</v>
      </c>
      <c r="S30" s="46" t="s">
        <v>63</v>
      </c>
      <c r="T30" s="47" t="s">
        <v>173</v>
      </c>
      <c r="V30" s="81" t="s">
        <v>174</v>
      </c>
      <c r="W30" s="47" t="str">
        <f>G30</f>
        <v>Benzene</v>
      </c>
      <c r="X30" s="47"/>
      <c r="Y30" s="43" t="s">
        <v>175</v>
      </c>
      <c r="Z30" s="43" t="s">
        <v>176</v>
      </c>
      <c r="AA30" s="43" t="s">
        <v>177</v>
      </c>
      <c r="AB30" s="43">
        <v>1.61</v>
      </c>
      <c r="AC30" s="43" t="s">
        <v>178</v>
      </c>
      <c r="AD30" s="43" t="s">
        <v>76</v>
      </c>
      <c r="AE30" s="48">
        <v>0</v>
      </c>
      <c r="AF30" s="115">
        <v>0.89900000000000002</v>
      </c>
    </row>
    <row r="31" spans="2:33" s="43" customFormat="1" ht="14.5" customHeight="1" x14ac:dyDescent="0.3">
      <c r="B31" s="44" t="s">
        <v>169</v>
      </c>
      <c r="C31" s="43">
        <v>2021</v>
      </c>
      <c r="E31" s="43" t="s">
        <v>162</v>
      </c>
      <c r="F31" s="43" t="s">
        <v>163</v>
      </c>
      <c r="G31" s="43" t="s">
        <v>170</v>
      </c>
      <c r="J31" s="44" t="s">
        <v>63</v>
      </c>
      <c r="K31" s="20" t="s">
        <v>179</v>
      </c>
      <c r="L31" s="45">
        <v>44228</v>
      </c>
      <c r="M31" s="43">
        <v>2</v>
      </c>
      <c r="Q31" s="43" t="s">
        <v>167</v>
      </c>
      <c r="R31" s="43" t="s">
        <v>56</v>
      </c>
      <c r="S31" s="46" t="s">
        <v>63</v>
      </c>
      <c r="T31" s="47" t="s">
        <v>173</v>
      </c>
      <c r="V31" s="81" t="s">
        <v>180</v>
      </c>
      <c r="W31" s="47" t="str">
        <f>G31</f>
        <v>Benzene</v>
      </c>
      <c r="X31" s="47"/>
      <c r="Y31" s="43" t="s">
        <v>175</v>
      </c>
      <c r="Z31" s="43" t="s">
        <v>181</v>
      </c>
      <c r="AA31" s="43" t="s">
        <v>177</v>
      </c>
      <c r="AB31" s="43">
        <v>1.02</v>
      </c>
      <c r="AC31" s="43" t="s">
        <v>182</v>
      </c>
      <c r="AD31" s="43" t="s">
        <v>76</v>
      </c>
      <c r="AE31" s="48" t="s">
        <v>70</v>
      </c>
      <c r="AF31" s="115" t="s">
        <v>70</v>
      </c>
    </row>
    <row r="32" spans="2:33" s="43" customFormat="1" ht="14.5" customHeight="1" x14ac:dyDescent="0.3">
      <c r="B32" s="44" t="s">
        <v>183</v>
      </c>
      <c r="C32" s="43">
        <v>2021</v>
      </c>
      <c r="E32" s="43" t="s">
        <v>162</v>
      </c>
      <c r="F32" s="43" t="s">
        <v>163</v>
      </c>
      <c r="G32" s="43" t="s">
        <v>93</v>
      </c>
      <c r="J32" s="44" t="s">
        <v>63</v>
      </c>
      <c r="K32" s="20" t="s">
        <v>184</v>
      </c>
      <c r="L32" s="45">
        <v>44228</v>
      </c>
      <c r="M32" s="43">
        <v>2</v>
      </c>
      <c r="Q32" s="43" t="s">
        <v>167</v>
      </c>
      <c r="R32" s="43" t="s">
        <v>56</v>
      </c>
      <c r="S32" s="46" t="s">
        <v>63</v>
      </c>
      <c r="T32" s="47" t="s">
        <v>173</v>
      </c>
      <c r="V32" s="81" t="s">
        <v>185</v>
      </c>
      <c r="W32" s="47" t="str">
        <f t="shared" ref="W32:W35" si="0">G32</f>
        <v>NO2</v>
      </c>
      <c r="X32" s="47"/>
      <c r="Y32" s="43" t="s">
        <v>175</v>
      </c>
      <c r="Z32" s="43" t="s">
        <v>186</v>
      </c>
      <c r="AA32" s="43" t="s">
        <v>177</v>
      </c>
      <c r="AB32" s="43">
        <v>1.04</v>
      </c>
      <c r="AC32" s="43" t="s">
        <v>187</v>
      </c>
      <c r="AD32" s="43" t="s">
        <v>76</v>
      </c>
      <c r="AE32" s="48">
        <v>0.25700000000000001</v>
      </c>
      <c r="AF32" s="115">
        <v>0.112</v>
      </c>
    </row>
    <row r="33" spans="2:32" s="43" customFormat="1" ht="14.5" customHeight="1" x14ac:dyDescent="0.3">
      <c r="B33" s="44" t="s">
        <v>183</v>
      </c>
      <c r="C33" s="43">
        <v>2021</v>
      </c>
      <c r="E33" s="43" t="s">
        <v>162</v>
      </c>
      <c r="F33" s="43" t="s">
        <v>163</v>
      </c>
      <c r="G33" s="43" t="s">
        <v>93</v>
      </c>
      <c r="J33" s="44" t="s">
        <v>63</v>
      </c>
      <c r="K33" s="20" t="s">
        <v>179</v>
      </c>
      <c r="L33" s="45">
        <v>44228</v>
      </c>
      <c r="M33" s="43">
        <v>2</v>
      </c>
      <c r="Q33" s="43" t="s">
        <v>167</v>
      </c>
      <c r="R33" s="43" t="s">
        <v>56</v>
      </c>
      <c r="S33" s="46" t="s">
        <v>63</v>
      </c>
      <c r="T33" s="47" t="s">
        <v>173</v>
      </c>
      <c r="V33" s="81" t="s">
        <v>188</v>
      </c>
      <c r="W33" s="47" t="str">
        <f t="shared" ref="W33" si="1">G33</f>
        <v>NO2</v>
      </c>
      <c r="X33" s="47"/>
      <c r="Y33" s="43" t="s">
        <v>175</v>
      </c>
      <c r="Z33" s="62" t="s">
        <v>73</v>
      </c>
      <c r="AA33" s="43" t="s">
        <v>177</v>
      </c>
      <c r="AB33" s="43">
        <v>1.19</v>
      </c>
      <c r="AC33" s="43" t="s">
        <v>189</v>
      </c>
      <c r="AD33" s="43" t="s">
        <v>76</v>
      </c>
      <c r="AE33" s="48" t="s">
        <v>70</v>
      </c>
      <c r="AF33" s="115" t="s">
        <v>70</v>
      </c>
    </row>
    <row r="34" spans="2:32" s="43" customFormat="1" ht="14.5" customHeight="1" x14ac:dyDescent="0.3">
      <c r="B34" s="44" t="s">
        <v>190</v>
      </c>
      <c r="C34" s="43">
        <v>2021</v>
      </c>
      <c r="E34" s="43" t="s">
        <v>162</v>
      </c>
      <c r="F34" s="43" t="s">
        <v>163</v>
      </c>
      <c r="G34" s="43" t="s">
        <v>72</v>
      </c>
      <c r="J34" s="44" t="s">
        <v>63</v>
      </c>
      <c r="K34" s="43" t="s">
        <v>191</v>
      </c>
      <c r="L34" s="45">
        <v>44228</v>
      </c>
      <c r="M34" s="43">
        <v>2</v>
      </c>
      <c r="Q34" s="43" t="s">
        <v>167</v>
      </c>
      <c r="R34" s="43" t="s">
        <v>56</v>
      </c>
      <c r="S34" s="46" t="s">
        <v>63</v>
      </c>
      <c r="T34" s="47" t="s">
        <v>70</v>
      </c>
      <c r="V34" s="81" t="s">
        <v>192</v>
      </c>
      <c r="W34" s="47" t="str">
        <f t="shared" si="0"/>
        <v>PM2.5</v>
      </c>
      <c r="X34" s="47"/>
      <c r="Y34" s="43" t="s">
        <v>193</v>
      </c>
      <c r="Z34" s="43" t="s">
        <v>186</v>
      </c>
      <c r="AA34" s="43" t="s">
        <v>177</v>
      </c>
      <c r="AB34" s="43">
        <v>1.03</v>
      </c>
      <c r="AC34" s="43" t="s">
        <v>194</v>
      </c>
      <c r="AD34" s="43" t="s">
        <v>76</v>
      </c>
      <c r="AE34" s="48">
        <v>0.309</v>
      </c>
      <c r="AF34" s="115">
        <v>0.14399999999999999</v>
      </c>
    </row>
    <row r="35" spans="2:32" s="43" customFormat="1" ht="14.5" customHeight="1" x14ac:dyDescent="0.3">
      <c r="B35" s="44" t="s">
        <v>195</v>
      </c>
      <c r="C35" s="43">
        <v>2021</v>
      </c>
      <c r="E35" s="43" t="s">
        <v>162</v>
      </c>
      <c r="F35" s="43" t="s">
        <v>163</v>
      </c>
      <c r="G35" s="43" t="s">
        <v>79</v>
      </c>
      <c r="J35" s="44" t="s">
        <v>63</v>
      </c>
      <c r="K35" s="43" t="s">
        <v>196</v>
      </c>
      <c r="L35" s="45">
        <v>44228</v>
      </c>
      <c r="M35" s="43">
        <v>2</v>
      </c>
      <c r="Q35" s="43" t="s">
        <v>167</v>
      </c>
      <c r="R35" s="43" t="s">
        <v>56</v>
      </c>
      <c r="S35" s="46" t="s">
        <v>63</v>
      </c>
      <c r="T35" s="47" t="s">
        <v>70</v>
      </c>
      <c r="V35" s="81" t="s">
        <v>192</v>
      </c>
      <c r="W35" s="47" t="str">
        <f t="shared" si="0"/>
        <v>PM10</v>
      </c>
      <c r="X35" s="47"/>
      <c r="Y35" s="43">
        <v>0</v>
      </c>
      <c r="Z35" s="43" t="s">
        <v>197</v>
      </c>
      <c r="AA35" s="43" t="s">
        <v>177</v>
      </c>
      <c r="AE35" s="48"/>
      <c r="AF35" s="115"/>
    </row>
    <row r="36" spans="2:32" ht="14.5" customHeight="1" x14ac:dyDescent="0.3">
      <c r="B36" s="21" t="s">
        <v>198</v>
      </c>
      <c r="C36" s="6">
        <v>2019</v>
      </c>
      <c r="E36" s="6" t="s">
        <v>199</v>
      </c>
      <c r="F36" s="6" t="s">
        <v>200</v>
      </c>
      <c r="G36" s="6" t="s">
        <v>201</v>
      </c>
      <c r="H36" s="6" t="s">
        <v>202</v>
      </c>
      <c r="J36" s="6" t="s">
        <v>63</v>
      </c>
      <c r="K36" s="6">
        <v>21</v>
      </c>
      <c r="L36" s="17">
        <v>42979</v>
      </c>
      <c r="M36" s="6">
        <v>3</v>
      </c>
      <c r="R36" s="21"/>
      <c r="S36" s="11" t="s">
        <v>63</v>
      </c>
      <c r="V36" s="80" t="s">
        <v>203</v>
      </c>
      <c r="W36" s="26"/>
      <c r="X36" s="26"/>
    </row>
    <row r="37" spans="2:32" ht="14.5" customHeight="1" x14ac:dyDescent="0.3">
      <c r="B37" s="20" t="s">
        <v>204</v>
      </c>
      <c r="C37" s="6">
        <v>2019</v>
      </c>
      <c r="E37" s="6" t="s">
        <v>205</v>
      </c>
      <c r="F37" s="6" t="s">
        <v>206</v>
      </c>
      <c r="G37" s="6" t="s">
        <v>207</v>
      </c>
      <c r="J37" s="20" t="s">
        <v>63</v>
      </c>
      <c r="K37" s="6">
        <v>29</v>
      </c>
      <c r="L37" s="12" t="s">
        <v>208</v>
      </c>
      <c r="M37" s="6">
        <v>3</v>
      </c>
      <c r="N37" s="6" t="s">
        <v>209</v>
      </c>
      <c r="O37" s="6" t="s">
        <v>210</v>
      </c>
      <c r="Q37" s="6" t="s">
        <v>211</v>
      </c>
      <c r="R37" s="6" t="s">
        <v>56</v>
      </c>
      <c r="S37" s="11" t="s">
        <v>63</v>
      </c>
      <c r="V37" s="77"/>
    </row>
    <row r="38" spans="2:32" s="43" customFormat="1" ht="14.5" customHeight="1" x14ac:dyDescent="0.3">
      <c r="B38" s="44" t="s">
        <v>212</v>
      </c>
      <c r="C38" s="43">
        <v>2019</v>
      </c>
      <c r="E38" s="43" t="s">
        <v>205</v>
      </c>
      <c r="F38" s="43" t="s">
        <v>206</v>
      </c>
      <c r="G38" s="43" t="s">
        <v>170</v>
      </c>
      <c r="J38" s="44" t="s">
        <v>63</v>
      </c>
      <c r="K38" s="21" t="s">
        <v>213</v>
      </c>
      <c r="L38" s="49" t="s">
        <v>208</v>
      </c>
      <c r="M38" s="43">
        <v>3</v>
      </c>
      <c r="Q38" s="43" t="s">
        <v>211</v>
      </c>
      <c r="R38" s="43" t="s">
        <v>56</v>
      </c>
      <c r="S38" s="46" t="s">
        <v>63</v>
      </c>
      <c r="T38" s="47" t="s">
        <v>214</v>
      </c>
      <c r="V38" s="81" t="s">
        <v>215</v>
      </c>
      <c r="W38" s="47" t="str">
        <f t="shared" ref="W38:W42" si="2">G38</f>
        <v>Benzene</v>
      </c>
      <c r="X38" s="47"/>
      <c r="Y38" s="43" t="s">
        <v>175</v>
      </c>
      <c r="Z38" s="43" t="s">
        <v>186</v>
      </c>
      <c r="AA38" s="43" t="s">
        <v>177</v>
      </c>
      <c r="AB38" s="43">
        <v>1.27</v>
      </c>
      <c r="AC38" s="43" t="s">
        <v>216</v>
      </c>
      <c r="AD38" s="43" t="s">
        <v>76</v>
      </c>
      <c r="AE38" s="48">
        <v>0.52400000000000002</v>
      </c>
      <c r="AF38" s="115">
        <v>0.43</v>
      </c>
    </row>
    <row r="39" spans="2:32" s="43" customFormat="1" ht="14.5" customHeight="1" x14ac:dyDescent="0.3">
      <c r="B39" s="44" t="s">
        <v>217</v>
      </c>
      <c r="C39" s="43">
        <v>2019</v>
      </c>
      <c r="E39" s="43" t="s">
        <v>205</v>
      </c>
      <c r="F39" s="43" t="s">
        <v>206</v>
      </c>
      <c r="G39" s="43" t="s">
        <v>93</v>
      </c>
      <c r="J39" s="44" t="s">
        <v>63</v>
      </c>
      <c r="K39" s="21" t="s">
        <v>171</v>
      </c>
      <c r="L39" s="49" t="s">
        <v>208</v>
      </c>
      <c r="M39" s="43">
        <v>3</v>
      </c>
      <c r="Q39" s="43" t="s">
        <v>211</v>
      </c>
      <c r="R39" s="43" t="s">
        <v>56</v>
      </c>
      <c r="S39" s="46" t="s">
        <v>63</v>
      </c>
      <c r="T39" s="47" t="s">
        <v>218</v>
      </c>
      <c r="V39" s="81" t="s">
        <v>215</v>
      </c>
      <c r="W39" s="47" t="str">
        <f t="shared" si="2"/>
        <v>NO2</v>
      </c>
      <c r="X39" s="47"/>
      <c r="Y39" s="43">
        <v>0</v>
      </c>
      <c r="Z39" s="43" t="s">
        <v>186</v>
      </c>
      <c r="AA39" s="43" t="s">
        <v>177</v>
      </c>
      <c r="AB39" s="43">
        <v>1.04</v>
      </c>
      <c r="AC39" s="43" t="s">
        <v>219</v>
      </c>
      <c r="AD39" s="43" t="s">
        <v>76</v>
      </c>
      <c r="AE39" s="48">
        <v>0.55500000000000005</v>
      </c>
      <c r="AF39" s="115">
        <v>2.3E-2</v>
      </c>
    </row>
    <row r="40" spans="2:32" s="43" customFormat="1" ht="14.5" customHeight="1" x14ac:dyDescent="0.3">
      <c r="B40" s="44" t="s">
        <v>220</v>
      </c>
      <c r="C40" s="43">
        <v>2019</v>
      </c>
      <c r="E40" s="43" t="s">
        <v>205</v>
      </c>
      <c r="F40" s="43" t="s">
        <v>206</v>
      </c>
      <c r="G40" s="43" t="s">
        <v>221</v>
      </c>
      <c r="J40" s="44" t="s">
        <v>63</v>
      </c>
      <c r="K40" s="20" t="s">
        <v>222</v>
      </c>
      <c r="L40" s="49" t="s">
        <v>208</v>
      </c>
      <c r="M40" s="43">
        <v>3</v>
      </c>
      <c r="Q40" s="43" t="s">
        <v>211</v>
      </c>
      <c r="R40" s="43" t="s">
        <v>56</v>
      </c>
      <c r="S40" s="46" t="s">
        <v>63</v>
      </c>
      <c r="T40" s="55" t="s">
        <v>223</v>
      </c>
      <c r="V40" s="81" t="s">
        <v>215</v>
      </c>
      <c r="W40" s="47" t="str">
        <f t="shared" si="2"/>
        <v>Traffic density</v>
      </c>
      <c r="X40" s="47"/>
      <c r="Y40" s="43" t="s">
        <v>175</v>
      </c>
      <c r="Z40" s="43" t="s">
        <v>186</v>
      </c>
      <c r="AA40" s="43" t="s">
        <v>177</v>
      </c>
      <c r="AB40" s="43">
        <v>1.0900000000000001</v>
      </c>
      <c r="AC40" s="43" t="s">
        <v>224</v>
      </c>
      <c r="AD40" s="43" t="s">
        <v>76</v>
      </c>
      <c r="AE40" s="48">
        <v>0.56200000000000006</v>
      </c>
      <c r="AF40" s="115">
        <v>1.2E-2</v>
      </c>
    </row>
    <row r="41" spans="2:32" s="43" customFormat="1" ht="14.5" customHeight="1" x14ac:dyDescent="0.3">
      <c r="B41" s="44" t="s">
        <v>225</v>
      </c>
      <c r="C41" s="43">
        <v>2019</v>
      </c>
      <c r="E41" s="43" t="s">
        <v>205</v>
      </c>
      <c r="F41" s="43" t="s">
        <v>206</v>
      </c>
      <c r="G41" s="43" t="s">
        <v>72</v>
      </c>
      <c r="J41" s="44" t="s">
        <v>63</v>
      </c>
      <c r="K41" s="21" t="s">
        <v>226</v>
      </c>
      <c r="L41" s="49" t="s">
        <v>208</v>
      </c>
      <c r="M41" s="43">
        <v>3</v>
      </c>
      <c r="Q41" s="43" t="s">
        <v>211</v>
      </c>
      <c r="R41" s="43" t="s">
        <v>56</v>
      </c>
      <c r="S41" s="46" t="s">
        <v>63</v>
      </c>
      <c r="T41" s="47" t="s">
        <v>70</v>
      </c>
      <c r="V41" s="81" t="s">
        <v>215</v>
      </c>
      <c r="W41" s="47" t="str">
        <f t="shared" si="2"/>
        <v>PM2.5</v>
      </c>
      <c r="X41" s="47"/>
      <c r="Y41" s="43">
        <v>0</v>
      </c>
      <c r="Z41" s="43" t="s">
        <v>186</v>
      </c>
      <c r="AA41" s="43" t="s">
        <v>177</v>
      </c>
      <c r="AB41" s="43">
        <v>1.05</v>
      </c>
      <c r="AC41" s="43" t="s">
        <v>227</v>
      </c>
      <c r="AD41" s="43" t="s">
        <v>76</v>
      </c>
      <c r="AE41" s="48">
        <v>0</v>
      </c>
      <c r="AF41" s="115">
        <v>0</v>
      </c>
    </row>
    <row r="42" spans="2:32" s="43" customFormat="1" ht="14.5" customHeight="1" x14ac:dyDescent="0.3">
      <c r="B42" s="44" t="s">
        <v>228</v>
      </c>
      <c r="C42" s="43">
        <v>2019</v>
      </c>
      <c r="E42" s="43" t="s">
        <v>205</v>
      </c>
      <c r="F42" s="43" t="s">
        <v>206</v>
      </c>
      <c r="G42" s="43" t="s">
        <v>79</v>
      </c>
      <c r="J42" s="44" t="s">
        <v>63</v>
      </c>
      <c r="K42" s="21" t="s">
        <v>229</v>
      </c>
      <c r="L42" s="49" t="s">
        <v>208</v>
      </c>
      <c r="M42" s="43">
        <v>3</v>
      </c>
      <c r="Q42" s="43" t="s">
        <v>211</v>
      </c>
      <c r="R42" s="43" t="s">
        <v>56</v>
      </c>
      <c r="S42" s="46" t="s">
        <v>63</v>
      </c>
      <c r="T42" s="47" t="s">
        <v>70</v>
      </c>
      <c r="V42" s="81" t="s">
        <v>215</v>
      </c>
      <c r="W42" s="47" t="str">
        <f t="shared" si="2"/>
        <v>PM10</v>
      </c>
      <c r="X42" s="47"/>
      <c r="Y42" s="43">
        <v>0</v>
      </c>
      <c r="Z42" s="43" t="s">
        <v>186</v>
      </c>
      <c r="AA42" s="43" t="s">
        <v>177</v>
      </c>
      <c r="AB42" s="43">
        <v>1.2</v>
      </c>
      <c r="AC42" s="43">
        <v>0.7</v>
      </c>
      <c r="AD42" s="43">
        <v>2.04</v>
      </c>
      <c r="AE42" s="48">
        <v>0.435</v>
      </c>
      <c r="AF42" s="115">
        <v>7.4999999999999997E-2</v>
      </c>
    </row>
    <row r="43" spans="2:32" ht="14.5" customHeight="1" x14ac:dyDescent="0.3">
      <c r="B43" s="21" t="s">
        <v>230</v>
      </c>
      <c r="C43" s="6">
        <v>2016</v>
      </c>
      <c r="E43" s="6" t="s">
        <v>231</v>
      </c>
      <c r="F43" s="6" t="s">
        <v>206</v>
      </c>
      <c r="G43" s="6" t="s">
        <v>232</v>
      </c>
      <c r="H43" s="6" t="s">
        <v>233</v>
      </c>
      <c r="J43" s="6" t="s">
        <v>63</v>
      </c>
      <c r="K43" s="6">
        <v>20</v>
      </c>
      <c r="L43" s="12" t="s">
        <v>234</v>
      </c>
      <c r="M43" s="6">
        <v>4</v>
      </c>
      <c r="R43" s="21"/>
    </row>
    <row r="44" spans="2:32" ht="14.5" customHeight="1" x14ac:dyDescent="0.3">
      <c r="B44" s="21" t="s">
        <v>204</v>
      </c>
      <c r="C44" s="6">
        <v>2015</v>
      </c>
      <c r="E44" s="6" t="s">
        <v>235</v>
      </c>
      <c r="F44" s="6" t="s">
        <v>200</v>
      </c>
      <c r="G44" s="6" t="s">
        <v>207</v>
      </c>
      <c r="H44" s="6" t="s">
        <v>233</v>
      </c>
      <c r="L44" s="12" t="s">
        <v>236</v>
      </c>
      <c r="Q44" s="6" t="s">
        <v>63</v>
      </c>
      <c r="R44" s="6" t="s">
        <v>56</v>
      </c>
      <c r="V44" s="18" t="s">
        <v>237</v>
      </c>
    </row>
    <row r="45" spans="2:32" ht="14.5" customHeight="1" x14ac:dyDescent="0.3">
      <c r="B45" s="21" t="s">
        <v>238</v>
      </c>
      <c r="C45" s="6">
        <v>2014</v>
      </c>
      <c r="E45" s="6" t="s">
        <v>239</v>
      </c>
      <c r="F45" s="6" t="s">
        <v>240</v>
      </c>
      <c r="G45" s="6" t="s">
        <v>241</v>
      </c>
      <c r="H45" s="6" t="s">
        <v>242</v>
      </c>
      <c r="J45" s="6" t="s">
        <v>63</v>
      </c>
      <c r="K45" s="6">
        <v>28</v>
      </c>
      <c r="L45" s="17">
        <v>41518</v>
      </c>
      <c r="M45" s="6">
        <v>4</v>
      </c>
      <c r="R45" s="6" t="s">
        <v>56</v>
      </c>
      <c r="V45" s="18" t="s">
        <v>243</v>
      </c>
    </row>
    <row r="46" spans="2:32" ht="14.5" customHeight="1" x14ac:dyDescent="0.3">
      <c r="B46" s="21" t="s">
        <v>244</v>
      </c>
      <c r="C46" s="6">
        <v>2014</v>
      </c>
      <c r="E46" s="6" t="s">
        <v>245</v>
      </c>
      <c r="F46" s="6" t="s">
        <v>246</v>
      </c>
      <c r="G46" s="6" t="s">
        <v>247</v>
      </c>
      <c r="H46" s="6" t="s">
        <v>233</v>
      </c>
      <c r="J46" s="6" t="s">
        <v>248</v>
      </c>
      <c r="K46" s="6" t="s">
        <v>249</v>
      </c>
      <c r="L46" s="12" t="s">
        <v>250</v>
      </c>
      <c r="M46" s="6">
        <v>8</v>
      </c>
      <c r="V46" s="18" t="s">
        <v>251</v>
      </c>
    </row>
    <row r="47" spans="2:32" ht="14.5" customHeight="1" x14ac:dyDescent="0.3">
      <c r="B47" s="21" t="s">
        <v>252</v>
      </c>
      <c r="C47" s="6">
        <v>2014</v>
      </c>
      <c r="E47" s="6" t="s">
        <v>253</v>
      </c>
      <c r="F47" s="6" t="s">
        <v>200</v>
      </c>
      <c r="G47" s="6" t="s">
        <v>254</v>
      </c>
      <c r="H47" s="6" t="s">
        <v>233</v>
      </c>
      <c r="K47" s="6">
        <v>9</v>
      </c>
      <c r="L47" s="12" t="s">
        <v>255</v>
      </c>
      <c r="M47" s="6">
        <v>18</v>
      </c>
      <c r="R47" s="6" t="s">
        <v>256</v>
      </c>
      <c r="S47" s="11" t="s">
        <v>63</v>
      </c>
      <c r="V47" s="18" t="s">
        <v>257</v>
      </c>
    </row>
    <row r="49" spans="1:32" ht="14.5" customHeight="1" x14ac:dyDescent="0.3">
      <c r="B49" s="22" t="s">
        <v>258</v>
      </c>
      <c r="AF49" s="6"/>
    </row>
    <row r="50" spans="1:32" ht="14.5" customHeight="1" x14ac:dyDescent="0.3">
      <c r="B50" s="20" t="s">
        <v>259</v>
      </c>
      <c r="C50" s="6">
        <v>2022</v>
      </c>
      <c r="E50" s="6" t="s">
        <v>260</v>
      </c>
      <c r="F50" s="6" t="s">
        <v>261</v>
      </c>
      <c r="G50" s="6" t="s">
        <v>262</v>
      </c>
      <c r="J50" s="20" t="s">
        <v>63</v>
      </c>
      <c r="K50" s="6" t="s">
        <v>263</v>
      </c>
      <c r="L50" s="12" t="s">
        <v>264</v>
      </c>
      <c r="M50" s="6">
        <v>4</v>
      </c>
      <c r="N50" s="6" t="s">
        <v>265</v>
      </c>
      <c r="O50" s="6" t="s">
        <v>266</v>
      </c>
      <c r="Q50" s="6" t="s">
        <v>145</v>
      </c>
      <c r="R50" s="6" t="s">
        <v>267</v>
      </c>
      <c r="S50" s="11" t="s">
        <v>63</v>
      </c>
      <c r="T50" s="19" t="s">
        <v>70</v>
      </c>
      <c r="V50" s="18" t="s">
        <v>268</v>
      </c>
      <c r="AF50" s="6"/>
    </row>
    <row r="51" spans="1:32" s="62" customFormat="1" ht="14.5" customHeight="1" x14ac:dyDescent="0.3">
      <c r="B51" s="84" t="s">
        <v>259</v>
      </c>
      <c r="C51" s="62">
        <v>2022</v>
      </c>
      <c r="E51" s="62" t="s">
        <v>260</v>
      </c>
      <c r="F51" s="62" t="s">
        <v>269</v>
      </c>
      <c r="G51" s="62" t="s">
        <v>270</v>
      </c>
      <c r="J51" s="84" t="s">
        <v>63</v>
      </c>
      <c r="K51" s="62">
        <v>43</v>
      </c>
      <c r="L51" s="92" t="s">
        <v>264</v>
      </c>
      <c r="M51" s="62">
        <v>4</v>
      </c>
      <c r="N51" s="62" t="s">
        <v>265</v>
      </c>
      <c r="O51" s="62" t="s">
        <v>266</v>
      </c>
      <c r="Q51" s="62" t="s">
        <v>145</v>
      </c>
      <c r="R51" s="62" t="s">
        <v>267</v>
      </c>
      <c r="S51" s="64" t="s">
        <v>63</v>
      </c>
      <c r="T51" s="65" t="s">
        <v>70</v>
      </c>
      <c r="V51" s="86" t="s">
        <v>268</v>
      </c>
      <c r="W51" s="62" t="s">
        <v>270</v>
      </c>
      <c r="Y51" s="62" t="s">
        <v>271</v>
      </c>
      <c r="Z51" s="43" t="s">
        <v>272</v>
      </c>
      <c r="AA51" s="62" t="s">
        <v>177</v>
      </c>
      <c r="AB51" s="62">
        <v>1.0840000000000001</v>
      </c>
      <c r="AC51" s="62" t="s">
        <v>273</v>
      </c>
    </row>
    <row r="52" spans="1:32" s="62" customFormat="1" ht="14.5" customHeight="1" x14ac:dyDescent="0.3">
      <c r="B52" s="84" t="s">
        <v>259</v>
      </c>
      <c r="C52" s="62">
        <v>2022</v>
      </c>
      <c r="E52" s="62" t="s">
        <v>260</v>
      </c>
      <c r="F52" s="62" t="s">
        <v>269</v>
      </c>
      <c r="G52" s="62" t="s">
        <v>274</v>
      </c>
      <c r="J52" s="84" t="s">
        <v>63</v>
      </c>
      <c r="L52" s="92" t="s">
        <v>264</v>
      </c>
      <c r="M52" s="62">
        <v>4</v>
      </c>
      <c r="N52" s="62" t="s">
        <v>265</v>
      </c>
      <c r="O52" s="62" t="s">
        <v>266</v>
      </c>
      <c r="Q52" s="62" t="s">
        <v>145</v>
      </c>
      <c r="R52" s="62" t="s">
        <v>267</v>
      </c>
      <c r="S52" s="64" t="s">
        <v>63</v>
      </c>
      <c r="T52" s="65" t="s">
        <v>70</v>
      </c>
      <c r="V52" s="86" t="s">
        <v>268</v>
      </c>
      <c r="W52" s="62" t="s">
        <v>274</v>
      </c>
      <c r="Y52" s="62" t="s">
        <v>271</v>
      </c>
      <c r="Z52" s="43" t="s">
        <v>272</v>
      </c>
      <c r="AA52" s="62" t="s">
        <v>177</v>
      </c>
      <c r="AB52" s="62">
        <v>1.0209999999999999</v>
      </c>
      <c r="AC52" s="62" t="s">
        <v>275</v>
      </c>
    </row>
    <row r="53" spans="1:32" s="62" customFormat="1" ht="14.5" customHeight="1" x14ac:dyDescent="0.3">
      <c r="B53" s="84" t="s">
        <v>259</v>
      </c>
      <c r="C53" s="62">
        <v>2022</v>
      </c>
      <c r="E53" s="62" t="s">
        <v>260</v>
      </c>
      <c r="F53" s="62" t="s">
        <v>269</v>
      </c>
      <c r="G53" s="62" t="s">
        <v>276</v>
      </c>
      <c r="J53" s="84" t="s">
        <v>63</v>
      </c>
      <c r="L53" s="92" t="s">
        <v>264</v>
      </c>
      <c r="M53" s="62">
        <v>4</v>
      </c>
      <c r="N53" s="62" t="s">
        <v>265</v>
      </c>
      <c r="O53" s="62" t="s">
        <v>266</v>
      </c>
      <c r="Q53" s="62" t="s">
        <v>145</v>
      </c>
      <c r="R53" s="62" t="s">
        <v>267</v>
      </c>
      <c r="S53" s="64" t="s">
        <v>63</v>
      </c>
      <c r="T53" s="65" t="s">
        <v>70</v>
      </c>
      <c r="V53" s="86" t="s">
        <v>268</v>
      </c>
      <c r="W53" s="62" t="s">
        <v>276</v>
      </c>
      <c r="Y53" s="62" t="s">
        <v>271</v>
      </c>
      <c r="Z53" s="43" t="s">
        <v>272</v>
      </c>
      <c r="AA53" s="62" t="s">
        <v>177</v>
      </c>
      <c r="AB53" s="62">
        <v>1.02</v>
      </c>
      <c r="AC53" s="62" t="s">
        <v>277</v>
      </c>
    </row>
    <row r="54" spans="1:32" s="62" customFormat="1" ht="14.5" customHeight="1" x14ac:dyDescent="0.3">
      <c r="B54" s="84" t="s">
        <v>259</v>
      </c>
      <c r="C54" s="62">
        <v>2022</v>
      </c>
      <c r="E54" s="62" t="s">
        <v>260</v>
      </c>
      <c r="F54" s="62" t="s">
        <v>269</v>
      </c>
      <c r="G54" s="62" t="s">
        <v>270</v>
      </c>
      <c r="J54" s="84" t="s">
        <v>63</v>
      </c>
      <c r="K54" s="62">
        <v>21</v>
      </c>
      <c r="L54" s="92" t="s">
        <v>264</v>
      </c>
      <c r="M54" s="62">
        <v>4</v>
      </c>
      <c r="N54" s="62" t="s">
        <v>265</v>
      </c>
      <c r="O54" s="62" t="s">
        <v>266</v>
      </c>
      <c r="Q54" s="62" t="s">
        <v>145</v>
      </c>
      <c r="R54" s="62" t="s">
        <v>267</v>
      </c>
      <c r="S54" s="64" t="s">
        <v>63</v>
      </c>
      <c r="T54" s="65" t="s">
        <v>70</v>
      </c>
      <c r="V54" s="86" t="s">
        <v>268</v>
      </c>
      <c r="W54" s="62" t="s">
        <v>278</v>
      </c>
      <c r="Y54" s="62" t="s">
        <v>271</v>
      </c>
      <c r="Z54" s="43" t="s">
        <v>272</v>
      </c>
      <c r="AA54" s="62" t="s">
        <v>177</v>
      </c>
      <c r="AB54" s="62">
        <v>1.034</v>
      </c>
      <c r="AC54" s="62" t="s">
        <v>279</v>
      </c>
    </row>
    <row r="55" spans="1:32" ht="14.5" customHeight="1" thickBot="1" x14ac:dyDescent="0.35">
      <c r="B55" s="21" t="s">
        <v>280</v>
      </c>
      <c r="C55" s="6">
        <v>2022</v>
      </c>
      <c r="E55" s="6" t="s">
        <v>281</v>
      </c>
      <c r="F55" s="6" t="s">
        <v>269</v>
      </c>
      <c r="G55" s="6" t="s">
        <v>282</v>
      </c>
      <c r="H55" s="6" t="s">
        <v>283</v>
      </c>
      <c r="J55" s="6" t="s">
        <v>63</v>
      </c>
      <c r="L55" s="12" t="s">
        <v>284</v>
      </c>
      <c r="T55" s="19" t="s">
        <v>285</v>
      </c>
      <c r="U55" s="6" t="s">
        <v>286</v>
      </c>
      <c r="V55" s="18" t="s">
        <v>287</v>
      </c>
      <c r="AF55" s="6"/>
    </row>
    <row r="56" spans="1:32" ht="14.5" customHeight="1" thickTop="1" thickBot="1" x14ac:dyDescent="0.35">
      <c r="B56" s="91" t="s">
        <v>288</v>
      </c>
      <c r="C56" s="6">
        <v>2021</v>
      </c>
      <c r="E56" s="6" t="s">
        <v>289</v>
      </c>
      <c r="F56" s="6" t="s">
        <v>269</v>
      </c>
      <c r="G56" s="6" t="s">
        <v>290</v>
      </c>
      <c r="H56" s="6" t="s">
        <v>291</v>
      </c>
      <c r="J56" s="20" t="s">
        <v>63</v>
      </c>
      <c r="K56" s="6">
        <v>60</v>
      </c>
      <c r="L56" s="12" t="s">
        <v>284</v>
      </c>
      <c r="M56" s="6">
        <v>2</v>
      </c>
      <c r="Q56" s="6" t="s">
        <v>63</v>
      </c>
      <c r="R56" s="6" t="s">
        <v>56</v>
      </c>
      <c r="S56" s="11" t="s">
        <v>63</v>
      </c>
      <c r="T56" s="19" t="s">
        <v>70</v>
      </c>
      <c r="U56" s="6" t="s">
        <v>292</v>
      </c>
      <c r="V56" s="18" t="s">
        <v>293</v>
      </c>
      <c r="AF56" s="6"/>
    </row>
    <row r="57" spans="1:32" ht="13.75" customHeight="1" thickTop="1" x14ac:dyDescent="0.3">
      <c r="A57" s="42"/>
      <c r="B57" s="29" t="s">
        <v>294</v>
      </c>
      <c r="C57" s="6">
        <v>2022</v>
      </c>
      <c r="E57" s="6" t="s">
        <v>295</v>
      </c>
      <c r="F57" s="6" t="s">
        <v>269</v>
      </c>
      <c r="G57" s="6" t="s">
        <v>296</v>
      </c>
      <c r="J57" s="6" t="s">
        <v>63</v>
      </c>
      <c r="K57" s="6" t="s">
        <v>297</v>
      </c>
      <c r="L57" s="12" t="s">
        <v>264</v>
      </c>
      <c r="M57" s="6">
        <v>6</v>
      </c>
      <c r="N57" s="6" t="s">
        <v>197</v>
      </c>
      <c r="O57" s="6" t="s">
        <v>197</v>
      </c>
      <c r="P57" s="6" t="s">
        <v>70</v>
      </c>
      <c r="Q57" s="6" t="s">
        <v>145</v>
      </c>
      <c r="R57" s="6" t="s">
        <v>298</v>
      </c>
      <c r="S57" s="11" t="s">
        <v>63</v>
      </c>
      <c r="T57" s="55" t="s">
        <v>299</v>
      </c>
      <c r="U57" s="6" t="s">
        <v>300</v>
      </c>
      <c r="V57" s="18" t="s">
        <v>301</v>
      </c>
      <c r="AF57" s="6"/>
    </row>
    <row r="58" spans="1:32" ht="14.5" customHeight="1" x14ac:dyDescent="0.3">
      <c r="B58" s="29" t="s">
        <v>302</v>
      </c>
      <c r="C58" s="6">
        <v>2022</v>
      </c>
      <c r="F58" s="6" t="s">
        <v>269</v>
      </c>
      <c r="G58" s="6" t="s">
        <v>303</v>
      </c>
      <c r="J58" s="20" t="s">
        <v>63</v>
      </c>
      <c r="K58" s="6">
        <v>30</v>
      </c>
      <c r="L58" s="17">
        <v>43647</v>
      </c>
      <c r="M58" s="6">
        <v>2</v>
      </c>
      <c r="N58" s="6" t="s">
        <v>304</v>
      </c>
      <c r="O58" s="6" t="s">
        <v>305</v>
      </c>
      <c r="Q58" s="6" t="s">
        <v>55</v>
      </c>
      <c r="R58" s="6" t="s">
        <v>306</v>
      </c>
      <c r="S58" s="18" t="s">
        <v>307</v>
      </c>
      <c r="T58" s="54" t="s">
        <v>308</v>
      </c>
      <c r="V58" s="18" t="s">
        <v>309</v>
      </c>
      <c r="AF58" s="6"/>
    </row>
    <row r="59" spans="1:32" ht="14.5" customHeight="1" thickBot="1" x14ac:dyDescent="0.35">
      <c r="B59" s="21" t="s">
        <v>310</v>
      </c>
      <c r="C59" s="6">
        <v>2021</v>
      </c>
      <c r="E59" s="6" t="s">
        <v>311</v>
      </c>
      <c r="F59" s="6" t="s">
        <v>269</v>
      </c>
      <c r="G59" s="6" t="s">
        <v>72</v>
      </c>
      <c r="H59" s="6" t="s">
        <v>312</v>
      </c>
      <c r="J59" s="6" t="s">
        <v>63</v>
      </c>
      <c r="K59" s="6">
        <v>40</v>
      </c>
      <c r="L59" s="17">
        <v>44287</v>
      </c>
      <c r="M59" s="6">
        <v>3</v>
      </c>
      <c r="N59" s="6" t="s">
        <v>313</v>
      </c>
      <c r="O59" s="6" t="s">
        <v>314</v>
      </c>
      <c r="Q59" s="6" t="s">
        <v>63</v>
      </c>
      <c r="R59" s="6" t="s">
        <v>315</v>
      </c>
      <c r="S59" s="11" t="s">
        <v>63</v>
      </c>
      <c r="T59" s="19" t="s">
        <v>70</v>
      </c>
      <c r="U59" s="6" t="s">
        <v>316</v>
      </c>
      <c r="V59" s="18" t="s">
        <v>317</v>
      </c>
      <c r="AF59" s="6"/>
    </row>
    <row r="60" spans="1:32" ht="14.5" customHeight="1" thickTop="1" thickBot="1" x14ac:dyDescent="0.35">
      <c r="A60" s="42"/>
      <c r="B60" s="91" t="s">
        <v>318</v>
      </c>
      <c r="C60" s="6">
        <v>2021</v>
      </c>
      <c r="E60" s="6" t="s">
        <v>319</v>
      </c>
      <c r="F60" s="6" t="s">
        <v>269</v>
      </c>
      <c r="G60" s="6" t="s">
        <v>320</v>
      </c>
      <c r="H60" s="6" t="s">
        <v>321</v>
      </c>
      <c r="J60" s="6" t="s">
        <v>51</v>
      </c>
      <c r="K60" s="6">
        <v>4</v>
      </c>
      <c r="L60" s="17">
        <v>43983</v>
      </c>
      <c r="M60" s="6">
        <v>9</v>
      </c>
      <c r="N60" s="6" t="s">
        <v>322</v>
      </c>
      <c r="O60" s="6" t="s">
        <v>323</v>
      </c>
      <c r="P60" s="6" t="s">
        <v>324</v>
      </c>
      <c r="Q60" s="6" t="s">
        <v>55</v>
      </c>
      <c r="R60" s="6" t="s">
        <v>325</v>
      </c>
      <c r="S60" s="11" t="s">
        <v>197</v>
      </c>
      <c r="T60" s="55" t="s">
        <v>326</v>
      </c>
      <c r="V60" s="18" t="s">
        <v>327</v>
      </c>
      <c r="AF60" s="6"/>
    </row>
    <row r="61" spans="1:32" customFormat="1" ht="14.5" customHeight="1" thickTop="1" thickBot="1" x14ac:dyDescent="0.35">
      <c r="A61" s="42"/>
      <c r="B61" s="87" t="s">
        <v>328</v>
      </c>
      <c r="C61">
        <v>2020</v>
      </c>
      <c r="E61" t="s">
        <v>329</v>
      </c>
      <c r="F61" t="s">
        <v>330</v>
      </c>
      <c r="G61" t="s">
        <v>331</v>
      </c>
      <c r="H61" s="42" t="s">
        <v>332</v>
      </c>
      <c r="J61" s="41" t="s">
        <v>63</v>
      </c>
      <c r="K61">
        <v>8</v>
      </c>
      <c r="L61" s="133">
        <v>43647</v>
      </c>
      <c r="M61">
        <v>8</v>
      </c>
      <c r="N61" t="s">
        <v>70</v>
      </c>
      <c r="O61" t="s">
        <v>70</v>
      </c>
      <c r="Q61" t="s">
        <v>333</v>
      </c>
      <c r="R61" t="s">
        <v>56</v>
      </c>
      <c r="S61" t="s">
        <v>63</v>
      </c>
      <c r="T61" s="51" t="s">
        <v>70</v>
      </c>
      <c r="V61" s="4" t="s">
        <v>334</v>
      </c>
    </row>
    <row r="62" spans="1:32" ht="14.5" customHeight="1" thickTop="1" thickBot="1" x14ac:dyDescent="0.35">
      <c r="B62" s="21" t="s">
        <v>335</v>
      </c>
      <c r="C62" s="6">
        <v>2019</v>
      </c>
      <c r="E62" s="6" t="s">
        <v>336</v>
      </c>
      <c r="F62" s="6" t="s">
        <v>269</v>
      </c>
      <c r="G62" s="6" t="s">
        <v>337</v>
      </c>
      <c r="H62" s="6" t="s">
        <v>338</v>
      </c>
      <c r="J62" s="6" t="s">
        <v>51</v>
      </c>
      <c r="K62" s="6" t="s">
        <v>70</v>
      </c>
      <c r="L62" s="17" t="s">
        <v>339</v>
      </c>
      <c r="AF62" s="6"/>
    </row>
    <row r="63" spans="1:32" ht="14.5" customHeight="1" thickTop="1" thickBot="1" x14ac:dyDescent="0.35">
      <c r="A63" s="42"/>
      <c r="B63" s="91" t="s">
        <v>340</v>
      </c>
      <c r="C63" s="6">
        <v>2012</v>
      </c>
      <c r="E63" s="6" t="s">
        <v>341</v>
      </c>
      <c r="F63" s="6" t="s">
        <v>342</v>
      </c>
      <c r="G63" s="6" t="s">
        <v>170</v>
      </c>
      <c r="H63" s="6" t="s">
        <v>343</v>
      </c>
      <c r="J63" s="6" t="s">
        <v>51</v>
      </c>
      <c r="K63" s="6" t="s">
        <v>344</v>
      </c>
      <c r="L63" s="17">
        <v>40634</v>
      </c>
      <c r="M63" s="6">
        <v>3</v>
      </c>
      <c r="N63" s="6" t="s">
        <v>345</v>
      </c>
      <c r="R63" s="6" t="s">
        <v>63</v>
      </c>
      <c r="S63" s="11" t="s">
        <v>197</v>
      </c>
      <c r="T63" s="19" t="s">
        <v>70</v>
      </c>
      <c r="V63" s="79" t="s">
        <v>346</v>
      </c>
      <c r="W63" s="6"/>
      <c r="X63" s="6"/>
      <c r="AF63" s="6"/>
    </row>
    <row r="64" spans="1:32" ht="14.5" customHeight="1" thickTop="1" x14ac:dyDescent="0.3">
      <c r="A64"/>
      <c r="B64" s="29" t="s">
        <v>347</v>
      </c>
      <c r="C64" s="6">
        <v>2010</v>
      </c>
      <c r="E64" s="6" t="s">
        <v>348</v>
      </c>
      <c r="F64" s="6" t="s">
        <v>269</v>
      </c>
      <c r="G64" s="6" t="s">
        <v>349</v>
      </c>
      <c r="J64" s="6" t="s">
        <v>51</v>
      </c>
      <c r="K64" s="6">
        <v>7</v>
      </c>
      <c r="L64" s="17" t="s">
        <v>350</v>
      </c>
      <c r="M64" s="6" t="s">
        <v>351</v>
      </c>
      <c r="R64" s="6" t="s">
        <v>63</v>
      </c>
      <c r="T64" s="20" t="s">
        <v>352</v>
      </c>
      <c r="V64" s="18" t="s">
        <v>353</v>
      </c>
      <c r="AF64" s="6"/>
    </row>
    <row r="65" spans="1:32" ht="14.5" customHeight="1" x14ac:dyDescent="0.3">
      <c r="A65"/>
      <c r="B65" s="29" t="s">
        <v>354</v>
      </c>
      <c r="C65" s="6">
        <v>2020</v>
      </c>
      <c r="E65" s="6" t="s">
        <v>355</v>
      </c>
      <c r="F65" s="6" t="s">
        <v>356</v>
      </c>
      <c r="G65" s="6" t="s">
        <v>100</v>
      </c>
      <c r="J65" s="6" t="s">
        <v>51</v>
      </c>
      <c r="K65" s="6">
        <v>29</v>
      </c>
      <c r="L65" s="12" t="s">
        <v>357</v>
      </c>
      <c r="M65" s="6" t="s">
        <v>351</v>
      </c>
      <c r="R65" s="6" t="s">
        <v>63</v>
      </c>
      <c r="T65" s="55" t="s">
        <v>352</v>
      </c>
      <c r="V65" s="3" t="s">
        <v>358</v>
      </c>
      <c r="W65" s="1"/>
      <c r="X65" s="1"/>
      <c r="AF65" s="6"/>
    </row>
    <row r="66" spans="1:32" ht="14.5" customHeight="1" x14ac:dyDescent="0.3">
      <c r="L66" s="17"/>
    </row>
    <row r="67" spans="1:32" ht="14.5" customHeight="1" x14ac:dyDescent="0.3">
      <c r="B67" s="22" t="s">
        <v>359</v>
      </c>
      <c r="AF67" s="6"/>
    </row>
    <row r="68" spans="1:32" ht="14.5" customHeight="1" x14ac:dyDescent="0.3">
      <c r="B68" s="29" t="s">
        <v>294</v>
      </c>
      <c r="C68" s="6">
        <v>2022</v>
      </c>
      <c r="E68" s="6" t="s">
        <v>295</v>
      </c>
      <c r="F68" s="6" t="s">
        <v>360</v>
      </c>
      <c r="G68" s="6" t="s">
        <v>361</v>
      </c>
      <c r="K68" s="6" t="s">
        <v>297</v>
      </c>
      <c r="L68" s="12" t="s">
        <v>264</v>
      </c>
      <c r="M68" s="6">
        <v>6</v>
      </c>
      <c r="Q68" s="6" t="s">
        <v>145</v>
      </c>
      <c r="R68" s="6" t="s">
        <v>298</v>
      </c>
      <c r="S68" s="11" t="s">
        <v>63</v>
      </c>
      <c r="V68" s="18" t="s">
        <v>362</v>
      </c>
      <c r="AF68" s="6"/>
    </row>
    <row r="69" spans="1:32" ht="14.5" customHeight="1" x14ac:dyDescent="0.3">
      <c r="B69" s="29" t="s">
        <v>363</v>
      </c>
      <c r="C69" s="6">
        <v>2022</v>
      </c>
      <c r="E69" s="6" t="s">
        <v>295</v>
      </c>
      <c r="F69" s="6" t="s">
        <v>360</v>
      </c>
      <c r="G69" s="6" t="s">
        <v>72</v>
      </c>
      <c r="L69" s="12" t="s">
        <v>264</v>
      </c>
      <c r="M69" s="6">
        <v>6</v>
      </c>
      <c r="Q69" s="6" t="s">
        <v>145</v>
      </c>
      <c r="R69" s="6" t="s">
        <v>298</v>
      </c>
      <c r="S69" s="11" t="s">
        <v>63</v>
      </c>
      <c r="T69" s="19" t="s">
        <v>364</v>
      </c>
      <c r="V69" s="18" t="s">
        <v>365</v>
      </c>
      <c r="AF69" s="6"/>
    </row>
    <row r="70" spans="1:32" ht="14.5" customHeight="1" x14ac:dyDescent="0.3">
      <c r="B70" s="29" t="s">
        <v>366</v>
      </c>
      <c r="C70" s="6">
        <v>2022</v>
      </c>
      <c r="E70" s="6" t="s">
        <v>295</v>
      </c>
      <c r="F70" s="6" t="s">
        <v>360</v>
      </c>
      <c r="G70" s="6" t="s">
        <v>79</v>
      </c>
      <c r="L70" s="12" t="s">
        <v>264</v>
      </c>
      <c r="M70" s="6">
        <v>6</v>
      </c>
      <c r="Q70" s="6" t="s">
        <v>145</v>
      </c>
      <c r="R70" s="6" t="s">
        <v>298</v>
      </c>
      <c r="S70" s="11" t="s">
        <v>63</v>
      </c>
      <c r="T70" s="19" t="s">
        <v>367</v>
      </c>
      <c r="V70" s="18" t="s">
        <v>368</v>
      </c>
      <c r="AF70" s="6"/>
    </row>
    <row r="71" spans="1:32" ht="14.5" customHeight="1" x14ac:dyDescent="0.3">
      <c r="B71" s="29" t="s">
        <v>369</v>
      </c>
      <c r="C71" s="6">
        <v>2022</v>
      </c>
      <c r="E71" s="6" t="s">
        <v>295</v>
      </c>
      <c r="F71" s="6" t="s">
        <v>360</v>
      </c>
      <c r="G71" s="6" t="s">
        <v>93</v>
      </c>
      <c r="L71" s="12" t="s">
        <v>264</v>
      </c>
      <c r="M71" s="6">
        <v>6</v>
      </c>
      <c r="Q71" s="6" t="s">
        <v>145</v>
      </c>
      <c r="R71" s="6" t="s">
        <v>298</v>
      </c>
      <c r="S71" s="11" t="s">
        <v>63</v>
      </c>
      <c r="T71" s="19" t="s">
        <v>370</v>
      </c>
      <c r="V71" s="18" t="s">
        <v>371</v>
      </c>
      <c r="AF71" s="6"/>
    </row>
    <row r="72" spans="1:32" ht="14.5" customHeight="1" x14ac:dyDescent="0.3">
      <c r="B72" s="29" t="s">
        <v>372</v>
      </c>
      <c r="C72" s="6">
        <v>2022</v>
      </c>
      <c r="E72" s="6" t="s">
        <v>295</v>
      </c>
      <c r="F72" s="6" t="s">
        <v>360</v>
      </c>
      <c r="G72" s="6" t="s">
        <v>373</v>
      </c>
      <c r="L72" s="12" t="s">
        <v>264</v>
      </c>
      <c r="M72" s="6">
        <v>6</v>
      </c>
      <c r="Q72" s="6" t="s">
        <v>145</v>
      </c>
      <c r="R72" s="6" t="s">
        <v>298</v>
      </c>
      <c r="S72" s="11" t="s">
        <v>63</v>
      </c>
      <c r="T72" s="19" t="s">
        <v>374</v>
      </c>
      <c r="V72" s="18" t="s">
        <v>375</v>
      </c>
      <c r="AF72" s="6"/>
    </row>
    <row r="73" spans="1:32" ht="14.5" customHeight="1" x14ac:dyDescent="0.3">
      <c r="B73" s="29" t="s">
        <v>376</v>
      </c>
      <c r="C73" s="6">
        <v>2022</v>
      </c>
      <c r="E73" s="6" t="s">
        <v>295</v>
      </c>
      <c r="F73" s="6" t="s">
        <v>360</v>
      </c>
      <c r="G73" s="6" t="s">
        <v>377</v>
      </c>
      <c r="L73" s="12" t="s">
        <v>264</v>
      </c>
      <c r="M73" s="6">
        <v>6</v>
      </c>
      <c r="Q73" s="6" t="s">
        <v>145</v>
      </c>
      <c r="R73" s="6" t="s">
        <v>298</v>
      </c>
      <c r="S73" s="11" t="s">
        <v>63</v>
      </c>
      <c r="T73" s="19" t="s">
        <v>374</v>
      </c>
      <c r="V73" s="18" t="s">
        <v>378</v>
      </c>
      <c r="AF73" s="6"/>
    </row>
    <row r="74" spans="1:32" ht="14.5" customHeight="1" thickBot="1" x14ac:dyDescent="0.35">
      <c r="B74" s="29" t="s">
        <v>379</v>
      </c>
      <c r="C74" s="6">
        <v>2022</v>
      </c>
      <c r="E74" s="6" t="s">
        <v>295</v>
      </c>
      <c r="F74" s="6" t="s">
        <v>360</v>
      </c>
      <c r="L74" s="12" t="s">
        <v>264</v>
      </c>
      <c r="M74" s="6">
        <v>6</v>
      </c>
      <c r="Q74" s="6" t="s">
        <v>145</v>
      </c>
      <c r="R74" s="6" t="s">
        <v>298</v>
      </c>
      <c r="S74" s="11" t="s">
        <v>63</v>
      </c>
      <c r="T74" s="19" t="s">
        <v>374</v>
      </c>
      <c r="V74" s="18" t="s">
        <v>380</v>
      </c>
      <c r="AF74" s="6"/>
    </row>
    <row r="75" spans="1:32" ht="14.5" customHeight="1" thickTop="1" thickBot="1" x14ac:dyDescent="0.35">
      <c r="B75" s="91" t="s">
        <v>302</v>
      </c>
      <c r="C75" s="6">
        <v>2022</v>
      </c>
      <c r="E75" s="6" t="s">
        <v>381</v>
      </c>
      <c r="F75" s="6" t="s">
        <v>382</v>
      </c>
      <c r="G75" s="6" t="s">
        <v>383</v>
      </c>
      <c r="H75" s="6" t="s">
        <v>384</v>
      </c>
      <c r="J75" s="6" t="s">
        <v>63</v>
      </c>
      <c r="K75" s="6">
        <v>15</v>
      </c>
      <c r="L75" s="17">
        <v>43647</v>
      </c>
      <c r="M75" s="6">
        <v>2</v>
      </c>
      <c r="N75" s="6" t="s">
        <v>385</v>
      </c>
      <c r="O75" s="6" t="s">
        <v>118</v>
      </c>
      <c r="Q75" s="6" t="s">
        <v>55</v>
      </c>
      <c r="R75" s="6" t="s">
        <v>306</v>
      </c>
      <c r="S75" s="18" t="s">
        <v>307</v>
      </c>
      <c r="T75" s="18"/>
      <c r="V75" s="18" t="s">
        <v>386</v>
      </c>
      <c r="AF75" s="6"/>
    </row>
    <row r="76" spans="1:32" ht="14.5" customHeight="1" thickTop="1" x14ac:dyDescent="0.3">
      <c r="B76" s="29" t="s">
        <v>387</v>
      </c>
      <c r="C76" s="6">
        <v>2021</v>
      </c>
      <c r="E76" s="6" t="s">
        <v>311</v>
      </c>
      <c r="F76" s="6" t="s">
        <v>360</v>
      </c>
      <c r="G76" s="6" t="s">
        <v>72</v>
      </c>
      <c r="J76" s="6" t="s">
        <v>63</v>
      </c>
      <c r="K76" s="6">
        <v>44</v>
      </c>
      <c r="L76" s="17">
        <v>44287</v>
      </c>
      <c r="M76" s="6">
        <v>3</v>
      </c>
      <c r="N76" s="6" t="s">
        <v>388</v>
      </c>
      <c r="O76" s="6" t="s">
        <v>389</v>
      </c>
      <c r="Q76" s="6" t="s">
        <v>63</v>
      </c>
      <c r="R76" s="6" t="s">
        <v>315</v>
      </c>
      <c r="S76" s="11" t="s">
        <v>63</v>
      </c>
      <c r="T76" s="56" t="s">
        <v>390</v>
      </c>
      <c r="U76" s="6" t="s">
        <v>391</v>
      </c>
      <c r="V76" s="18" t="s">
        <v>392</v>
      </c>
      <c r="AF76" s="6"/>
    </row>
    <row r="77" spans="1:32" s="62" customFormat="1" ht="14.5" customHeight="1" x14ac:dyDescent="0.3">
      <c r="B77" s="74" t="s">
        <v>387</v>
      </c>
      <c r="C77" s="62">
        <v>2021</v>
      </c>
      <c r="E77" s="62" t="s">
        <v>311</v>
      </c>
      <c r="F77" s="62" t="s">
        <v>360</v>
      </c>
      <c r="G77" s="62" t="s">
        <v>72</v>
      </c>
      <c r="J77" s="62" t="s">
        <v>63</v>
      </c>
      <c r="K77" s="62">
        <v>44</v>
      </c>
      <c r="L77" s="63">
        <v>44287</v>
      </c>
      <c r="M77" s="62">
        <v>3</v>
      </c>
      <c r="N77" s="62" t="s">
        <v>388</v>
      </c>
      <c r="O77" s="62" t="s">
        <v>389</v>
      </c>
      <c r="Q77" s="62" t="s">
        <v>63</v>
      </c>
      <c r="R77" s="62" t="s">
        <v>315</v>
      </c>
      <c r="S77" s="64" t="s">
        <v>63</v>
      </c>
      <c r="T77" s="134" t="s">
        <v>390</v>
      </c>
      <c r="U77" s="62" t="s">
        <v>391</v>
      </c>
      <c r="V77" s="86" t="s">
        <v>392</v>
      </c>
      <c r="W77" s="62" t="s">
        <v>72</v>
      </c>
      <c r="Y77" s="62" t="s">
        <v>271</v>
      </c>
      <c r="Z77" s="62" t="s">
        <v>393</v>
      </c>
      <c r="AA77" s="62" t="s">
        <v>394</v>
      </c>
      <c r="AB77" s="62">
        <v>22</v>
      </c>
      <c r="AC77" s="62" t="s">
        <v>395</v>
      </c>
    </row>
    <row r="78" spans="1:32" s="62" customFormat="1" ht="14.5" customHeight="1" thickBot="1" x14ac:dyDescent="0.35">
      <c r="B78" s="74" t="s">
        <v>387</v>
      </c>
      <c r="C78" s="62">
        <v>2021</v>
      </c>
      <c r="E78" s="62" t="s">
        <v>311</v>
      </c>
      <c r="F78" s="62" t="s">
        <v>396</v>
      </c>
      <c r="G78" s="62" t="s">
        <v>72</v>
      </c>
      <c r="J78" s="62" t="s">
        <v>63</v>
      </c>
      <c r="K78" s="62">
        <v>13</v>
      </c>
      <c r="L78" s="63">
        <v>44287</v>
      </c>
      <c r="M78" s="62">
        <v>3</v>
      </c>
      <c r="N78" s="62" t="s">
        <v>388</v>
      </c>
      <c r="O78" s="62" t="s">
        <v>389</v>
      </c>
      <c r="Q78" s="62" t="s">
        <v>63</v>
      </c>
      <c r="R78" s="62" t="s">
        <v>315</v>
      </c>
      <c r="S78" s="64" t="s">
        <v>63</v>
      </c>
      <c r="T78" s="134" t="s">
        <v>390</v>
      </c>
      <c r="U78" s="62" t="s">
        <v>391</v>
      </c>
      <c r="V78" s="86" t="s">
        <v>392</v>
      </c>
      <c r="W78" s="62" t="s">
        <v>72</v>
      </c>
      <c r="Y78" s="62" t="s">
        <v>271</v>
      </c>
      <c r="Z78" s="62" t="s">
        <v>393</v>
      </c>
      <c r="AA78" s="62" t="s">
        <v>394</v>
      </c>
      <c r="AB78" s="62">
        <v>35</v>
      </c>
      <c r="AC78" s="62" t="s">
        <v>397</v>
      </c>
    </row>
    <row r="79" spans="1:32" ht="14.5" customHeight="1" thickTop="1" thickBot="1" x14ac:dyDescent="0.35">
      <c r="B79" s="91" t="s">
        <v>398</v>
      </c>
      <c r="C79" s="6">
        <v>2021</v>
      </c>
      <c r="E79" s="6" t="s">
        <v>319</v>
      </c>
      <c r="F79" s="6" t="s">
        <v>360</v>
      </c>
      <c r="G79" s="6" t="s">
        <v>399</v>
      </c>
      <c r="H79" s="6" t="s">
        <v>400</v>
      </c>
      <c r="J79" s="6" t="s">
        <v>51</v>
      </c>
      <c r="K79" s="6">
        <v>7</v>
      </c>
      <c r="L79" s="17">
        <v>43983</v>
      </c>
      <c r="M79" s="6">
        <v>9</v>
      </c>
      <c r="N79" s="6" t="s">
        <v>322</v>
      </c>
      <c r="O79" s="6" t="s">
        <v>401</v>
      </c>
      <c r="P79" s="6" t="s">
        <v>402</v>
      </c>
      <c r="Q79" s="6" t="s">
        <v>55</v>
      </c>
      <c r="R79" s="6" t="s">
        <v>325</v>
      </c>
      <c r="S79" s="11" t="s">
        <v>197</v>
      </c>
      <c r="T79" s="55" t="s">
        <v>308</v>
      </c>
      <c r="U79" s="6" t="s">
        <v>403</v>
      </c>
      <c r="V79" s="18" t="s">
        <v>404</v>
      </c>
      <c r="W79" s="15"/>
      <c r="X79" s="15"/>
      <c r="AF79" s="6"/>
    </row>
    <row r="80" spans="1:32" ht="14.5" customHeight="1" thickTop="1" x14ac:dyDescent="0.3">
      <c r="B80" s="20" t="s">
        <v>405</v>
      </c>
      <c r="C80" s="6">
        <v>2020</v>
      </c>
      <c r="E80" s="6" t="s">
        <v>406</v>
      </c>
      <c r="F80" s="6" t="s">
        <v>360</v>
      </c>
      <c r="G80" s="6" t="s">
        <v>407</v>
      </c>
      <c r="J80" s="20" t="s">
        <v>63</v>
      </c>
      <c r="K80" s="6">
        <v>12</v>
      </c>
      <c r="L80" s="17" t="s">
        <v>408</v>
      </c>
      <c r="M80" s="6">
        <v>4</v>
      </c>
      <c r="N80" s="6" t="s">
        <v>409</v>
      </c>
      <c r="O80" s="6" t="s">
        <v>410</v>
      </c>
      <c r="P80" s="6" t="s">
        <v>411</v>
      </c>
      <c r="Q80" s="6" t="s">
        <v>55</v>
      </c>
      <c r="R80" s="6" t="s">
        <v>412</v>
      </c>
      <c r="S80" s="11" t="s">
        <v>63</v>
      </c>
      <c r="T80" s="19" t="s">
        <v>413</v>
      </c>
      <c r="V80" s="18" t="s">
        <v>414</v>
      </c>
      <c r="AF80" s="6"/>
    </row>
    <row r="81" spans="1:32" s="62" customFormat="1" ht="14.5" customHeight="1" x14ac:dyDescent="0.3">
      <c r="B81" s="84" t="s">
        <v>405</v>
      </c>
      <c r="C81" s="62">
        <v>2020</v>
      </c>
      <c r="E81" s="62" t="s">
        <v>406</v>
      </c>
      <c r="F81" s="62" t="s">
        <v>360</v>
      </c>
      <c r="G81" s="62" t="s">
        <v>407</v>
      </c>
      <c r="J81" s="84" t="s">
        <v>63</v>
      </c>
      <c r="K81" s="62">
        <v>4</v>
      </c>
      <c r="L81" s="63" t="s">
        <v>408</v>
      </c>
      <c r="M81" s="62">
        <v>4</v>
      </c>
      <c r="N81" s="62" t="s">
        <v>409</v>
      </c>
      <c r="O81" s="62" t="s">
        <v>410</v>
      </c>
      <c r="P81" s="62" t="s">
        <v>411</v>
      </c>
      <c r="Q81" s="62" t="s">
        <v>55</v>
      </c>
      <c r="R81" s="62" t="s">
        <v>412</v>
      </c>
      <c r="S81" s="64" t="s">
        <v>63</v>
      </c>
      <c r="T81" s="65" t="s">
        <v>413</v>
      </c>
      <c r="V81" s="86" t="s">
        <v>414</v>
      </c>
      <c r="W81" s="65" t="s">
        <v>407</v>
      </c>
      <c r="X81" s="65"/>
      <c r="Z81" s="62" t="s">
        <v>415</v>
      </c>
    </row>
    <row r="82" spans="1:32" ht="14.5" customHeight="1" x14ac:dyDescent="0.3">
      <c r="B82" s="29" t="s">
        <v>416</v>
      </c>
      <c r="C82" s="6">
        <v>2012</v>
      </c>
      <c r="E82" s="6" t="s">
        <v>341</v>
      </c>
      <c r="F82" s="6" t="s">
        <v>342</v>
      </c>
      <c r="G82" s="6" t="s">
        <v>170</v>
      </c>
      <c r="J82" s="6" t="s">
        <v>51</v>
      </c>
      <c r="K82" s="6" t="s">
        <v>344</v>
      </c>
      <c r="L82" s="17">
        <v>40634</v>
      </c>
      <c r="M82" s="6">
        <v>3</v>
      </c>
      <c r="N82" s="6" t="s">
        <v>345</v>
      </c>
      <c r="R82" s="6" t="s">
        <v>63</v>
      </c>
      <c r="S82" s="11" t="s">
        <v>197</v>
      </c>
      <c r="T82" s="19" t="s">
        <v>417</v>
      </c>
      <c r="V82" s="79" t="s">
        <v>346</v>
      </c>
      <c r="W82" s="6"/>
      <c r="X82" s="6"/>
      <c r="AF82" s="6"/>
    </row>
    <row r="83" spans="1:32" ht="14.5" customHeight="1" x14ac:dyDescent="0.3">
      <c r="A83"/>
      <c r="B83" s="29" t="s">
        <v>418</v>
      </c>
      <c r="C83" s="6">
        <v>2010</v>
      </c>
      <c r="E83" s="6" t="s">
        <v>348</v>
      </c>
      <c r="F83" s="6" t="s">
        <v>360</v>
      </c>
      <c r="G83" s="6" t="s">
        <v>349</v>
      </c>
      <c r="J83" s="6" t="s">
        <v>51</v>
      </c>
      <c r="K83" s="6">
        <v>15</v>
      </c>
      <c r="L83" s="17" t="s">
        <v>350</v>
      </c>
      <c r="M83" s="6" t="s">
        <v>351</v>
      </c>
      <c r="R83" s="6" t="s">
        <v>63</v>
      </c>
      <c r="T83" s="20" t="s">
        <v>352</v>
      </c>
      <c r="V83" s="77" t="s">
        <v>419</v>
      </c>
      <c r="W83" s="15"/>
      <c r="X83" s="15"/>
      <c r="AF83" s="6"/>
    </row>
    <row r="84" spans="1:32" ht="14.5" customHeight="1" x14ac:dyDescent="0.3">
      <c r="A84"/>
      <c r="B84" s="29" t="s">
        <v>354</v>
      </c>
      <c r="C84" s="6">
        <v>2020</v>
      </c>
      <c r="E84" s="6" t="s">
        <v>355</v>
      </c>
      <c r="F84" s="6" t="s">
        <v>356</v>
      </c>
      <c r="G84" s="6" t="s">
        <v>100</v>
      </c>
      <c r="J84" s="6" t="s">
        <v>51</v>
      </c>
      <c r="K84" s="6">
        <v>19</v>
      </c>
      <c r="L84" s="12" t="s">
        <v>357</v>
      </c>
      <c r="M84" s="6" t="s">
        <v>351</v>
      </c>
      <c r="R84" s="6" t="s">
        <v>63</v>
      </c>
      <c r="T84" s="55" t="s">
        <v>352</v>
      </c>
      <c r="V84" s="3" t="s">
        <v>420</v>
      </c>
      <c r="W84" s="1"/>
      <c r="X84" s="1"/>
      <c r="AF84" s="6"/>
    </row>
    <row r="85" spans="1:32" ht="14.5" customHeight="1" x14ac:dyDescent="0.3">
      <c r="L85" s="17"/>
    </row>
    <row r="86" spans="1:32" ht="14.5" customHeight="1" x14ac:dyDescent="0.3">
      <c r="B86" s="22" t="s">
        <v>421</v>
      </c>
      <c r="AF86" s="6"/>
    </row>
    <row r="87" spans="1:32" ht="14.5" customHeight="1" x14ac:dyDescent="0.3">
      <c r="A87" s="42"/>
      <c r="B87" s="29" t="s">
        <v>294</v>
      </c>
      <c r="E87" s="6" t="s">
        <v>295</v>
      </c>
      <c r="G87" s="6" t="s">
        <v>72</v>
      </c>
      <c r="K87" s="6" t="s">
        <v>297</v>
      </c>
      <c r="L87" s="12" t="s">
        <v>264</v>
      </c>
      <c r="M87" s="6">
        <v>6</v>
      </c>
      <c r="Q87" s="6" t="s">
        <v>145</v>
      </c>
      <c r="R87" s="6" t="s">
        <v>298</v>
      </c>
      <c r="S87" s="11" t="s">
        <v>63</v>
      </c>
      <c r="AF87" s="6"/>
    </row>
    <row r="88" spans="1:32" ht="14.5" customHeight="1" x14ac:dyDescent="0.3">
      <c r="A88" s="42"/>
      <c r="B88" s="29" t="s">
        <v>302</v>
      </c>
      <c r="C88" s="6">
        <v>2022</v>
      </c>
      <c r="F88" s="6" t="s">
        <v>422</v>
      </c>
      <c r="G88" s="6" t="s">
        <v>383</v>
      </c>
      <c r="J88" s="6" t="s">
        <v>63</v>
      </c>
      <c r="K88" s="6">
        <v>25</v>
      </c>
      <c r="L88" s="17">
        <v>43647</v>
      </c>
      <c r="M88" s="6">
        <v>2</v>
      </c>
      <c r="N88" s="6" t="s">
        <v>423</v>
      </c>
      <c r="O88" s="6" t="s">
        <v>424</v>
      </c>
      <c r="P88" s="6" t="s">
        <v>425</v>
      </c>
      <c r="Q88" s="6" t="s">
        <v>55</v>
      </c>
      <c r="R88" s="6" t="s">
        <v>306</v>
      </c>
      <c r="S88" s="18" t="s">
        <v>307</v>
      </c>
      <c r="T88" s="54" t="s">
        <v>426</v>
      </c>
      <c r="V88" s="18" t="s">
        <v>427</v>
      </c>
      <c r="AF88" s="6"/>
    </row>
    <row r="89" spans="1:32" s="62" customFormat="1" ht="14.5" customHeight="1" x14ac:dyDescent="0.3">
      <c r="A89" s="94"/>
      <c r="B89" s="74" t="s">
        <v>302</v>
      </c>
      <c r="C89" s="62">
        <v>2022</v>
      </c>
      <c r="F89" s="62" t="s">
        <v>428</v>
      </c>
      <c r="G89" s="62" t="s">
        <v>270</v>
      </c>
      <c r="J89" s="62" t="s">
        <v>63</v>
      </c>
      <c r="K89" s="62">
        <v>4</v>
      </c>
      <c r="L89" s="63">
        <v>43647</v>
      </c>
      <c r="M89" s="62">
        <v>2</v>
      </c>
      <c r="N89" s="62" t="s">
        <v>423</v>
      </c>
      <c r="O89" s="62" t="s">
        <v>424</v>
      </c>
      <c r="P89" s="62" t="s">
        <v>425</v>
      </c>
      <c r="Q89" s="62" t="s">
        <v>55</v>
      </c>
      <c r="R89" s="62" t="s">
        <v>306</v>
      </c>
      <c r="S89" s="86" t="s">
        <v>307</v>
      </c>
      <c r="T89" s="118" t="s">
        <v>426</v>
      </c>
      <c r="V89" s="86" t="s">
        <v>427</v>
      </c>
      <c r="W89" s="65" t="s">
        <v>270</v>
      </c>
      <c r="X89" s="65"/>
      <c r="Y89" s="62" t="s">
        <v>271</v>
      </c>
      <c r="Z89" s="62" t="s">
        <v>429</v>
      </c>
      <c r="AA89" s="62" t="s">
        <v>74</v>
      </c>
      <c r="AB89" s="62">
        <v>1.0900000000000001</v>
      </c>
      <c r="AC89" s="62" t="s">
        <v>430</v>
      </c>
      <c r="AE89" s="73">
        <v>0</v>
      </c>
    </row>
    <row r="90" spans="1:32" s="62" customFormat="1" ht="14.5" customHeight="1" x14ac:dyDescent="0.3">
      <c r="A90" s="94"/>
      <c r="B90" s="74" t="s">
        <v>302</v>
      </c>
      <c r="C90" s="62">
        <v>2022</v>
      </c>
      <c r="F90" s="62" t="s">
        <v>428</v>
      </c>
      <c r="G90" s="62" t="s">
        <v>278</v>
      </c>
      <c r="J90" s="62" t="s">
        <v>63</v>
      </c>
      <c r="K90" s="62">
        <v>4</v>
      </c>
      <c r="L90" s="63">
        <v>43647</v>
      </c>
      <c r="M90" s="62">
        <v>2</v>
      </c>
      <c r="N90" s="62" t="s">
        <v>423</v>
      </c>
      <c r="O90" s="62" t="s">
        <v>424</v>
      </c>
      <c r="P90" s="62" t="s">
        <v>425</v>
      </c>
      <c r="Q90" s="62" t="s">
        <v>55</v>
      </c>
      <c r="R90" s="62" t="s">
        <v>306</v>
      </c>
      <c r="S90" s="86" t="s">
        <v>307</v>
      </c>
      <c r="T90" s="118" t="s">
        <v>426</v>
      </c>
      <c r="V90" s="86" t="s">
        <v>427</v>
      </c>
      <c r="W90" s="65" t="s">
        <v>278</v>
      </c>
      <c r="X90" s="65"/>
      <c r="Y90" s="62" t="s">
        <v>271</v>
      </c>
      <c r="Z90" s="62" t="s">
        <v>429</v>
      </c>
      <c r="AA90" s="62" t="s">
        <v>74</v>
      </c>
      <c r="AB90" s="62">
        <v>1.08</v>
      </c>
      <c r="AC90" s="62" t="s">
        <v>431</v>
      </c>
      <c r="AE90" s="73">
        <v>0.11</v>
      </c>
    </row>
    <row r="91" spans="1:32" s="62" customFormat="1" ht="14.5" customHeight="1" x14ac:dyDescent="0.3">
      <c r="A91" s="94"/>
      <c r="B91" s="74" t="s">
        <v>302</v>
      </c>
      <c r="C91" s="62">
        <v>2022</v>
      </c>
      <c r="F91" s="62" t="s">
        <v>428</v>
      </c>
      <c r="G91" s="62" t="s">
        <v>432</v>
      </c>
      <c r="J91" s="62" t="s">
        <v>63</v>
      </c>
      <c r="K91" s="62">
        <v>11</v>
      </c>
      <c r="L91" s="63">
        <v>43647</v>
      </c>
      <c r="M91" s="62">
        <v>2</v>
      </c>
      <c r="N91" s="62" t="s">
        <v>423</v>
      </c>
      <c r="O91" s="62" t="s">
        <v>424</v>
      </c>
      <c r="P91" s="62" t="s">
        <v>425</v>
      </c>
      <c r="Q91" s="62" t="s">
        <v>55</v>
      </c>
      <c r="R91" s="62" t="s">
        <v>306</v>
      </c>
      <c r="S91" s="86" t="s">
        <v>307</v>
      </c>
      <c r="T91" s="118" t="s">
        <v>426</v>
      </c>
      <c r="V91" s="86" t="s">
        <v>427</v>
      </c>
      <c r="W91" s="65" t="s">
        <v>432</v>
      </c>
      <c r="X91" s="65"/>
      <c r="Y91" s="62">
        <v>0</v>
      </c>
      <c r="Z91" s="62" t="s">
        <v>393</v>
      </c>
      <c r="AA91" s="62" t="s">
        <v>74</v>
      </c>
      <c r="AB91" s="62">
        <v>1</v>
      </c>
      <c r="AC91" s="62" t="s">
        <v>433</v>
      </c>
      <c r="AE91" s="73"/>
    </row>
    <row r="92" spans="1:32" s="62" customFormat="1" ht="14.5" customHeight="1" x14ac:dyDescent="0.3">
      <c r="A92" s="94"/>
      <c r="B92" s="74" t="s">
        <v>302</v>
      </c>
      <c r="C92" s="62">
        <v>2022</v>
      </c>
      <c r="F92" s="62" t="s">
        <v>428</v>
      </c>
      <c r="G92" s="62" t="s">
        <v>434</v>
      </c>
      <c r="J92" s="62" t="s">
        <v>63</v>
      </c>
      <c r="K92" s="62">
        <v>3</v>
      </c>
      <c r="L92" s="63">
        <v>43647</v>
      </c>
      <c r="M92" s="62">
        <v>2</v>
      </c>
      <c r="N92" s="62" t="s">
        <v>423</v>
      </c>
      <c r="O92" s="62" t="s">
        <v>424</v>
      </c>
      <c r="P92" s="62" t="s">
        <v>425</v>
      </c>
      <c r="Q92" s="62" t="s">
        <v>55</v>
      </c>
      <c r="R92" s="62" t="s">
        <v>306</v>
      </c>
      <c r="S92" s="86" t="s">
        <v>307</v>
      </c>
      <c r="T92" s="118" t="s">
        <v>426</v>
      </c>
      <c r="V92" s="86" t="s">
        <v>427</v>
      </c>
      <c r="W92" s="65" t="s">
        <v>434</v>
      </c>
      <c r="X92" s="65"/>
      <c r="Y92" s="62">
        <v>0</v>
      </c>
      <c r="Z92" s="62" t="s">
        <v>435</v>
      </c>
      <c r="AA92" s="62" t="s">
        <v>74</v>
      </c>
      <c r="AB92" s="62">
        <v>1.03</v>
      </c>
      <c r="AC92" s="62" t="s">
        <v>436</v>
      </c>
      <c r="AE92" s="73"/>
    </row>
    <row r="93" spans="1:32" ht="14.5" customHeight="1" x14ac:dyDescent="0.3">
      <c r="A93" s="42"/>
      <c r="B93" s="20" t="s">
        <v>437</v>
      </c>
      <c r="C93" s="6">
        <v>2021</v>
      </c>
      <c r="E93" s="6" t="s">
        <v>438</v>
      </c>
      <c r="F93" s="6" t="s">
        <v>439</v>
      </c>
      <c r="G93" s="6" t="s">
        <v>440</v>
      </c>
      <c r="J93" s="20" t="s">
        <v>63</v>
      </c>
      <c r="K93" s="6" t="s">
        <v>441</v>
      </c>
      <c r="L93" s="17">
        <v>44044</v>
      </c>
      <c r="M93" s="6">
        <v>4</v>
      </c>
      <c r="N93" s="6" t="s">
        <v>442</v>
      </c>
      <c r="O93" s="6" t="s">
        <v>443</v>
      </c>
      <c r="P93" s="6" t="s">
        <v>70</v>
      </c>
      <c r="Q93" s="6" t="s">
        <v>333</v>
      </c>
      <c r="R93" s="6" t="s">
        <v>444</v>
      </c>
      <c r="S93" s="18" t="s">
        <v>63</v>
      </c>
      <c r="T93" s="18" t="s">
        <v>70</v>
      </c>
      <c r="U93" s="6" t="s">
        <v>445</v>
      </c>
      <c r="V93" s="18" t="s">
        <v>446</v>
      </c>
      <c r="AF93" s="6"/>
    </row>
    <row r="94" spans="1:32" s="62" customFormat="1" ht="14.5" customHeight="1" x14ac:dyDescent="0.3">
      <c r="A94" s="94"/>
      <c r="B94" s="84" t="s">
        <v>437</v>
      </c>
      <c r="C94" s="62">
        <v>2021</v>
      </c>
      <c r="E94" s="62" t="s">
        <v>438</v>
      </c>
      <c r="F94" s="62" t="s">
        <v>428</v>
      </c>
      <c r="G94" s="62" t="s">
        <v>270</v>
      </c>
      <c r="J94" s="84" t="s">
        <v>63</v>
      </c>
      <c r="K94" s="62">
        <v>11</v>
      </c>
      <c r="L94" s="63">
        <v>44044</v>
      </c>
      <c r="M94" s="62">
        <v>4</v>
      </c>
      <c r="N94" s="62" t="s">
        <v>442</v>
      </c>
      <c r="O94" s="62" t="s">
        <v>443</v>
      </c>
      <c r="P94" s="62" t="s">
        <v>70</v>
      </c>
      <c r="Q94" s="62" t="s">
        <v>333</v>
      </c>
      <c r="R94" s="62" t="s">
        <v>444</v>
      </c>
      <c r="S94" s="86" t="s">
        <v>63</v>
      </c>
      <c r="T94" s="86" t="s">
        <v>70</v>
      </c>
      <c r="U94" s="62" t="s">
        <v>445</v>
      </c>
      <c r="V94" s="86" t="s">
        <v>446</v>
      </c>
      <c r="W94" s="62" t="s">
        <v>270</v>
      </c>
      <c r="Y94" s="62" t="s">
        <v>271</v>
      </c>
      <c r="Z94" s="62" t="s">
        <v>393</v>
      </c>
      <c r="AA94" s="62" t="s">
        <v>74</v>
      </c>
      <c r="AB94" s="62">
        <v>1.08</v>
      </c>
      <c r="AC94" s="62" t="s">
        <v>447</v>
      </c>
      <c r="AE94" s="73">
        <v>0.92</v>
      </c>
    </row>
    <row r="95" spans="1:32" s="62" customFormat="1" ht="14.5" customHeight="1" x14ac:dyDescent="0.3">
      <c r="A95" s="94"/>
      <c r="B95" s="84" t="s">
        <v>437</v>
      </c>
      <c r="C95" s="62">
        <v>2021</v>
      </c>
      <c r="E95" s="62" t="s">
        <v>438</v>
      </c>
      <c r="F95" s="62" t="s">
        <v>428</v>
      </c>
      <c r="G95" s="62" t="s">
        <v>274</v>
      </c>
      <c r="J95" s="84" t="s">
        <v>63</v>
      </c>
      <c r="K95" s="62">
        <v>10</v>
      </c>
      <c r="L95" s="63">
        <v>44044</v>
      </c>
      <c r="M95" s="62">
        <v>4</v>
      </c>
      <c r="N95" s="62" t="s">
        <v>442</v>
      </c>
      <c r="O95" s="62" t="s">
        <v>443</v>
      </c>
      <c r="P95" s="62" t="s">
        <v>70</v>
      </c>
      <c r="Q95" s="62" t="s">
        <v>333</v>
      </c>
      <c r="R95" s="62" t="s">
        <v>444</v>
      </c>
      <c r="S95" s="86" t="s">
        <v>63</v>
      </c>
      <c r="T95" s="86" t="s">
        <v>70</v>
      </c>
      <c r="U95" s="62" t="s">
        <v>445</v>
      </c>
      <c r="V95" s="86" t="s">
        <v>446</v>
      </c>
      <c r="W95" s="62" t="s">
        <v>274</v>
      </c>
      <c r="Y95" s="62" t="s">
        <v>271</v>
      </c>
      <c r="Z95" s="62" t="s">
        <v>393</v>
      </c>
      <c r="AA95" s="62" t="s">
        <v>74</v>
      </c>
      <c r="AB95" s="62">
        <v>1.04</v>
      </c>
      <c r="AC95" s="62" t="s">
        <v>448</v>
      </c>
      <c r="AE95" s="73">
        <v>0.78</v>
      </c>
    </row>
    <row r="96" spans="1:32" s="62" customFormat="1" ht="14.5" customHeight="1" x14ac:dyDescent="0.3">
      <c r="A96" s="94"/>
      <c r="B96" s="84" t="s">
        <v>437</v>
      </c>
      <c r="C96" s="62">
        <v>2021</v>
      </c>
      <c r="E96" s="62" t="s">
        <v>438</v>
      </c>
      <c r="F96" s="62" t="s">
        <v>428</v>
      </c>
      <c r="G96" s="62" t="s">
        <v>276</v>
      </c>
      <c r="J96" s="84" t="s">
        <v>63</v>
      </c>
      <c r="K96" s="62">
        <v>10</v>
      </c>
      <c r="L96" s="63">
        <v>44044</v>
      </c>
      <c r="M96" s="62">
        <v>4</v>
      </c>
      <c r="N96" s="62" t="s">
        <v>442</v>
      </c>
      <c r="O96" s="62" t="s">
        <v>443</v>
      </c>
      <c r="P96" s="62" t="s">
        <v>70</v>
      </c>
      <c r="Q96" s="62" t="s">
        <v>333</v>
      </c>
      <c r="R96" s="62" t="s">
        <v>444</v>
      </c>
      <c r="S96" s="86" t="s">
        <v>63</v>
      </c>
      <c r="T96" s="86" t="s">
        <v>70</v>
      </c>
      <c r="U96" s="62" t="s">
        <v>445</v>
      </c>
      <c r="V96" s="86" t="s">
        <v>446</v>
      </c>
      <c r="W96" s="62" t="s">
        <v>276</v>
      </c>
      <c r="Y96" s="62" t="s">
        <v>271</v>
      </c>
      <c r="Z96" s="62" t="s">
        <v>393</v>
      </c>
      <c r="AA96" s="62" t="s">
        <v>74</v>
      </c>
      <c r="AB96" s="62">
        <v>1.05</v>
      </c>
      <c r="AC96" s="62" t="s">
        <v>449</v>
      </c>
      <c r="AE96" s="73">
        <v>0.91</v>
      </c>
    </row>
    <row r="97" spans="1:32" s="62" customFormat="1" ht="14.5" customHeight="1" x14ac:dyDescent="0.3">
      <c r="A97" s="94"/>
      <c r="B97" s="84" t="s">
        <v>437</v>
      </c>
      <c r="C97" s="62">
        <v>2021</v>
      </c>
      <c r="E97" s="62" t="s">
        <v>438</v>
      </c>
      <c r="F97" s="62" t="s">
        <v>428</v>
      </c>
      <c r="G97" s="62" t="s">
        <v>278</v>
      </c>
      <c r="J97" s="84" t="s">
        <v>63</v>
      </c>
      <c r="K97" s="62">
        <v>12</v>
      </c>
      <c r="L97" s="63">
        <v>44044</v>
      </c>
      <c r="M97" s="62">
        <v>4</v>
      </c>
      <c r="N97" s="62" t="s">
        <v>442</v>
      </c>
      <c r="O97" s="62" t="s">
        <v>443</v>
      </c>
      <c r="P97" s="62" t="s">
        <v>70</v>
      </c>
      <c r="Q97" s="62" t="s">
        <v>333</v>
      </c>
      <c r="R97" s="62" t="s">
        <v>444</v>
      </c>
      <c r="S97" s="86" t="s">
        <v>63</v>
      </c>
      <c r="T97" s="86" t="s">
        <v>70</v>
      </c>
      <c r="U97" s="62" t="s">
        <v>445</v>
      </c>
      <c r="V97" s="86" t="s">
        <v>446</v>
      </c>
      <c r="W97" s="62" t="s">
        <v>278</v>
      </c>
      <c r="Y97" s="62" t="s">
        <v>271</v>
      </c>
      <c r="Z97" s="62" t="s">
        <v>393</v>
      </c>
      <c r="AA97" s="62" t="s">
        <v>74</v>
      </c>
      <c r="AB97" s="62">
        <v>1.03</v>
      </c>
      <c r="AC97" s="62" t="s">
        <v>450</v>
      </c>
      <c r="AE97" s="73">
        <v>0.87</v>
      </c>
    </row>
    <row r="98" spans="1:32" s="62" customFormat="1" ht="14.5" customHeight="1" thickBot="1" x14ac:dyDescent="0.35">
      <c r="A98" s="94"/>
      <c r="B98" s="84" t="s">
        <v>437</v>
      </c>
      <c r="C98" s="62">
        <v>2021</v>
      </c>
      <c r="E98" s="62" t="s">
        <v>438</v>
      </c>
      <c r="F98" s="62" t="s">
        <v>428</v>
      </c>
      <c r="G98" s="62" t="s">
        <v>451</v>
      </c>
      <c r="J98" s="84" t="s">
        <v>63</v>
      </c>
      <c r="K98" s="62">
        <v>11</v>
      </c>
      <c r="L98" s="63">
        <v>44044</v>
      </c>
      <c r="M98" s="62">
        <v>4</v>
      </c>
      <c r="N98" s="62" t="s">
        <v>442</v>
      </c>
      <c r="O98" s="62" t="s">
        <v>443</v>
      </c>
      <c r="P98" s="62" t="s">
        <v>70</v>
      </c>
      <c r="Q98" s="62" t="s">
        <v>333</v>
      </c>
      <c r="R98" s="62" t="s">
        <v>444</v>
      </c>
      <c r="S98" s="86" t="s">
        <v>63</v>
      </c>
      <c r="T98" s="86" t="s">
        <v>70</v>
      </c>
      <c r="U98" s="62" t="s">
        <v>445</v>
      </c>
      <c r="V98" s="86" t="s">
        <v>446</v>
      </c>
      <c r="W98" s="62" t="s">
        <v>451</v>
      </c>
      <c r="Y98" s="62" t="s">
        <v>271</v>
      </c>
      <c r="Z98" s="62" t="s">
        <v>393</v>
      </c>
      <c r="AA98" s="62" t="s">
        <v>74</v>
      </c>
      <c r="AB98" s="62">
        <v>1.01</v>
      </c>
      <c r="AC98" s="62" t="s">
        <v>452</v>
      </c>
      <c r="AE98" s="73">
        <v>0.85</v>
      </c>
    </row>
    <row r="99" spans="1:32" ht="14.5" customHeight="1" thickTop="1" thickBot="1" x14ac:dyDescent="0.35">
      <c r="A99" s="42"/>
      <c r="B99" s="91" t="s">
        <v>453</v>
      </c>
      <c r="C99" s="6">
        <v>2021</v>
      </c>
      <c r="E99" s="6" t="s">
        <v>319</v>
      </c>
      <c r="F99" s="6" t="s">
        <v>428</v>
      </c>
      <c r="G99" s="6" t="s">
        <v>399</v>
      </c>
      <c r="H99" s="6" t="s">
        <v>454</v>
      </c>
      <c r="J99" s="6" t="s">
        <v>51</v>
      </c>
      <c r="K99" s="6">
        <v>2</v>
      </c>
      <c r="L99" s="17">
        <v>43983</v>
      </c>
      <c r="M99" s="6">
        <v>9</v>
      </c>
      <c r="N99" s="6" t="s">
        <v>455</v>
      </c>
      <c r="O99" s="6" t="s">
        <v>456</v>
      </c>
      <c r="P99" s="6" t="s">
        <v>457</v>
      </c>
      <c r="Q99" s="6" t="s">
        <v>55</v>
      </c>
      <c r="R99" s="6" t="s">
        <v>325</v>
      </c>
      <c r="S99" s="11" t="s">
        <v>197</v>
      </c>
      <c r="T99" s="55" t="s">
        <v>458</v>
      </c>
      <c r="V99" s="18" t="s">
        <v>459</v>
      </c>
      <c r="AF99" s="6"/>
    </row>
    <row r="100" spans="1:32" ht="13.4" customHeight="1" thickTop="1" thickBot="1" x14ac:dyDescent="0.35">
      <c r="A100" s="42"/>
      <c r="B100" s="91" t="s">
        <v>460</v>
      </c>
      <c r="C100" s="6">
        <v>2020</v>
      </c>
      <c r="E100" s="6" t="s">
        <v>329</v>
      </c>
      <c r="F100" s="6" t="s">
        <v>428</v>
      </c>
      <c r="G100" s="6" t="s">
        <v>461</v>
      </c>
      <c r="H100" s="6" t="s">
        <v>462</v>
      </c>
      <c r="J100" s="6" t="s">
        <v>63</v>
      </c>
      <c r="K100" s="6" t="s">
        <v>463</v>
      </c>
      <c r="L100" s="17">
        <v>43647</v>
      </c>
      <c r="M100" s="6">
        <v>8</v>
      </c>
      <c r="Q100" s="6" t="s">
        <v>333</v>
      </c>
      <c r="R100" s="6" t="s">
        <v>56</v>
      </c>
      <c r="S100" s="11" t="s">
        <v>63</v>
      </c>
      <c r="T100" s="19" t="s">
        <v>70</v>
      </c>
      <c r="V100" s="18" t="s">
        <v>464</v>
      </c>
      <c r="AF100" s="6"/>
    </row>
    <row r="101" spans="1:32" ht="14.5" customHeight="1" thickTop="1" x14ac:dyDescent="0.3">
      <c r="L101" s="17"/>
      <c r="AF101" s="6"/>
    </row>
    <row r="102" spans="1:32" ht="14.5" customHeight="1" x14ac:dyDescent="0.3">
      <c r="B102" s="22" t="s">
        <v>465</v>
      </c>
      <c r="AF102" s="6"/>
    </row>
    <row r="103" spans="1:32" ht="14.5" customHeight="1" x14ac:dyDescent="0.3">
      <c r="A103"/>
      <c r="B103" s="29" t="s">
        <v>302</v>
      </c>
      <c r="C103" s="6">
        <v>2022</v>
      </c>
      <c r="E103" s="6" t="s">
        <v>381</v>
      </c>
      <c r="F103" s="6" t="s">
        <v>466</v>
      </c>
      <c r="G103" s="6" t="s">
        <v>383</v>
      </c>
      <c r="J103" s="6" t="s">
        <v>63</v>
      </c>
      <c r="K103" s="6">
        <v>25</v>
      </c>
      <c r="L103" s="17">
        <v>43647</v>
      </c>
      <c r="M103" s="6">
        <v>2</v>
      </c>
      <c r="N103" s="6" t="s">
        <v>467</v>
      </c>
      <c r="O103" s="6" t="s">
        <v>468</v>
      </c>
      <c r="Q103" s="6" t="s">
        <v>55</v>
      </c>
      <c r="R103" s="6" t="s">
        <v>306</v>
      </c>
      <c r="S103" s="18" t="s">
        <v>307</v>
      </c>
      <c r="T103" s="54" t="s">
        <v>308</v>
      </c>
      <c r="V103" s="18" t="s">
        <v>469</v>
      </c>
      <c r="AF103" s="6"/>
    </row>
    <row r="104" spans="1:32" s="62" customFormat="1" ht="14.5" customHeight="1" x14ac:dyDescent="0.3">
      <c r="A104" s="76"/>
      <c r="B104" s="74" t="s">
        <v>302</v>
      </c>
      <c r="C104" s="62">
        <v>2022</v>
      </c>
      <c r="E104" s="62" t="s">
        <v>381</v>
      </c>
      <c r="F104" s="62" t="s">
        <v>466</v>
      </c>
      <c r="G104" s="62" t="s">
        <v>270</v>
      </c>
      <c r="J104" s="62" t="s">
        <v>63</v>
      </c>
      <c r="K104" s="62">
        <v>7</v>
      </c>
      <c r="L104" s="63">
        <v>43647</v>
      </c>
      <c r="M104" s="62">
        <v>2</v>
      </c>
      <c r="N104" s="62" t="s">
        <v>467</v>
      </c>
      <c r="O104" s="62" t="s">
        <v>468</v>
      </c>
      <c r="Q104" s="62" t="s">
        <v>55</v>
      </c>
      <c r="R104" s="62" t="s">
        <v>306</v>
      </c>
      <c r="S104" s="86" t="s">
        <v>307</v>
      </c>
      <c r="T104" s="118" t="s">
        <v>308</v>
      </c>
      <c r="V104" s="86" t="s">
        <v>469</v>
      </c>
      <c r="W104" s="65" t="s">
        <v>270</v>
      </c>
      <c r="X104" s="65"/>
      <c r="Y104" s="62" t="s">
        <v>271</v>
      </c>
      <c r="Z104" s="62" t="s">
        <v>429</v>
      </c>
      <c r="AA104" s="62" t="s">
        <v>177</v>
      </c>
      <c r="AB104" s="62">
        <v>1.1100000000000001</v>
      </c>
      <c r="AC104" s="135" t="s">
        <v>470</v>
      </c>
      <c r="AE104" s="73">
        <v>0.84</v>
      </c>
    </row>
    <row r="105" spans="1:32" s="62" customFormat="1" ht="14.5" customHeight="1" x14ac:dyDescent="0.3">
      <c r="A105" s="76"/>
      <c r="B105" s="74" t="s">
        <v>302</v>
      </c>
      <c r="C105" s="62">
        <v>2022</v>
      </c>
      <c r="E105" s="62" t="s">
        <v>381</v>
      </c>
      <c r="F105" s="62" t="s">
        <v>466</v>
      </c>
      <c r="G105" s="62" t="s">
        <v>278</v>
      </c>
      <c r="J105" s="62" t="s">
        <v>63</v>
      </c>
      <c r="K105" s="62">
        <v>3</v>
      </c>
      <c r="L105" s="63">
        <v>43647</v>
      </c>
      <c r="M105" s="62">
        <v>2</v>
      </c>
      <c r="N105" s="62" t="s">
        <v>467</v>
      </c>
      <c r="O105" s="62" t="s">
        <v>468</v>
      </c>
      <c r="Q105" s="62" t="s">
        <v>55</v>
      </c>
      <c r="R105" s="62" t="s">
        <v>306</v>
      </c>
      <c r="S105" s="86" t="s">
        <v>307</v>
      </c>
      <c r="T105" s="118" t="s">
        <v>308</v>
      </c>
      <c r="V105" s="86" t="s">
        <v>469</v>
      </c>
      <c r="W105" s="65" t="s">
        <v>278</v>
      </c>
      <c r="X105" s="65"/>
      <c r="Y105" s="62" t="s">
        <v>471</v>
      </c>
      <c r="Z105" s="62" t="s">
        <v>393</v>
      </c>
      <c r="AA105" s="62" t="s">
        <v>177</v>
      </c>
      <c r="AB105" s="62">
        <v>1.1399999999999999</v>
      </c>
      <c r="AC105" s="135" t="s">
        <v>472</v>
      </c>
      <c r="AE105" s="73">
        <v>0</v>
      </c>
    </row>
    <row r="106" spans="1:32" s="62" customFormat="1" ht="14.5" customHeight="1" x14ac:dyDescent="0.3">
      <c r="A106" s="76"/>
      <c r="B106" s="74" t="s">
        <v>302</v>
      </c>
      <c r="C106" s="62">
        <v>2022</v>
      </c>
      <c r="E106" s="62" t="s">
        <v>381</v>
      </c>
      <c r="F106" s="62" t="s">
        <v>466</v>
      </c>
      <c r="G106" s="62" t="s">
        <v>473</v>
      </c>
      <c r="J106" s="62" t="s">
        <v>63</v>
      </c>
      <c r="K106" s="62">
        <v>3</v>
      </c>
      <c r="L106" s="63">
        <v>43647</v>
      </c>
      <c r="M106" s="62">
        <v>2</v>
      </c>
      <c r="N106" s="62" t="s">
        <v>467</v>
      </c>
      <c r="O106" s="62" t="s">
        <v>468</v>
      </c>
      <c r="Q106" s="62" t="s">
        <v>55</v>
      </c>
      <c r="R106" s="62" t="s">
        <v>306</v>
      </c>
      <c r="S106" s="86" t="s">
        <v>307</v>
      </c>
      <c r="T106" s="118" t="s">
        <v>308</v>
      </c>
      <c r="V106" s="86" t="s">
        <v>469</v>
      </c>
      <c r="W106" s="65" t="s">
        <v>473</v>
      </c>
      <c r="X106" s="65"/>
      <c r="Y106" s="62">
        <v>0</v>
      </c>
      <c r="Z106" s="62" t="s">
        <v>474</v>
      </c>
      <c r="AA106" s="62" t="s">
        <v>177</v>
      </c>
      <c r="AB106" s="62">
        <v>1.06</v>
      </c>
      <c r="AC106" s="135" t="s">
        <v>475</v>
      </c>
      <c r="AE106" s="73">
        <v>0.52</v>
      </c>
    </row>
    <row r="107" spans="1:32" s="62" customFormat="1" ht="14.5" customHeight="1" x14ac:dyDescent="0.3">
      <c r="A107" s="76"/>
      <c r="B107" s="74" t="s">
        <v>302</v>
      </c>
      <c r="C107" s="62">
        <v>2022</v>
      </c>
      <c r="E107" s="62" t="s">
        <v>381</v>
      </c>
      <c r="F107" s="62" t="s">
        <v>466</v>
      </c>
      <c r="G107" s="62" t="s">
        <v>476</v>
      </c>
      <c r="J107" s="62" t="s">
        <v>63</v>
      </c>
      <c r="K107" s="62">
        <v>5</v>
      </c>
      <c r="L107" s="63">
        <v>43647</v>
      </c>
      <c r="M107" s="62">
        <v>2</v>
      </c>
      <c r="N107" s="62" t="s">
        <v>467</v>
      </c>
      <c r="O107" s="62" t="s">
        <v>468</v>
      </c>
      <c r="Q107" s="62" t="s">
        <v>55</v>
      </c>
      <c r="R107" s="62" t="s">
        <v>306</v>
      </c>
      <c r="S107" s="86" t="s">
        <v>307</v>
      </c>
      <c r="T107" s="118" t="s">
        <v>308</v>
      </c>
      <c r="V107" s="86" t="s">
        <v>469</v>
      </c>
      <c r="W107" s="65" t="s">
        <v>476</v>
      </c>
      <c r="X107" s="65"/>
      <c r="Y107" s="62" t="s">
        <v>271</v>
      </c>
      <c r="Z107" s="62" t="s">
        <v>477</v>
      </c>
      <c r="AA107" s="62" t="s">
        <v>177</v>
      </c>
      <c r="AB107" s="62">
        <v>1.02</v>
      </c>
      <c r="AC107" s="135" t="s">
        <v>478</v>
      </c>
      <c r="AE107" s="73">
        <v>0</v>
      </c>
    </row>
    <row r="108" spans="1:32" s="62" customFormat="1" ht="14.5" customHeight="1" x14ac:dyDescent="0.3">
      <c r="A108" s="76"/>
      <c r="B108" s="74" t="s">
        <v>302</v>
      </c>
      <c r="C108" s="62">
        <v>2022</v>
      </c>
      <c r="E108" s="62" t="s">
        <v>381</v>
      </c>
      <c r="F108" s="62" t="s">
        <v>466</v>
      </c>
      <c r="G108" s="62" t="s">
        <v>479</v>
      </c>
      <c r="J108" s="62" t="s">
        <v>63</v>
      </c>
      <c r="K108" s="62">
        <v>5</v>
      </c>
      <c r="L108" s="63">
        <v>43647</v>
      </c>
      <c r="M108" s="62">
        <v>2</v>
      </c>
      <c r="N108" s="62" t="s">
        <v>467</v>
      </c>
      <c r="O108" s="62" t="s">
        <v>468</v>
      </c>
      <c r="Q108" s="62" t="s">
        <v>55</v>
      </c>
      <c r="R108" s="62" t="s">
        <v>306</v>
      </c>
      <c r="S108" s="86" t="s">
        <v>307</v>
      </c>
      <c r="T108" s="118" t="s">
        <v>308</v>
      </c>
      <c r="V108" s="86" t="s">
        <v>469</v>
      </c>
      <c r="W108" s="65" t="s">
        <v>480</v>
      </c>
      <c r="X108" s="65"/>
      <c r="Y108" s="62" t="s">
        <v>271</v>
      </c>
      <c r="Z108" s="62" t="s">
        <v>477</v>
      </c>
      <c r="AA108" s="62" t="s">
        <v>177</v>
      </c>
      <c r="AB108" s="62">
        <v>1.01</v>
      </c>
      <c r="AC108" s="135" t="s">
        <v>478</v>
      </c>
      <c r="AE108" s="73">
        <v>0</v>
      </c>
    </row>
    <row r="109" spans="1:32" s="62" customFormat="1" ht="14.5" customHeight="1" x14ac:dyDescent="0.3">
      <c r="A109" s="76"/>
      <c r="B109" s="74" t="s">
        <v>302</v>
      </c>
      <c r="C109" s="62">
        <v>2022</v>
      </c>
      <c r="E109" s="62" t="s">
        <v>381</v>
      </c>
      <c r="F109" s="62" t="s">
        <v>466</v>
      </c>
      <c r="G109" s="62" t="s">
        <v>481</v>
      </c>
      <c r="J109" s="62" t="s">
        <v>63</v>
      </c>
      <c r="K109" s="62">
        <v>5</v>
      </c>
      <c r="L109" s="63">
        <v>43647</v>
      </c>
      <c r="M109" s="62">
        <v>2</v>
      </c>
      <c r="N109" s="62" t="s">
        <v>467</v>
      </c>
      <c r="O109" s="62" t="s">
        <v>468</v>
      </c>
      <c r="Q109" s="62" t="s">
        <v>55</v>
      </c>
      <c r="R109" s="62" t="s">
        <v>306</v>
      </c>
      <c r="S109" s="86" t="s">
        <v>307</v>
      </c>
      <c r="T109" s="118" t="s">
        <v>308</v>
      </c>
      <c r="V109" s="86" t="s">
        <v>469</v>
      </c>
      <c r="W109" s="65" t="s">
        <v>482</v>
      </c>
      <c r="X109" s="65"/>
      <c r="Y109" s="62" t="s">
        <v>271</v>
      </c>
      <c r="Z109" s="62" t="s">
        <v>477</v>
      </c>
      <c r="AA109" s="62" t="s">
        <v>177</v>
      </c>
      <c r="AB109" s="62">
        <v>1.02</v>
      </c>
      <c r="AC109" s="135" t="s">
        <v>483</v>
      </c>
      <c r="AE109" s="73"/>
    </row>
    <row r="110" spans="1:32" s="62" customFormat="1" ht="14.5" customHeight="1" x14ac:dyDescent="0.3">
      <c r="A110" s="76"/>
      <c r="B110" s="74" t="s">
        <v>302</v>
      </c>
      <c r="C110" s="62">
        <v>2022</v>
      </c>
      <c r="E110" s="62" t="s">
        <v>381</v>
      </c>
      <c r="F110" s="62" t="s">
        <v>466</v>
      </c>
      <c r="G110" s="62" t="s">
        <v>484</v>
      </c>
      <c r="J110" s="62" t="s">
        <v>63</v>
      </c>
      <c r="K110" s="62">
        <v>5</v>
      </c>
      <c r="L110" s="63">
        <v>43647</v>
      </c>
      <c r="M110" s="62">
        <v>2</v>
      </c>
      <c r="N110" s="62" t="s">
        <v>467</v>
      </c>
      <c r="O110" s="62" t="s">
        <v>468</v>
      </c>
      <c r="Q110" s="62" t="s">
        <v>55</v>
      </c>
      <c r="R110" s="62" t="s">
        <v>306</v>
      </c>
      <c r="S110" s="86" t="s">
        <v>307</v>
      </c>
      <c r="T110" s="118" t="s">
        <v>308</v>
      </c>
      <c r="V110" s="86" t="s">
        <v>469</v>
      </c>
      <c r="W110" s="65" t="s">
        <v>484</v>
      </c>
      <c r="X110" s="65"/>
      <c r="Y110" s="62" t="s">
        <v>271</v>
      </c>
      <c r="Z110" s="62" t="s">
        <v>477</v>
      </c>
      <c r="AA110" s="62" t="s">
        <v>177</v>
      </c>
      <c r="AB110" s="62">
        <v>1.03</v>
      </c>
      <c r="AC110" s="135" t="s">
        <v>485</v>
      </c>
      <c r="AE110" s="73"/>
    </row>
    <row r="111" spans="1:32" ht="14.5" customHeight="1" x14ac:dyDescent="0.3">
      <c r="A111"/>
      <c r="B111" s="29" t="s">
        <v>486</v>
      </c>
      <c r="C111" s="6">
        <v>2021</v>
      </c>
      <c r="E111" s="6" t="s">
        <v>311</v>
      </c>
      <c r="F111" s="6" t="s">
        <v>487</v>
      </c>
      <c r="G111" s="6" t="s">
        <v>72</v>
      </c>
      <c r="J111" s="6" t="s">
        <v>63</v>
      </c>
      <c r="K111" s="6">
        <v>40</v>
      </c>
      <c r="L111" s="17">
        <v>44287</v>
      </c>
      <c r="M111" s="6">
        <v>3</v>
      </c>
      <c r="N111" s="6" t="s">
        <v>488</v>
      </c>
      <c r="O111" s="6" t="s">
        <v>489</v>
      </c>
      <c r="Q111" s="6" t="s">
        <v>63</v>
      </c>
      <c r="R111" s="6" t="s">
        <v>315</v>
      </c>
      <c r="S111" s="11" t="s">
        <v>63</v>
      </c>
      <c r="T111" s="55" t="s">
        <v>490</v>
      </c>
      <c r="U111" s="6" t="s">
        <v>491</v>
      </c>
      <c r="V111" s="79" t="s">
        <v>492</v>
      </c>
      <c r="W111" s="6"/>
      <c r="X111" s="6"/>
      <c r="AF111" s="6"/>
    </row>
    <row r="112" spans="1:32" s="62" customFormat="1" ht="14.5" customHeight="1" thickBot="1" x14ac:dyDescent="0.35">
      <c r="A112" s="76"/>
      <c r="B112" s="74" t="s">
        <v>486</v>
      </c>
      <c r="C112" s="62">
        <v>2021</v>
      </c>
      <c r="E112" s="62" t="s">
        <v>311</v>
      </c>
      <c r="F112" s="62" t="s">
        <v>487</v>
      </c>
      <c r="G112" s="62" t="s">
        <v>270</v>
      </c>
      <c r="J112" s="62" t="s">
        <v>63</v>
      </c>
      <c r="K112" s="62">
        <v>40</v>
      </c>
      <c r="L112" s="63">
        <v>44287</v>
      </c>
      <c r="M112" s="62">
        <v>3</v>
      </c>
      <c r="N112" s="62" t="s">
        <v>488</v>
      </c>
      <c r="O112" s="62" t="s">
        <v>489</v>
      </c>
      <c r="Q112" s="62" t="s">
        <v>63</v>
      </c>
      <c r="R112" s="62" t="s">
        <v>315</v>
      </c>
      <c r="S112" s="64" t="s">
        <v>63</v>
      </c>
      <c r="T112" s="95" t="s">
        <v>490</v>
      </c>
      <c r="U112" s="62" t="s">
        <v>491</v>
      </c>
      <c r="V112" s="136" t="s">
        <v>492</v>
      </c>
      <c r="W112" s="62" t="s">
        <v>270</v>
      </c>
      <c r="Y112" s="62" t="s">
        <v>271</v>
      </c>
      <c r="Z112" s="62" t="s">
        <v>393</v>
      </c>
      <c r="AA112" s="62" t="s">
        <v>177</v>
      </c>
      <c r="AB112" s="62">
        <v>1.1100000000000001</v>
      </c>
      <c r="AC112" s="135" t="s">
        <v>493</v>
      </c>
      <c r="AE112" s="73">
        <v>0.95</v>
      </c>
    </row>
    <row r="113" spans="1:32" ht="14.5" customHeight="1" thickTop="1" thickBot="1" x14ac:dyDescent="0.35">
      <c r="A113"/>
      <c r="B113" s="91" t="s">
        <v>494</v>
      </c>
      <c r="C113" s="6">
        <v>2020</v>
      </c>
      <c r="E113" s="6" t="s">
        <v>329</v>
      </c>
      <c r="F113" s="6" t="s">
        <v>495</v>
      </c>
      <c r="G113" s="6" t="s">
        <v>461</v>
      </c>
      <c r="H113" s="6" t="s">
        <v>462</v>
      </c>
      <c r="J113" s="6" t="s">
        <v>63</v>
      </c>
      <c r="K113" s="6" t="s">
        <v>496</v>
      </c>
      <c r="L113" s="17">
        <v>43647</v>
      </c>
      <c r="M113" s="6">
        <v>8</v>
      </c>
      <c r="Q113" s="6" t="s">
        <v>333</v>
      </c>
      <c r="R113" s="6" t="s">
        <v>56</v>
      </c>
      <c r="S113" s="11" t="s">
        <v>63</v>
      </c>
      <c r="T113" s="19" t="s">
        <v>70</v>
      </c>
      <c r="V113" s="18" t="s">
        <v>497</v>
      </c>
      <c r="AF113" s="6"/>
    </row>
    <row r="114" spans="1:32" ht="14.5" customHeight="1" thickTop="1" x14ac:dyDescent="0.3">
      <c r="B114" s="29" t="s">
        <v>294</v>
      </c>
      <c r="C114" s="6">
        <v>2022</v>
      </c>
      <c r="E114" s="6" t="s">
        <v>295</v>
      </c>
      <c r="F114" s="6" t="s">
        <v>487</v>
      </c>
      <c r="G114" s="6" t="s">
        <v>361</v>
      </c>
      <c r="K114" s="6" t="s">
        <v>297</v>
      </c>
      <c r="L114" s="12" t="s">
        <v>264</v>
      </c>
      <c r="M114" s="6">
        <v>6</v>
      </c>
      <c r="Q114" s="6" t="s">
        <v>145</v>
      </c>
      <c r="R114" s="6" t="s">
        <v>298</v>
      </c>
      <c r="S114" s="11" t="s">
        <v>63</v>
      </c>
      <c r="V114" s="18" t="s">
        <v>362</v>
      </c>
      <c r="AF114" s="6"/>
    </row>
    <row r="115" spans="1:32" s="62" customFormat="1" ht="14.5" customHeight="1" x14ac:dyDescent="0.3">
      <c r="B115" s="74" t="s">
        <v>294</v>
      </c>
      <c r="C115" s="62">
        <v>2022</v>
      </c>
      <c r="E115" s="62" t="s">
        <v>295</v>
      </c>
      <c r="F115" s="62" t="s">
        <v>487</v>
      </c>
      <c r="G115" s="62" t="s">
        <v>498</v>
      </c>
      <c r="K115" s="62" t="s">
        <v>499</v>
      </c>
      <c r="L115" s="92" t="s">
        <v>264</v>
      </c>
      <c r="M115" s="62">
        <v>6</v>
      </c>
      <c r="Q115" s="62" t="s">
        <v>145</v>
      </c>
      <c r="R115" s="62" t="s">
        <v>298</v>
      </c>
      <c r="S115" s="64" t="s">
        <v>63</v>
      </c>
      <c r="T115" s="65"/>
      <c r="V115" s="86" t="s">
        <v>362</v>
      </c>
      <c r="W115" s="65" t="s">
        <v>498</v>
      </c>
      <c r="X115" s="65"/>
      <c r="Z115" s="62" t="s">
        <v>500</v>
      </c>
      <c r="AA115" s="62" t="s">
        <v>177</v>
      </c>
      <c r="AB115" s="62">
        <v>1.1200000000000001</v>
      </c>
      <c r="AC115" s="62" t="s">
        <v>501</v>
      </c>
      <c r="AE115" s="62" t="s">
        <v>502</v>
      </c>
    </row>
    <row r="116" spans="1:32" s="62" customFormat="1" ht="14.5" customHeight="1" x14ac:dyDescent="0.3">
      <c r="B116" s="74" t="s">
        <v>294</v>
      </c>
      <c r="C116" s="62">
        <v>2022</v>
      </c>
      <c r="E116" s="62" t="s">
        <v>295</v>
      </c>
      <c r="F116" s="62" t="s">
        <v>487</v>
      </c>
      <c r="G116" s="62" t="s">
        <v>498</v>
      </c>
      <c r="K116" s="62" t="s">
        <v>499</v>
      </c>
      <c r="L116" s="92" t="s">
        <v>264</v>
      </c>
      <c r="M116" s="62">
        <v>6</v>
      </c>
      <c r="Q116" s="62" t="s">
        <v>145</v>
      </c>
      <c r="R116" s="62" t="s">
        <v>298</v>
      </c>
      <c r="S116" s="64" t="s">
        <v>63</v>
      </c>
      <c r="T116" s="65"/>
      <c r="V116" s="86" t="s">
        <v>362</v>
      </c>
      <c r="W116" s="65" t="s">
        <v>498</v>
      </c>
      <c r="X116" s="65"/>
      <c r="Z116" s="62" t="s">
        <v>500</v>
      </c>
      <c r="AA116" s="62" t="s">
        <v>177</v>
      </c>
      <c r="AB116" s="62">
        <v>1.06</v>
      </c>
      <c r="AC116" s="62" t="s">
        <v>503</v>
      </c>
      <c r="AE116" s="73">
        <v>0</v>
      </c>
    </row>
    <row r="117" spans="1:32" ht="14.5" customHeight="1" x14ac:dyDescent="0.3">
      <c r="L117" s="17"/>
    </row>
    <row r="118" spans="1:32" ht="14.5" customHeight="1" x14ac:dyDescent="0.3">
      <c r="L118" s="17"/>
    </row>
    <row r="119" spans="1:32" ht="14.5" customHeight="1" x14ac:dyDescent="0.3">
      <c r="B119" s="22" t="s">
        <v>504</v>
      </c>
      <c r="L119" s="17"/>
      <c r="S119" s="18"/>
      <c r="T119" s="18"/>
      <c r="AF119" s="6"/>
    </row>
    <row r="120" spans="1:32" ht="14.5" customHeight="1" x14ac:dyDescent="0.3">
      <c r="B120" s="20" t="s">
        <v>505</v>
      </c>
      <c r="C120" s="6">
        <v>2021</v>
      </c>
      <c r="E120" s="6" t="s">
        <v>506</v>
      </c>
      <c r="F120" s="6" t="s">
        <v>507</v>
      </c>
      <c r="G120" s="6" t="s">
        <v>508</v>
      </c>
      <c r="J120" s="20" t="s">
        <v>63</v>
      </c>
      <c r="K120" s="6">
        <v>16</v>
      </c>
      <c r="L120" s="17">
        <v>43831</v>
      </c>
      <c r="M120" s="6">
        <v>2</v>
      </c>
      <c r="N120" s="6" t="s">
        <v>165</v>
      </c>
      <c r="O120" s="6" t="s">
        <v>509</v>
      </c>
      <c r="P120" s="6" t="s">
        <v>510</v>
      </c>
      <c r="R120" s="6" t="s">
        <v>511</v>
      </c>
      <c r="S120" s="18" t="s">
        <v>63</v>
      </c>
      <c r="T120" s="18" t="s">
        <v>70</v>
      </c>
      <c r="U120" s="6" t="s">
        <v>512</v>
      </c>
      <c r="V120" s="18" t="s">
        <v>513</v>
      </c>
      <c r="AF120" s="6"/>
    </row>
    <row r="121" spans="1:32" s="62" customFormat="1" ht="14.5" customHeight="1" x14ac:dyDescent="0.3">
      <c r="B121" s="84" t="s">
        <v>505</v>
      </c>
      <c r="C121" s="62">
        <v>2021</v>
      </c>
      <c r="E121" s="62" t="s">
        <v>506</v>
      </c>
      <c r="F121" s="62" t="s">
        <v>507</v>
      </c>
      <c r="G121" s="62" t="s">
        <v>514</v>
      </c>
      <c r="J121" s="84" t="s">
        <v>63</v>
      </c>
      <c r="K121" s="62">
        <v>5</v>
      </c>
      <c r="L121" s="63">
        <v>43831</v>
      </c>
      <c r="M121" s="62">
        <v>2</v>
      </c>
      <c r="N121" s="62" t="s">
        <v>165</v>
      </c>
      <c r="O121" s="62" t="s">
        <v>509</v>
      </c>
      <c r="P121" s="62" t="s">
        <v>510</v>
      </c>
      <c r="R121" s="62" t="s">
        <v>511</v>
      </c>
      <c r="S121" s="86" t="s">
        <v>63</v>
      </c>
      <c r="T121" s="86" t="s">
        <v>70</v>
      </c>
      <c r="U121" s="62" t="s">
        <v>512</v>
      </c>
      <c r="V121" s="86" t="s">
        <v>513</v>
      </c>
      <c r="W121" s="65" t="s">
        <v>514</v>
      </c>
      <c r="X121" s="65"/>
      <c r="Y121" s="62" t="s">
        <v>271</v>
      </c>
      <c r="Z121" s="62" t="s">
        <v>393</v>
      </c>
      <c r="AA121" s="62" t="s">
        <v>74</v>
      </c>
      <c r="AB121" s="76">
        <v>1.34</v>
      </c>
      <c r="AC121" s="62" t="s">
        <v>515</v>
      </c>
      <c r="AE121" s="93">
        <v>0.54700000000000004</v>
      </c>
    </row>
    <row r="122" spans="1:32" s="62" customFormat="1" ht="14.5" customHeight="1" x14ac:dyDescent="0.3">
      <c r="B122" s="84" t="s">
        <v>505</v>
      </c>
      <c r="C122" s="62">
        <v>2021</v>
      </c>
      <c r="E122" s="62" t="s">
        <v>506</v>
      </c>
      <c r="F122" s="62" t="s">
        <v>507</v>
      </c>
      <c r="G122" s="62" t="s">
        <v>516</v>
      </c>
      <c r="J122" s="84" t="s">
        <v>63</v>
      </c>
      <c r="K122" s="62">
        <v>4</v>
      </c>
      <c r="L122" s="63">
        <v>43831</v>
      </c>
      <c r="M122" s="62">
        <v>2</v>
      </c>
      <c r="N122" s="62" t="s">
        <v>165</v>
      </c>
      <c r="O122" s="62" t="s">
        <v>509</v>
      </c>
      <c r="P122" s="62" t="s">
        <v>510</v>
      </c>
      <c r="R122" s="62" t="s">
        <v>511</v>
      </c>
      <c r="S122" s="86" t="s">
        <v>63</v>
      </c>
      <c r="T122" s="86" t="s">
        <v>70</v>
      </c>
      <c r="U122" s="62" t="s">
        <v>512</v>
      </c>
      <c r="V122" s="86" t="s">
        <v>513</v>
      </c>
      <c r="W122" s="65" t="s">
        <v>516</v>
      </c>
      <c r="X122" s="65"/>
      <c r="Y122" s="62" t="s">
        <v>471</v>
      </c>
      <c r="Z122" s="62" t="s">
        <v>517</v>
      </c>
      <c r="AA122" s="62" t="s">
        <v>74</v>
      </c>
      <c r="AB122" s="76">
        <v>1.03</v>
      </c>
      <c r="AC122" s="62" t="s">
        <v>518</v>
      </c>
      <c r="AE122" s="93">
        <v>0.53500000000000003</v>
      </c>
    </row>
    <row r="123" spans="1:32" ht="14.5" customHeight="1" x14ac:dyDescent="0.3">
      <c r="B123" s="20" t="s">
        <v>519</v>
      </c>
      <c r="C123" s="6">
        <v>2021</v>
      </c>
      <c r="E123" s="6" t="s">
        <v>520</v>
      </c>
      <c r="F123" s="6" t="s">
        <v>521</v>
      </c>
      <c r="G123" s="6" t="s">
        <v>522</v>
      </c>
      <c r="J123" s="20" t="s">
        <v>63</v>
      </c>
      <c r="K123" s="6">
        <v>26</v>
      </c>
      <c r="L123" s="17" t="s">
        <v>523</v>
      </c>
      <c r="M123" s="6">
        <v>2</v>
      </c>
      <c r="N123" s="6" t="s">
        <v>524</v>
      </c>
      <c r="O123" s="6" t="s">
        <v>525</v>
      </c>
      <c r="P123" s="6" t="s">
        <v>70</v>
      </c>
      <c r="Q123" s="6" t="s">
        <v>526</v>
      </c>
      <c r="R123" s="6" t="s">
        <v>527</v>
      </c>
      <c r="S123" s="18" t="s">
        <v>63</v>
      </c>
      <c r="T123" s="18" t="s">
        <v>308</v>
      </c>
      <c r="U123" s="6" t="s">
        <v>528</v>
      </c>
      <c r="V123" s="18" t="s">
        <v>529</v>
      </c>
      <c r="AF123" s="6"/>
    </row>
    <row r="124" spans="1:32" s="62" customFormat="1" ht="14.5" customHeight="1" x14ac:dyDescent="0.3">
      <c r="B124" s="84" t="s">
        <v>519</v>
      </c>
      <c r="C124" s="62">
        <v>2021</v>
      </c>
      <c r="E124" s="62" t="s">
        <v>520</v>
      </c>
      <c r="F124" s="62" t="s">
        <v>530</v>
      </c>
      <c r="G124" s="62" t="s">
        <v>72</v>
      </c>
      <c r="J124" s="84" t="s">
        <v>63</v>
      </c>
      <c r="K124" s="62">
        <v>3</v>
      </c>
      <c r="L124" s="63" t="s">
        <v>523</v>
      </c>
      <c r="M124" s="62">
        <v>2</v>
      </c>
      <c r="N124" s="62" t="s">
        <v>524</v>
      </c>
      <c r="O124" s="62" t="s">
        <v>525</v>
      </c>
      <c r="P124" s="62" t="s">
        <v>70</v>
      </c>
      <c r="Q124" s="62" t="s">
        <v>526</v>
      </c>
      <c r="R124" s="62" t="s">
        <v>527</v>
      </c>
      <c r="S124" s="86" t="s">
        <v>63</v>
      </c>
      <c r="T124" s="86" t="s">
        <v>308</v>
      </c>
      <c r="U124" s="62" t="s">
        <v>528</v>
      </c>
      <c r="V124" s="86" t="s">
        <v>529</v>
      </c>
      <c r="W124" s="65" t="s">
        <v>72</v>
      </c>
      <c r="X124" s="65"/>
      <c r="Y124" s="62" t="s">
        <v>271</v>
      </c>
      <c r="Z124" s="62" t="s">
        <v>429</v>
      </c>
      <c r="AA124" s="62" t="s">
        <v>74</v>
      </c>
      <c r="AB124" s="62">
        <v>1.42</v>
      </c>
      <c r="AC124" s="62" t="s">
        <v>531</v>
      </c>
      <c r="AE124" s="93">
        <v>0.98399999999999999</v>
      </c>
    </row>
    <row r="125" spans="1:32" s="62" customFormat="1" ht="14.5" customHeight="1" x14ac:dyDescent="0.3">
      <c r="B125" s="84" t="s">
        <v>519</v>
      </c>
      <c r="C125" s="62">
        <v>2021</v>
      </c>
      <c r="E125" s="62" t="s">
        <v>520</v>
      </c>
      <c r="F125" s="62" t="s">
        <v>532</v>
      </c>
      <c r="G125" s="62" t="s">
        <v>72</v>
      </c>
      <c r="J125" s="84" t="s">
        <v>63</v>
      </c>
      <c r="K125" s="62">
        <v>3</v>
      </c>
      <c r="L125" s="63" t="s">
        <v>523</v>
      </c>
      <c r="M125" s="62">
        <v>2</v>
      </c>
      <c r="N125" s="62" t="s">
        <v>524</v>
      </c>
      <c r="O125" s="62" t="s">
        <v>525</v>
      </c>
      <c r="P125" s="62" t="s">
        <v>70</v>
      </c>
      <c r="Q125" s="62" t="s">
        <v>526</v>
      </c>
      <c r="R125" s="62" t="s">
        <v>527</v>
      </c>
      <c r="S125" s="86" t="s">
        <v>63</v>
      </c>
      <c r="T125" s="86" t="s">
        <v>308</v>
      </c>
      <c r="U125" s="62" t="s">
        <v>528</v>
      </c>
      <c r="V125" s="86" t="s">
        <v>529</v>
      </c>
      <c r="W125" s="65" t="s">
        <v>72</v>
      </c>
      <c r="X125" s="65"/>
      <c r="Y125" s="62" t="s">
        <v>271</v>
      </c>
      <c r="Z125" s="62" t="s">
        <v>429</v>
      </c>
      <c r="AA125" s="62" t="s">
        <v>74</v>
      </c>
      <c r="AB125" s="62">
        <v>1.52</v>
      </c>
      <c r="AC125" s="62" t="s">
        <v>533</v>
      </c>
      <c r="AE125" s="93">
        <v>0.97599999999999998</v>
      </c>
    </row>
    <row r="126" spans="1:32" s="62" customFormat="1" ht="14.5" customHeight="1" x14ac:dyDescent="0.3">
      <c r="B126" s="84" t="s">
        <v>519</v>
      </c>
      <c r="C126" s="62">
        <v>2021</v>
      </c>
      <c r="E126" s="62" t="s">
        <v>520</v>
      </c>
      <c r="F126" s="62" t="s">
        <v>534</v>
      </c>
      <c r="G126" s="62" t="s">
        <v>72</v>
      </c>
      <c r="J126" s="84" t="s">
        <v>63</v>
      </c>
      <c r="K126" s="62">
        <v>4</v>
      </c>
      <c r="L126" s="63" t="s">
        <v>523</v>
      </c>
      <c r="M126" s="62">
        <v>2</v>
      </c>
      <c r="N126" s="62" t="s">
        <v>524</v>
      </c>
      <c r="O126" s="62" t="s">
        <v>525</v>
      </c>
      <c r="P126" s="62" t="s">
        <v>70</v>
      </c>
      <c r="Q126" s="62" t="s">
        <v>526</v>
      </c>
      <c r="R126" s="62" t="s">
        <v>527</v>
      </c>
      <c r="S126" s="86" t="s">
        <v>63</v>
      </c>
      <c r="T126" s="86" t="s">
        <v>308</v>
      </c>
      <c r="U126" s="62" t="s">
        <v>528</v>
      </c>
      <c r="V126" s="86" t="s">
        <v>529</v>
      </c>
      <c r="W126" s="65" t="s">
        <v>72</v>
      </c>
      <c r="X126" s="65"/>
      <c r="Y126" s="62" t="s">
        <v>535</v>
      </c>
      <c r="Z126" s="62" t="s">
        <v>429</v>
      </c>
      <c r="AA126" s="62" t="s">
        <v>74</v>
      </c>
      <c r="AB126" s="62">
        <v>0.76</v>
      </c>
      <c r="AC126" s="62" t="s">
        <v>536</v>
      </c>
      <c r="AE126" s="93"/>
    </row>
    <row r="127" spans="1:32" s="62" customFormat="1" ht="14.5" customHeight="1" x14ac:dyDescent="0.3">
      <c r="B127" s="84" t="s">
        <v>519</v>
      </c>
      <c r="C127" s="62">
        <v>2021</v>
      </c>
      <c r="E127" s="62" t="s">
        <v>520</v>
      </c>
      <c r="F127" s="62" t="s">
        <v>537</v>
      </c>
      <c r="G127" s="62" t="s">
        <v>72</v>
      </c>
      <c r="J127" s="84" t="s">
        <v>63</v>
      </c>
      <c r="K127" s="62">
        <v>3</v>
      </c>
      <c r="L127" s="63" t="s">
        <v>523</v>
      </c>
      <c r="M127" s="62">
        <v>2</v>
      </c>
      <c r="N127" s="62" t="s">
        <v>524</v>
      </c>
      <c r="O127" s="62" t="s">
        <v>525</v>
      </c>
      <c r="P127" s="62" t="s">
        <v>70</v>
      </c>
      <c r="Q127" s="62" t="s">
        <v>526</v>
      </c>
      <c r="R127" s="62" t="s">
        <v>527</v>
      </c>
      <c r="S127" s="86" t="s">
        <v>63</v>
      </c>
      <c r="T127" s="86" t="s">
        <v>308</v>
      </c>
      <c r="U127" s="62" t="s">
        <v>528</v>
      </c>
      <c r="V127" s="86" t="s">
        <v>529</v>
      </c>
      <c r="W127" s="65" t="s">
        <v>72</v>
      </c>
      <c r="X127" s="65"/>
      <c r="Y127" s="62" t="s">
        <v>535</v>
      </c>
      <c r="Z127" s="62" t="s">
        <v>429</v>
      </c>
      <c r="AA127" s="62" t="s">
        <v>74</v>
      </c>
      <c r="AB127" s="62">
        <v>0.87</v>
      </c>
      <c r="AC127" s="62" t="s">
        <v>538</v>
      </c>
      <c r="AE127" s="93"/>
    </row>
    <row r="128" spans="1:32" s="62" customFormat="1" ht="14.5" customHeight="1" x14ac:dyDescent="0.3">
      <c r="B128" s="84" t="s">
        <v>519</v>
      </c>
      <c r="C128" s="62">
        <v>2021</v>
      </c>
      <c r="E128" s="62" t="s">
        <v>520</v>
      </c>
      <c r="F128" s="62" t="s">
        <v>539</v>
      </c>
      <c r="G128" s="62" t="s">
        <v>79</v>
      </c>
      <c r="J128" s="84" t="s">
        <v>63</v>
      </c>
      <c r="K128" s="62">
        <v>3</v>
      </c>
      <c r="L128" s="63" t="s">
        <v>523</v>
      </c>
      <c r="M128" s="62">
        <v>2</v>
      </c>
      <c r="N128" s="62" t="s">
        <v>524</v>
      </c>
      <c r="O128" s="62" t="s">
        <v>525</v>
      </c>
      <c r="P128" s="62" t="s">
        <v>70</v>
      </c>
      <c r="Q128" s="62" t="s">
        <v>526</v>
      </c>
      <c r="R128" s="62" t="s">
        <v>527</v>
      </c>
      <c r="S128" s="86" t="s">
        <v>63</v>
      </c>
      <c r="T128" s="86" t="s">
        <v>308</v>
      </c>
      <c r="U128" s="62" t="s">
        <v>528</v>
      </c>
      <c r="V128" s="86" t="s">
        <v>529</v>
      </c>
      <c r="W128" s="65" t="s">
        <v>79</v>
      </c>
      <c r="X128" s="65"/>
      <c r="Y128" s="62" t="s">
        <v>535</v>
      </c>
      <c r="Z128" s="62" t="s">
        <v>393</v>
      </c>
      <c r="AA128" s="62" t="s">
        <v>74</v>
      </c>
      <c r="AB128" s="62">
        <v>0.87</v>
      </c>
      <c r="AC128" s="62" t="s">
        <v>540</v>
      </c>
      <c r="AE128" s="93"/>
    </row>
    <row r="129" spans="2:32" s="62" customFormat="1" ht="14.5" customHeight="1" x14ac:dyDescent="0.3">
      <c r="B129" s="84" t="s">
        <v>519</v>
      </c>
      <c r="C129" s="62">
        <v>2021</v>
      </c>
      <c r="E129" s="62" t="s">
        <v>520</v>
      </c>
      <c r="F129" s="62" t="s">
        <v>534</v>
      </c>
      <c r="G129" s="62" t="s">
        <v>79</v>
      </c>
      <c r="J129" s="84" t="s">
        <v>63</v>
      </c>
      <c r="K129" s="62">
        <v>4</v>
      </c>
      <c r="L129" s="63" t="s">
        <v>523</v>
      </c>
      <c r="M129" s="62">
        <v>2</v>
      </c>
      <c r="N129" s="62" t="s">
        <v>524</v>
      </c>
      <c r="O129" s="62" t="s">
        <v>525</v>
      </c>
      <c r="P129" s="62" t="s">
        <v>70</v>
      </c>
      <c r="Q129" s="62" t="s">
        <v>526</v>
      </c>
      <c r="R129" s="62" t="s">
        <v>527</v>
      </c>
      <c r="S129" s="86" t="s">
        <v>63</v>
      </c>
      <c r="T129" s="86" t="s">
        <v>308</v>
      </c>
      <c r="U129" s="62" t="s">
        <v>528</v>
      </c>
      <c r="V129" s="86" t="s">
        <v>529</v>
      </c>
      <c r="W129" s="65" t="s">
        <v>79</v>
      </c>
      <c r="X129" s="65"/>
      <c r="Y129" s="62" t="s">
        <v>535</v>
      </c>
      <c r="Z129" s="62" t="s">
        <v>393</v>
      </c>
      <c r="AA129" s="62" t="s">
        <v>74</v>
      </c>
      <c r="AB129" s="62">
        <v>0.83</v>
      </c>
      <c r="AC129" s="62" t="s">
        <v>541</v>
      </c>
      <c r="AE129" s="93"/>
    </row>
    <row r="130" spans="2:32" s="62" customFormat="1" ht="14.5" customHeight="1" x14ac:dyDescent="0.3">
      <c r="B130" s="84" t="s">
        <v>519</v>
      </c>
      <c r="C130" s="62">
        <v>2021</v>
      </c>
      <c r="E130" s="62" t="s">
        <v>520</v>
      </c>
      <c r="F130" s="62" t="s">
        <v>530</v>
      </c>
      <c r="G130" s="62" t="s">
        <v>93</v>
      </c>
      <c r="J130" s="84" t="s">
        <v>63</v>
      </c>
      <c r="K130" s="62">
        <v>3</v>
      </c>
      <c r="L130" s="63" t="s">
        <v>523</v>
      </c>
      <c r="M130" s="62">
        <v>2</v>
      </c>
      <c r="N130" s="62" t="s">
        <v>524</v>
      </c>
      <c r="O130" s="62" t="s">
        <v>525</v>
      </c>
      <c r="P130" s="62" t="s">
        <v>70</v>
      </c>
      <c r="Q130" s="62" t="s">
        <v>526</v>
      </c>
      <c r="R130" s="62" t="s">
        <v>527</v>
      </c>
      <c r="S130" s="86" t="s">
        <v>63</v>
      </c>
      <c r="T130" s="86" t="s">
        <v>308</v>
      </c>
      <c r="U130" s="62" t="s">
        <v>528</v>
      </c>
      <c r="V130" s="86" t="s">
        <v>529</v>
      </c>
      <c r="W130" s="65" t="s">
        <v>93</v>
      </c>
      <c r="X130" s="65"/>
      <c r="Y130" s="62" t="s">
        <v>271</v>
      </c>
      <c r="Z130" s="62" t="s">
        <v>500</v>
      </c>
      <c r="AA130" s="62" t="s">
        <v>74</v>
      </c>
      <c r="AB130" s="62">
        <v>1.74</v>
      </c>
      <c r="AC130" s="62" t="s">
        <v>542</v>
      </c>
      <c r="AE130" s="93"/>
    </row>
    <row r="131" spans="2:32" s="62" customFormat="1" ht="14.5" customHeight="1" x14ac:dyDescent="0.3">
      <c r="B131" s="84" t="s">
        <v>519</v>
      </c>
      <c r="C131" s="62">
        <v>2021</v>
      </c>
      <c r="E131" s="62" t="s">
        <v>520</v>
      </c>
      <c r="F131" s="62" t="s">
        <v>543</v>
      </c>
      <c r="G131" s="62" t="s">
        <v>377</v>
      </c>
      <c r="J131" s="84" t="s">
        <v>63</v>
      </c>
      <c r="K131" s="62">
        <v>3</v>
      </c>
      <c r="L131" s="63" t="s">
        <v>523</v>
      </c>
      <c r="M131" s="62">
        <v>2</v>
      </c>
      <c r="N131" s="62" t="s">
        <v>524</v>
      </c>
      <c r="O131" s="62" t="s">
        <v>525</v>
      </c>
      <c r="P131" s="62" t="s">
        <v>70</v>
      </c>
      <c r="Q131" s="62" t="s">
        <v>526</v>
      </c>
      <c r="R131" s="62" t="s">
        <v>527</v>
      </c>
      <c r="S131" s="86" t="s">
        <v>63</v>
      </c>
      <c r="T131" s="86" t="s">
        <v>308</v>
      </c>
      <c r="U131" s="62" t="s">
        <v>528</v>
      </c>
      <c r="V131" s="86" t="s">
        <v>529</v>
      </c>
      <c r="W131" s="65" t="s">
        <v>377</v>
      </c>
      <c r="X131" s="65"/>
      <c r="Y131" s="62" t="s">
        <v>535</v>
      </c>
      <c r="Z131" s="62" t="s">
        <v>435</v>
      </c>
      <c r="AA131" s="62" t="s">
        <v>74</v>
      </c>
      <c r="AB131" s="62">
        <v>0.87</v>
      </c>
      <c r="AC131" s="62" t="s">
        <v>544</v>
      </c>
      <c r="AE131" s="93"/>
    </row>
    <row r="132" spans="2:32" ht="14.5" customHeight="1" x14ac:dyDescent="0.3">
      <c r="B132" s="20" t="s">
        <v>545</v>
      </c>
      <c r="C132" s="6">
        <v>2021</v>
      </c>
      <c r="E132" s="6" t="s">
        <v>546</v>
      </c>
      <c r="F132" s="6" t="s">
        <v>547</v>
      </c>
      <c r="G132" s="6" t="s">
        <v>548</v>
      </c>
      <c r="J132" s="20" t="s">
        <v>63</v>
      </c>
      <c r="K132" s="6">
        <v>24</v>
      </c>
      <c r="L132" s="17">
        <v>44013</v>
      </c>
      <c r="M132" s="6">
        <v>3</v>
      </c>
      <c r="N132" s="6" t="s">
        <v>304</v>
      </c>
      <c r="O132" s="6" t="s">
        <v>549</v>
      </c>
      <c r="Q132" s="6" t="s">
        <v>63</v>
      </c>
      <c r="R132" s="6" t="s">
        <v>56</v>
      </c>
      <c r="S132" s="18" t="s">
        <v>63</v>
      </c>
      <c r="T132" s="18" t="s">
        <v>70</v>
      </c>
      <c r="V132" s="18" t="s">
        <v>550</v>
      </c>
      <c r="AF132" s="6"/>
    </row>
    <row r="133" spans="2:32" s="62" customFormat="1" ht="14.5" customHeight="1" x14ac:dyDescent="0.3">
      <c r="B133" s="84" t="s">
        <v>545</v>
      </c>
      <c r="C133" s="62">
        <v>2021</v>
      </c>
      <c r="E133" s="62" t="s">
        <v>546</v>
      </c>
      <c r="F133" s="62" t="s">
        <v>551</v>
      </c>
      <c r="G133" s="62" t="s">
        <v>552</v>
      </c>
      <c r="J133" s="84" t="s">
        <v>63</v>
      </c>
      <c r="K133" s="62" t="s">
        <v>70</v>
      </c>
      <c r="L133" s="63">
        <v>44013</v>
      </c>
      <c r="M133" s="62">
        <v>3</v>
      </c>
      <c r="N133" s="62" t="s">
        <v>304</v>
      </c>
      <c r="O133" s="62" t="s">
        <v>549</v>
      </c>
      <c r="Q133" s="62" t="s">
        <v>63</v>
      </c>
      <c r="R133" s="62" t="s">
        <v>56</v>
      </c>
      <c r="S133" s="86" t="s">
        <v>63</v>
      </c>
      <c r="T133" s="86" t="s">
        <v>70</v>
      </c>
      <c r="V133" s="86" t="s">
        <v>550</v>
      </c>
      <c r="W133" s="65" t="s">
        <v>552</v>
      </c>
      <c r="X133" s="65"/>
      <c r="Y133" s="62" t="s">
        <v>271</v>
      </c>
      <c r="Z133" s="62" t="s">
        <v>70</v>
      </c>
      <c r="AA133" s="62" t="s">
        <v>177</v>
      </c>
      <c r="AB133" s="62">
        <v>1.208</v>
      </c>
      <c r="AC133" s="62" t="s">
        <v>553</v>
      </c>
    </row>
    <row r="134" spans="2:32" s="62" customFormat="1" ht="14.5" customHeight="1" x14ac:dyDescent="0.3">
      <c r="B134" s="84" t="s">
        <v>545</v>
      </c>
      <c r="C134" s="62">
        <v>2021</v>
      </c>
      <c r="E134" s="62" t="s">
        <v>546</v>
      </c>
      <c r="F134" s="62" t="s">
        <v>551</v>
      </c>
      <c r="G134" s="62" t="s">
        <v>554</v>
      </c>
      <c r="J134" s="84" t="s">
        <v>63</v>
      </c>
      <c r="K134" s="62" t="s">
        <v>70</v>
      </c>
      <c r="L134" s="63">
        <v>44013</v>
      </c>
      <c r="M134" s="62">
        <v>3</v>
      </c>
      <c r="N134" s="62" t="s">
        <v>304</v>
      </c>
      <c r="O134" s="62" t="s">
        <v>549</v>
      </c>
      <c r="Q134" s="62" t="s">
        <v>63</v>
      </c>
      <c r="R134" s="62" t="s">
        <v>56</v>
      </c>
      <c r="S134" s="86" t="s">
        <v>63</v>
      </c>
      <c r="T134" s="86" t="s">
        <v>70</v>
      </c>
      <c r="V134" s="86" t="s">
        <v>550</v>
      </c>
      <c r="W134" s="62" t="s">
        <v>554</v>
      </c>
      <c r="Y134" s="62" t="s">
        <v>271</v>
      </c>
      <c r="Z134" s="62" t="s">
        <v>70</v>
      </c>
      <c r="AA134" s="62" t="s">
        <v>177</v>
      </c>
      <c r="AB134" s="62">
        <v>1.0569999999999999</v>
      </c>
      <c r="AC134" s="62" t="s">
        <v>555</v>
      </c>
    </row>
    <row r="135" spans="2:32" s="62" customFormat="1" ht="14.5" customHeight="1" x14ac:dyDescent="0.3">
      <c r="B135" s="84" t="s">
        <v>545</v>
      </c>
      <c r="C135" s="62">
        <v>2021</v>
      </c>
      <c r="E135" s="62" t="s">
        <v>546</v>
      </c>
      <c r="F135" s="62" t="s">
        <v>551</v>
      </c>
      <c r="G135" s="62" t="s">
        <v>556</v>
      </c>
      <c r="J135" s="84" t="s">
        <v>63</v>
      </c>
      <c r="K135" s="62" t="s">
        <v>70</v>
      </c>
      <c r="L135" s="63">
        <v>44013</v>
      </c>
      <c r="M135" s="62">
        <v>3</v>
      </c>
      <c r="N135" s="62" t="s">
        <v>304</v>
      </c>
      <c r="O135" s="62" t="s">
        <v>549</v>
      </c>
      <c r="Q135" s="62" t="s">
        <v>63</v>
      </c>
      <c r="R135" s="62" t="s">
        <v>56</v>
      </c>
      <c r="S135" s="86" t="s">
        <v>63</v>
      </c>
      <c r="T135" s="86" t="s">
        <v>70</v>
      </c>
      <c r="V135" s="86" t="s">
        <v>550</v>
      </c>
      <c r="W135" s="62" t="s">
        <v>556</v>
      </c>
      <c r="Y135" s="62" t="s">
        <v>271</v>
      </c>
      <c r="Z135" s="62" t="s">
        <v>70</v>
      </c>
      <c r="AA135" s="62" t="s">
        <v>177</v>
      </c>
      <c r="AB135" s="62">
        <v>1.2050000000000001</v>
      </c>
      <c r="AC135" s="62" t="s">
        <v>557</v>
      </c>
    </row>
    <row r="136" spans="2:32" ht="14.5" customHeight="1" x14ac:dyDescent="0.3">
      <c r="B136" s="20" t="s">
        <v>59</v>
      </c>
      <c r="C136" s="6">
        <v>2021</v>
      </c>
      <c r="E136" s="6" t="s">
        <v>558</v>
      </c>
      <c r="F136" s="6" t="s">
        <v>507</v>
      </c>
      <c r="G136" s="6" t="s">
        <v>559</v>
      </c>
      <c r="H136" s="6" t="s">
        <v>560</v>
      </c>
      <c r="J136" s="20" t="s">
        <v>561</v>
      </c>
      <c r="K136" s="6">
        <v>9</v>
      </c>
      <c r="L136" s="17">
        <v>43862</v>
      </c>
      <c r="M136" s="6">
        <v>2</v>
      </c>
      <c r="N136" s="6" t="s">
        <v>562</v>
      </c>
      <c r="O136" s="6" t="s">
        <v>563</v>
      </c>
      <c r="Q136" s="6" t="s">
        <v>564</v>
      </c>
      <c r="R136" s="6" t="s">
        <v>56</v>
      </c>
      <c r="S136" s="19" t="s">
        <v>63</v>
      </c>
      <c r="T136" s="19" t="s">
        <v>70</v>
      </c>
      <c r="U136" s="6" t="s">
        <v>565</v>
      </c>
      <c r="V136" s="18" t="s">
        <v>566</v>
      </c>
      <c r="AF136" s="6"/>
    </row>
    <row r="137" spans="2:32" s="62" customFormat="1" ht="14.5" customHeight="1" x14ac:dyDescent="0.3">
      <c r="B137" s="84" t="s">
        <v>59</v>
      </c>
      <c r="C137" s="62">
        <v>2021</v>
      </c>
      <c r="E137" s="62" t="s">
        <v>558</v>
      </c>
      <c r="F137" s="62" t="s">
        <v>507</v>
      </c>
      <c r="G137" s="62" t="s">
        <v>514</v>
      </c>
      <c r="H137" s="62" t="s">
        <v>560</v>
      </c>
      <c r="J137" s="84" t="s">
        <v>561</v>
      </c>
      <c r="K137" s="62">
        <v>5</v>
      </c>
      <c r="L137" s="63">
        <v>43862</v>
      </c>
      <c r="M137" s="62">
        <v>2</v>
      </c>
      <c r="N137" s="62" t="s">
        <v>562</v>
      </c>
      <c r="O137" s="62" t="s">
        <v>563</v>
      </c>
      <c r="Q137" s="62" t="s">
        <v>564</v>
      </c>
      <c r="R137" s="62" t="s">
        <v>56</v>
      </c>
      <c r="S137" s="65" t="s">
        <v>63</v>
      </c>
      <c r="T137" s="65" t="s">
        <v>70</v>
      </c>
      <c r="U137" s="62" t="s">
        <v>565</v>
      </c>
      <c r="V137" s="86" t="s">
        <v>566</v>
      </c>
      <c r="W137" s="65" t="s">
        <v>514</v>
      </c>
      <c r="X137" s="65"/>
      <c r="Y137" s="62" t="s">
        <v>271</v>
      </c>
      <c r="Z137" s="62" t="s">
        <v>567</v>
      </c>
      <c r="AA137" s="62" t="s">
        <v>74</v>
      </c>
      <c r="AB137" s="62">
        <v>1.17</v>
      </c>
      <c r="AC137" s="62" t="s">
        <v>568</v>
      </c>
      <c r="AE137" s="93">
        <v>0.56799999999999995</v>
      </c>
    </row>
    <row r="138" spans="2:32" s="62" customFormat="1" ht="14.5" customHeight="1" x14ac:dyDescent="0.3">
      <c r="B138" s="84" t="s">
        <v>59</v>
      </c>
      <c r="C138" s="62">
        <v>2021</v>
      </c>
      <c r="E138" s="62" t="s">
        <v>558</v>
      </c>
      <c r="F138" s="62" t="s">
        <v>507</v>
      </c>
      <c r="G138" s="62" t="s">
        <v>569</v>
      </c>
      <c r="H138" s="62" t="s">
        <v>560</v>
      </c>
      <c r="J138" s="84" t="s">
        <v>561</v>
      </c>
      <c r="K138" s="62">
        <v>5</v>
      </c>
      <c r="L138" s="63">
        <v>43862</v>
      </c>
      <c r="M138" s="62">
        <v>2</v>
      </c>
      <c r="N138" s="62" t="s">
        <v>562</v>
      </c>
      <c r="O138" s="62" t="s">
        <v>563</v>
      </c>
      <c r="Q138" s="62" t="s">
        <v>564</v>
      </c>
      <c r="R138" s="62" t="s">
        <v>56</v>
      </c>
      <c r="S138" s="65" t="s">
        <v>63</v>
      </c>
      <c r="T138" s="65" t="s">
        <v>70</v>
      </c>
      <c r="U138" s="62" t="s">
        <v>565</v>
      </c>
      <c r="V138" s="86" t="s">
        <v>566</v>
      </c>
      <c r="W138" s="65" t="s">
        <v>514</v>
      </c>
      <c r="X138" s="65"/>
      <c r="Y138" s="62" t="s">
        <v>271</v>
      </c>
      <c r="Z138" s="62" t="s">
        <v>567</v>
      </c>
      <c r="AA138" s="62" t="s">
        <v>74</v>
      </c>
      <c r="AB138" s="76">
        <v>1.03</v>
      </c>
      <c r="AC138" s="62" t="s">
        <v>570</v>
      </c>
      <c r="AE138" s="93"/>
    </row>
    <row r="139" spans="2:32" ht="14.5" customHeight="1" x14ac:dyDescent="0.3">
      <c r="B139" s="21" t="s">
        <v>571</v>
      </c>
      <c r="C139" s="6">
        <v>2014</v>
      </c>
      <c r="E139" s="6" t="s">
        <v>572</v>
      </c>
      <c r="F139" s="6" t="s">
        <v>573</v>
      </c>
      <c r="G139" s="6" t="s">
        <v>574</v>
      </c>
      <c r="J139" s="20" t="s">
        <v>63</v>
      </c>
      <c r="K139" s="6">
        <v>17</v>
      </c>
      <c r="L139" s="17" t="s">
        <v>575</v>
      </c>
      <c r="M139" s="21">
        <v>1</v>
      </c>
      <c r="N139" s="6" t="s">
        <v>576</v>
      </c>
      <c r="O139" s="6" t="s">
        <v>577</v>
      </c>
      <c r="Q139" s="6" t="s">
        <v>63</v>
      </c>
      <c r="R139" s="6" t="s">
        <v>444</v>
      </c>
      <c r="S139" s="19" t="s">
        <v>578</v>
      </c>
      <c r="T139" s="19" t="s">
        <v>579</v>
      </c>
      <c r="U139" s="6" t="s">
        <v>580</v>
      </c>
      <c r="V139" s="18" t="s">
        <v>581</v>
      </c>
      <c r="AF139" s="6"/>
    </row>
    <row r="140" spans="2:32" ht="14.5" customHeight="1" x14ac:dyDescent="0.3">
      <c r="B140" s="21" t="s">
        <v>582</v>
      </c>
      <c r="C140" s="6">
        <v>2018</v>
      </c>
      <c r="E140" s="6" t="s">
        <v>583</v>
      </c>
      <c r="F140" s="6" t="s">
        <v>547</v>
      </c>
      <c r="G140" s="6" t="s">
        <v>584</v>
      </c>
      <c r="H140" s="6" t="s">
        <v>585</v>
      </c>
      <c r="K140" s="6">
        <v>9</v>
      </c>
      <c r="L140" s="17">
        <v>42826</v>
      </c>
      <c r="N140" s="6" t="s">
        <v>586</v>
      </c>
      <c r="R140" s="6" t="s">
        <v>56</v>
      </c>
      <c r="S140" s="19" t="s">
        <v>63</v>
      </c>
      <c r="T140" s="19" t="s">
        <v>70</v>
      </c>
      <c r="V140" s="18" t="s">
        <v>587</v>
      </c>
      <c r="AF140" s="6"/>
    </row>
    <row r="141" spans="2:32" ht="14.5" customHeight="1" x14ac:dyDescent="0.3">
      <c r="B141" s="20" t="s">
        <v>588</v>
      </c>
      <c r="C141" s="6">
        <v>2016</v>
      </c>
      <c r="E141" s="6" t="s">
        <v>589</v>
      </c>
      <c r="F141" s="6" t="s">
        <v>590</v>
      </c>
      <c r="G141" s="6" t="s">
        <v>591</v>
      </c>
      <c r="H141" s="6" t="s">
        <v>592</v>
      </c>
      <c r="J141" s="6" t="s">
        <v>63</v>
      </c>
      <c r="K141" s="6">
        <v>8</v>
      </c>
      <c r="L141" s="17" t="s">
        <v>593</v>
      </c>
      <c r="M141" s="6" t="s">
        <v>63</v>
      </c>
      <c r="N141" s="6" t="s">
        <v>594</v>
      </c>
      <c r="O141" s="6" t="s">
        <v>595</v>
      </c>
      <c r="Q141" s="6" t="s">
        <v>63</v>
      </c>
      <c r="R141" s="6" t="s">
        <v>596</v>
      </c>
      <c r="S141" s="19" t="s">
        <v>51</v>
      </c>
      <c r="T141" s="19" t="s">
        <v>597</v>
      </c>
      <c r="V141" s="18" t="s">
        <v>598</v>
      </c>
      <c r="AF141" s="6"/>
    </row>
    <row r="142" spans="2:32" s="62" customFormat="1" ht="14.5" customHeight="1" x14ac:dyDescent="0.3">
      <c r="B142" s="84" t="s">
        <v>588</v>
      </c>
      <c r="C142" s="62">
        <v>2016</v>
      </c>
      <c r="E142" s="62" t="s">
        <v>589</v>
      </c>
      <c r="F142" s="62" t="s">
        <v>599</v>
      </c>
      <c r="G142" s="62" t="s">
        <v>108</v>
      </c>
      <c r="H142" s="62" t="s">
        <v>592</v>
      </c>
      <c r="J142" s="62" t="s">
        <v>63</v>
      </c>
      <c r="K142" s="62">
        <v>4</v>
      </c>
      <c r="L142" s="63" t="s">
        <v>593</v>
      </c>
      <c r="M142" s="62" t="s">
        <v>63</v>
      </c>
      <c r="N142" s="62" t="s">
        <v>594</v>
      </c>
      <c r="O142" s="62" t="s">
        <v>595</v>
      </c>
      <c r="Q142" s="62" t="s">
        <v>63</v>
      </c>
      <c r="R142" s="62" t="s">
        <v>596</v>
      </c>
      <c r="S142" s="65" t="s">
        <v>51</v>
      </c>
      <c r="T142" s="65" t="s">
        <v>597</v>
      </c>
      <c r="V142" s="86" t="s">
        <v>598</v>
      </c>
      <c r="W142" s="65" t="s">
        <v>108</v>
      </c>
      <c r="X142" s="65"/>
      <c r="Y142" s="62" t="s">
        <v>535</v>
      </c>
      <c r="Z142" s="62" t="s">
        <v>70</v>
      </c>
      <c r="AA142" s="62" t="s">
        <v>74</v>
      </c>
      <c r="AB142" s="62">
        <v>0.84</v>
      </c>
      <c r="AC142" s="62" t="s">
        <v>600</v>
      </c>
    </row>
    <row r="143" spans="2:32" s="62" customFormat="1" ht="14.5" customHeight="1" x14ac:dyDescent="0.3">
      <c r="B143" s="84" t="s">
        <v>588</v>
      </c>
      <c r="C143" s="62">
        <v>2016</v>
      </c>
      <c r="E143" s="62" t="s">
        <v>589</v>
      </c>
      <c r="F143" s="62" t="s">
        <v>599</v>
      </c>
      <c r="G143" s="62" t="s">
        <v>349</v>
      </c>
      <c r="H143" s="62" t="s">
        <v>592</v>
      </c>
      <c r="J143" s="62" t="s">
        <v>63</v>
      </c>
      <c r="K143" s="62">
        <v>4</v>
      </c>
      <c r="L143" s="63" t="s">
        <v>593</v>
      </c>
      <c r="M143" s="62" t="s">
        <v>63</v>
      </c>
      <c r="N143" s="62" t="s">
        <v>594</v>
      </c>
      <c r="O143" s="62" t="s">
        <v>595</v>
      </c>
      <c r="Q143" s="62" t="s">
        <v>63</v>
      </c>
      <c r="R143" s="62" t="s">
        <v>596</v>
      </c>
      <c r="S143" s="65" t="s">
        <v>51</v>
      </c>
      <c r="T143" s="65" t="s">
        <v>597</v>
      </c>
      <c r="V143" s="86" t="s">
        <v>598</v>
      </c>
      <c r="W143" s="65" t="s">
        <v>349</v>
      </c>
      <c r="X143" s="65"/>
      <c r="Y143" s="62" t="s">
        <v>535</v>
      </c>
      <c r="Z143" s="62" t="s">
        <v>70</v>
      </c>
      <c r="AA143" s="62" t="s">
        <v>74</v>
      </c>
      <c r="AB143" s="62">
        <v>0.88</v>
      </c>
      <c r="AC143" s="62" t="s">
        <v>601</v>
      </c>
    </row>
    <row r="144" spans="2:32" s="62" customFormat="1" ht="14.5" customHeight="1" x14ac:dyDescent="0.3">
      <c r="B144" s="84" t="s">
        <v>588</v>
      </c>
      <c r="C144" s="62">
        <v>2016</v>
      </c>
      <c r="E144" s="62" t="s">
        <v>589</v>
      </c>
      <c r="F144" s="62" t="s">
        <v>602</v>
      </c>
      <c r="G144" s="62" t="s">
        <v>603</v>
      </c>
      <c r="H144" s="62" t="s">
        <v>592</v>
      </c>
      <c r="J144" s="62" t="s">
        <v>63</v>
      </c>
      <c r="K144" s="62">
        <v>4</v>
      </c>
      <c r="L144" s="63" t="s">
        <v>593</v>
      </c>
      <c r="M144" s="62" t="s">
        <v>63</v>
      </c>
      <c r="N144" s="62" t="s">
        <v>594</v>
      </c>
      <c r="O144" s="62" t="s">
        <v>595</v>
      </c>
      <c r="Q144" s="62" t="s">
        <v>63</v>
      </c>
      <c r="R144" s="62" t="s">
        <v>596</v>
      </c>
      <c r="S144" s="65" t="s">
        <v>51</v>
      </c>
      <c r="T144" s="65" t="s">
        <v>597</v>
      </c>
      <c r="V144" s="86" t="s">
        <v>598</v>
      </c>
      <c r="W144" s="65" t="s">
        <v>100</v>
      </c>
      <c r="X144" s="65"/>
      <c r="Y144" s="62" t="s">
        <v>271</v>
      </c>
      <c r="Z144" s="62" t="s">
        <v>70</v>
      </c>
      <c r="AA144" s="62" t="s">
        <v>74</v>
      </c>
      <c r="AB144" s="62">
        <v>1.08</v>
      </c>
      <c r="AC144" s="62" t="s">
        <v>604</v>
      </c>
    </row>
    <row r="145" spans="1:32" ht="14.5" customHeight="1" x14ac:dyDescent="0.3">
      <c r="B145" s="21" t="s">
        <v>605</v>
      </c>
      <c r="C145" s="6">
        <v>2019</v>
      </c>
      <c r="E145" s="6" t="s">
        <v>606</v>
      </c>
      <c r="F145" s="6" t="s">
        <v>547</v>
      </c>
      <c r="G145" s="6" t="s">
        <v>72</v>
      </c>
      <c r="H145" s="6" t="s">
        <v>607</v>
      </c>
      <c r="J145" s="6" t="s">
        <v>63</v>
      </c>
      <c r="K145" s="6">
        <v>5</v>
      </c>
      <c r="L145" s="17">
        <v>43344</v>
      </c>
      <c r="M145" s="6">
        <v>11</v>
      </c>
      <c r="N145" s="6" t="s">
        <v>608</v>
      </c>
      <c r="O145" s="6" t="s">
        <v>609</v>
      </c>
      <c r="P145" s="6" t="s">
        <v>610</v>
      </c>
      <c r="Q145" s="6" t="s">
        <v>55</v>
      </c>
      <c r="R145" s="6" t="s">
        <v>611</v>
      </c>
      <c r="S145" s="19" t="s">
        <v>51</v>
      </c>
      <c r="U145" s="6" t="s">
        <v>612</v>
      </c>
      <c r="V145" s="77" t="s">
        <v>613</v>
      </c>
      <c r="AF145" s="6"/>
    </row>
    <row r="146" spans="1:32" ht="14.5" customHeight="1" x14ac:dyDescent="0.3">
      <c r="B146" s="21" t="s">
        <v>614</v>
      </c>
      <c r="C146" s="6">
        <v>2011</v>
      </c>
      <c r="E146" s="6" t="s">
        <v>615</v>
      </c>
      <c r="F146" s="6" t="s">
        <v>521</v>
      </c>
      <c r="H146" s="6" t="s">
        <v>607</v>
      </c>
      <c r="K146" s="6">
        <v>10</v>
      </c>
      <c r="L146" s="17"/>
      <c r="M146" s="6">
        <v>2</v>
      </c>
      <c r="N146" s="6" t="s">
        <v>616</v>
      </c>
      <c r="S146" s="19"/>
      <c r="V146" s="18" t="s">
        <v>617</v>
      </c>
      <c r="AF146" s="6"/>
    </row>
    <row r="147" spans="1:32" ht="14.5" customHeight="1" x14ac:dyDescent="0.3">
      <c r="A147"/>
      <c r="B147" s="29" t="s">
        <v>618</v>
      </c>
      <c r="C147" s="6">
        <v>2010</v>
      </c>
      <c r="E147" s="6" t="s">
        <v>348</v>
      </c>
      <c r="F147" s="6" t="s">
        <v>521</v>
      </c>
      <c r="G147" s="6" t="s">
        <v>349</v>
      </c>
      <c r="J147" s="6" t="s">
        <v>51</v>
      </c>
      <c r="K147" s="6">
        <v>5</v>
      </c>
      <c r="L147" s="17" t="s">
        <v>350</v>
      </c>
      <c r="M147" s="6" t="s">
        <v>351</v>
      </c>
      <c r="N147" s="6" t="s">
        <v>616</v>
      </c>
      <c r="R147" s="6" t="s">
        <v>63</v>
      </c>
      <c r="S147" s="11" t="s">
        <v>63</v>
      </c>
      <c r="T147" s="19" t="s">
        <v>619</v>
      </c>
      <c r="V147" s="18" t="s">
        <v>620</v>
      </c>
      <c r="AF147" s="6"/>
    </row>
    <row r="148" spans="1:32" ht="14.5" customHeight="1" x14ac:dyDescent="0.3">
      <c r="A148"/>
      <c r="B148" s="29" t="s">
        <v>621</v>
      </c>
      <c r="C148" s="6">
        <v>2010</v>
      </c>
      <c r="E148" s="6" t="s">
        <v>348</v>
      </c>
      <c r="F148" s="6" t="s">
        <v>622</v>
      </c>
      <c r="G148" s="6" t="s">
        <v>349</v>
      </c>
      <c r="J148" s="6" t="s">
        <v>51</v>
      </c>
      <c r="L148" s="17" t="s">
        <v>350</v>
      </c>
      <c r="M148" s="6" t="s">
        <v>351</v>
      </c>
      <c r="R148" s="6" t="s">
        <v>63</v>
      </c>
      <c r="T148" s="20" t="s">
        <v>352</v>
      </c>
      <c r="V148" s="18" t="s">
        <v>623</v>
      </c>
      <c r="AF148" s="6"/>
    </row>
    <row r="149" spans="1:32" ht="14.5" customHeight="1" x14ac:dyDescent="0.3">
      <c r="A149"/>
      <c r="B149" s="29" t="s">
        <v>354</v>
      </c>
      <c r="C149" s="6">
        <v>2020</v>
      </c>
      <c r="E149" s="6" t="s">
        <v>355</v>
      </c>
      <c r="F149" s="6" t="s">
        <v>624</v>
      </c>
      <c r="G149" s="6" t="s">
        <v>100</v>
      </c>
      <c r="J149" s="6" t="s">
        <v>51</v>
      </c>
      <c r="K149" s="6">
        <v>12</v>
      </c>
      <c r="L149" s="12" t="s">
        <v>357</v>
      </c>
      <c r="M149" s="6" t="s">
        <v>351</v>
      </c>
      <c r="N149" s="6" t="s">
        <v>625</v>
      </c>
      <c r="R149" s="6" t="s">
        <v>63</v>
      </c>
      <c r="T149" s="137" t="s">
        <v>626</v>
      </c>
      <c r="V149" s="3" t="s">
        <v>627</v>
      </c>
      <c r="W149" s="1"/>
      <c r="X149" s="1"/>
      <c r="AF149" s="6"/>
    </row>
    <row r="150" spans="1:32" ht="14.5" customHeight="1" x14ac:dyDescent="0.3">
      <c r="L150" s="17"/>
      <c r="S150" s="19"/>
    </row>
    <row r="151" spans="1:32" ht="14.5" customHeight="1" x14ac:dyDescent="0.3">
      <c r="B151" s="22" t="s">
        <v>628</v>
      </c>
      <c r="AF151" s="6"/>
    </row>
    <row r="152" spans="1:32" ht="14.5" customHeight="1" x14ac:dyDescent="0.3">
      <c r="B152" s="29" t="s">
        <v>294</v>
      </c>
      <c r="C152" s="6">
        <v>2022</v>
      </c>
      <c r="E152" s="6" t="s">
        <v>295</v>
      </c>
      <c r="F152" s="6" t="s">
        <v>629</v>
      </c>
      <c r="G152" s="6" t="s">
        <v>361</v>
      </c>
      <c r="J152" s="20" t="s">
        <v>63</v>
      </c>
      <c r="K152" s="6" t="s">
        <v>297</v>
      </c>
      <c r="L152" s="12" t="s">
        <v>264</v>
      </c>
      <c r="M152" s="6">
        <v>6</v>
      </c>
      <c r="Q152" s="6" t="s">
        <v>145</v>
      </c>
      <c r="R152" s="6" t="s">
        <v>298</v>
      </c>
      <c r="S152" s="11" t="s">
        <v>63</v>
      </c>
      <c r="U152" s="6" t="s">
        <v>630</v>
      </c>
      <c r="V152" s="18" t="s">
        <v>631</v>
      </c>
      <c r="AF152" s="6"/>
    </row>
    <row r="153" spans="1:32" ht="14.5" customHeight="1" thickBot="1" x14ac:dyDescent="0.35">
      <c r="B153" s="29" t="s">
        <v>632</v>
      </c>
      <c r="C153" s="6">
        <v>2021</v>
      </c>
      <c r="E153" s="6" t="s">
        <v>311</v>
      </c>
      <c r="F153" s="6" t="s">
        <v>633</v>
      </c>
      <c r="G153" s="6" t="s">
        <v>634</v>
      </c>
      <c r="H153" s="6" t="s">
        <v>635</v>
      </c>
      <c r="J153" s="20" t="s">
        <v>63</v>
      </c>
      <c r="L153" s="17">
        <v>44287</v>
      </c>
      <c r="M153" s="6">
        <v>3</v>
      </c>
      <c r="R153" s="6" t="s">
        <v>315</v>
      </c>
      <c r="S153" s="11" t="s">
        <v>63</v>
      </c>
      <c r="T153" s="55" t="s">
        <v>490</v>
      </c>
      <c r="U153" s="6" t="s">
        <v>636</v>
      </c>
      <c r="V153" s="77" t="s">
        <v>637</v>
      </c>
      <c r="AF153" s="6"/>
    </row>
    <row r="154" spans="1:32" ht="14.5" customHeight="1" thickTop="1" thickBot="1" x14ac:dyDescent="0.35">
      <c r="B154" s="91" t="s">
        <v>638</v>
      </c>
      <c r="C154" s="6">
        <v>2021</v>
      </c>
      <c r="E154" s="6" t="s">
        <v>319</v>
      </c>
      <c r="F154" s="6" t="s">
        <v>639</v>
      </c>
      <c r="G154" s="6" t="s">
        <v>320</v>
      </c>
      <c r="H154" s="6" t="s">
        <v>454</v>
      </c>
      <c r="J154" t="s">
        <v>51</v>
      </c>
      <c r="K154" s="6" t="s">
        <v>640</v>
      </c>
      <c r="L154" s="17">
        <v>43983</v>
      </c>
      <c r="M154" s="6">
        <v>9</v>
      </c>
      <c r="N154" s="6" t="s">
        <v>641</v>
      </c>
      <c r="O154" s="6" t="s">
        <v>642</v>
      </c>
      <c r="P154" s="6" t="s">
        <v>643</v>
      </c>
      <c r="Q154" s="6" t="s">
        <v>55</v>
      </c>
      <c r="R154" s="6" t="s">
        <v>325</v>
      </c>
      <c r="V154" s="18" t="s">
        <v>644</v>
      </c>
      <c r="AF154" s="6"/>
    </row>
    <row r="155" spans="1:32" ht="14.5" customHeight="1" thickTop="1" thickBot="1" x14ac:dyDescent="0.35">
      <c r="B155" s="91" t="s">
        <v>110</v>
      </c>
      <c r="C155" s="6">
        <v>2020</v>
      </c>
      <c r="E155" s="6" t="s">
        <v>329</v>
      </c>
      <c r="F155" s="6" t="s">
        <v>645</v>
      </c>
      <c r="G155" s="6" t="s">
        <v>461</v>
      </c>
      <c r="H155" s="6" t="s">
        <v>646</v>
      </c>
      <c r="J155" s="20" t="s">
        <v>63</v>
      </c>
      <c r="K155" s="6">
        <v>26</v>
      </c>
      <c r="L155" s="17">
        <v>43647</v>
      </c>
      <c r="M155" s="6">
        <v>8</v>
      </c>
      <c r="Q155" s="6" t="s">
        <v>333</v>
      </c>
      <c r="R155" s="6" t="s">
        <v>56</v>
      </c>
      <c r="S155" s="11" t="s">
        <v>63</v>
      </c>
      <c r="V155" s="18" t="s">
        <v>647</v>
      </c>
      <c r="AF155" s="6"/>
    </row>
    <row r="156" spans="1:32" ht="14.5" customHeight="1" thickTop="1" thickBot="1" x14ac:dyDescent="0.35">
      <c r="B156" s="91" t="s">
        <v>648</v>
      </c>
      <c r="C156" s="6">
        <v>2019</v>
      </c>
      <c r="E156" s="6" t="s">
        <v>649</v>
      </c>
      <c r="F156" s="6" t="s">
        <v>650</v>
      </c>
      <c r="G156" s="6" t="s">
        <v>651</v>
      </c>
      <c r="J156" s="6" t="s">
        <v>51</v>
      </c>
      <c r="K156" s="6" t="s">
        <v>652</v>
      </c>
      <c r="L156" s="17">
        <v>43101</v>
      </c>
      <c r="M156" s="6">
        <v>8</v>
      </c>
      <c r="N156" s="6" t="s">
        <v>653</v>
      </c>
      <c r="O156" s="6" t="s">
        <v>654</v>
      </c>
      <c r="Q156" s="6" t="s">
        <v>655</v>
      </c>
      <c r="R156" s="6" t="s">
        <v>56</v>
      </c>
      <c r="S156" s="11" t="s">
        <v>197</v>
      </c>
      <c r="V156" s="18" t="s">
        <v>656</v>
      </c>
      <c r="AF156" s="6"/>
    </row>
    <row r="157" spans="1:32" ht="14.5" customHeight="1" thickTop="1" thickBot="1" x14ac:dyDescent="0.35">
      <c r="B157" s="91" t="s">
        <v>657</v>
      </c>
      <c r="C157" s="6">
        <v>2012</v>
      </c>
      <c r="E157" s="6" t="s">
        <v>341</v>
      </c>
      <c r="F157" s="6" t="s">
        <v>342</v>
      </c>
      <c r="G157" s="6" t="s">
        <v>170</v>
      </c>
      <c r="H157" s="6" t="s">
        <v>658</v>
      </c>
      <c r="J157" s="6" t="s">
        <v>51</v>
      </c>
      <c r="K157" s="6" t="s">
        <v>344</v>
      </c>
      <c r="L157" s="17">
        <v>40634</v>
      </c>
      <c r="M157" s="6">
        <v>3</v>
      </c>
      <c r="N157" s="6" t="s">
        <v>345</v>
      </c>
      <c r="R157" s="6" t="s">
        <v>63</v>
      </c>
      <c r="S157" s="11" t="s">
        <v>197</v>
      </c>
      <c r="V157" s="79" t="s">
        <v>346</v>
      </c>
      <c r="W157" s="6"/>
      <c r="X157" s="6"/>
      <c r="AF157" s="6"/>
    </row>
    <row r="158" spans="1:32" ht="14.5" customHeight="1" thickTop="1" x14ac:dyDescent="0.3">
      <c r="B158" s="21" t="s">
        <v>83</v>
      </c>
      <c r="C158" s="6">
        <v>2019</v>
      </c>
      <c r="E158" s="6" t="s">
        <v>659</v>
      </c>
      <c r="F158" s="6" t="s">
        <v>660</v>
      </c>
      <c r="G158" s="6" t="s">
        <v>661</v>
      </c>
      <c r="H158" s="6" t="s">
        <v>662</v>
      </c>
      <c r="J158" s="6" t="s">
        <v>51</v>
      </c>
      <c r="K158" s="6" t="s">
        <v>663</v>
      </c>
      <c r="L158" s="17" t="s">
        <v>664</v>
      </c>
      <c r="M158" s="6">
        <v>3</v>
      </c>
      <c r="N158" s="6" t="s">
        <v>665</v>
      </c>
      <c r="O158" s="6" t="s">
        <v>70</v>
      </c>
      <c r="Q158" s="6" t="s">
        <v>666</v>
      </c>
      <c r="R158" s="6" t="s">
        <v>667</v>
      </c>
      <c r="S158" s="11" t="s">
        <v>197</v>
      </c>
      <c r="U158" s="6" t="s">
        <v>668</v>
      </c>
      <c r="V158" s="18" t="s">
        <v>669</v>
      </c>
      <c r="AF158" s="6"/>
    </row>
    <row r="159" spans="1:32" ht="14.5" customHeight="1" x14ac:dyDescent="0.3">
      <c r="B159" s="20" t="s">
        <v>670</v>
      </c>
      <c r="C159" s="6">
        <v>2019</v>
      </c>
      <c r="E159" s="6" t="s">
        <v>671</v>
      </c>
      <c r="F159" s="6" t="s">
        <v>672</v>
      </c>
      <c r="G159" s="6" t="s">
        <v>673</v>
      </c>
      <c r="J159" s="20" t="s">
        <v>63</v>
      </c>
      <c r="K159" s="6">
        <v>15</v>
      </c>
      <c r="L159" s="17">
        <v>42917</v>
      </c>
      <c r="M159" s="6">
        <v>5</v>
      </c>
      <c r="N159" s="6" t="s">
        <v>674</v>
      </c>
      <c r="O159" s="6" t="s">
        <v>675</v>
      </c>
      <c r="Q159" s="6" t="s">
        <v>63</v>
      </c>
      <c r="R159" s="6" t="s">
        <v>676</v>
      </c>
      <c r="S159" s="11" t="s">
        <v>63</v>
      </c>
      <c r="T159" s="19" t="s">
        <v>677</v>
      </c>
      <c r="V159" s="18" t="s">
        <v>678</v>
      </c>
      <c r="AF159" s="6"/>
    </row>
    <row r="160" spans="1:32" customFormat="1" ht="14.5" customHeight="1" x14ac:dyDescent="0.3">
      <c r="T160" s="51"/>
      <c r="V160" s="4"/>
      <c r="AF160" s="116"/>
    </row>
    <row r="161" spans="1:32" ht="14.5" customHeight="1" x14ac:dyDescent="0.3">
      <c r="B161" s="22" t="s">
        <v>679</v>
      </c>
      <c r="AF161" s="6"/>
    </row>
    <row r="162" spans="1:32" ht="14.15" customHeight="1" x14ac:dyDescent="0.3">
      <c r="A162"/>
      <c r="B162" s="29" t="s">
        <v>680</v>
      </c>
      <c r="C162" s="6">
        <v>2022</v>
      </c>
      <c r="E162" s="6" t="s">
        <v>681</v>
      </c>
      <c r="F162" s="6" t="s">
        <v>682</v>
      </c>
      <c r="G162" s="6" t="s">
        <v>683</v>
      </c>
      <c r="J162" s="20" t="s">
        <v>63</v>
      </c>
      <c r="K162" s="6">
        <v>6</v>
      </c>
      <c r="L162" s="17">
        <v>44228</v>
      </c>
      <c r="M162" s="6">
        <v>3</v>
      </c>
      <c r="N162" s="6" t="s">
        <v>684</v>
      </c>
      <c r="O162" s="6" t="s">
        <v>685</v>
      </c>
      <c r="P162" s="6">
        <v>723000</v>
      </c>
      <c r="R162" s="6" t="s">
        <v>686</v>
      </c>
      <c r="S162" s="11" t="s">
        <v>687</v>
      </c>
      <c r="T162" s="19" t="s">
        <v>426</v>
      </c>
      <c r="U162" s="6" t="s">
        <v>688</v>
      </c>
      <c r="V162" s="18" t="s">
        <v>689</v>
      </c>
      <c r="AF162" s="6"/>
    </row>
    <row r="163" spans="1:32" s="62" customFormat="1" ht="14.5" customHeight="1" x14ac:dyDescent="0.3">
      <c r="A163" s="76"/>
      <c r="B163" s="74" t="s">
        <v>680</v>
      </c>
      <c r="C163" s="62">
        <v>2022</v>
      </c>
      <c r="E163" s="62" t="s">
        <v>681</v>
      </c>
      <c r="F163" s="62" t="s">
        <v>682</v>
      </c>
      <c r="G163" s="62" t="s">
        <v>72</v>
      </c>
      <c r="J163" s="84" t="s">
        <v>63</v>
      </c>
      <c r="K163" s="62">
        <v>5</v>
      </c>
      <c r="L163" s="63">
        <v>44228</v>
      </c>
      <c r="M163" s="62">
        <v>3</v>
      </c>
      <c r="N163" s="62" t="s">
        <v>684</v>
      </c>
      <c r="O163" s="62" t="s">
        <v>685</v>
      </c>
      <c r="P163" s="62">
        <v>723000</v>
      </c>
      <c r="R163" s="62" t="s">
        <v>686</v>
      </c>
      <c r="S163" s="64" t="s">
        <v>687</v>
      </c>
      <c r="T163" s="65" t="s">
        <v>426</v>
      </c>
      <c r="U163" s="62" t="s">
        <v>688</v>
      </c>
      <c r="V163" s="86" t="s">
        <v>689</v>
      </c>
      <c r="W163" s="62" t="s">
        <v>72</v>
      </c>
      <c r="Y163" s="62" t="s">
        <v>271</v>
      </c>
      <c r="Z163" s="62" t="s">
        <v>393</v>
      </c>
      <c r="AA163" s="62" t="s">
        <v>177</v>
      </c>
      <c r="AB163" s="62">
        <v>1.2</v>
      </c>
      <c r="AC163" s="62" t="s">
        <v>690</v>
      </c>
      <c r="AD163" s="62" t="s">
        <v>691</v>
      </c>
      <c r="AE163" s="93">
        <v>0.98599999999999999</v>
      </c>
    </row>
    <row r="164" spans="1:32" s="62" customFormat="1" ht="14.5" customHeight="1" x14ac:dyDescent="0.3">
      <c r="A164" s="76"/>
      <c r="B164" s="74" t="s">
        <v>680</v>
      </c>
      <c r="C164" s="62">
        <v>2022</v>
      </c>
      <c r="E164" s="62" t="s">
        <v>681</v>
      </c>
      <c r="F164" s="62" t="s">
        <v>682</v>
      </c>
      <c r="G164" s="62" t="s">
        <v>79</v>
      </c>
      <c r="J164" s="84" t="s">
        <v>63</v>
      </c>
      <c r="K164" s="62">
        <v>5</v>
      </c>
      <c r="L164" s="63">
        <v>44228</v>
      </c>
      <c r="M164" s="62">
        <v>3</v>
      </c>
      <c r="N164" s="62" t="s">
        <v>684</v>
      </c>
      <c r="O164" s="62" t="s">
        <v>685</v>
      </c>
      <c r="P164" s="62">
        <v>723000</v>
      </c>
      <c r="R164" s="62" t="s">
        <v>686</v>
      </c>
      <c r="S164" s="64" t="s">
        <v>687</v>
      </c>
      <c r="T164" s="65" t="s">
        <v>426</v>
      </c>
      <c r="U164" s="62" t="s">
        <v>688</v>
      </c>
      <c r="V164" s="86" t="s">
        <v>689</v>
      </c>
      <c r="W164" s="62" t="s">
        <v>79</v>
      </c>
      <c r="Y164" s="62" t="s">
        <v>271</v>
      </c>
      <c r="Z164" s="62" t="s">
        <v>393</v>
      </c>
      <c r="AA164" s="62" t="s">
        <v>177</v>
      </c>
      <c r="AB164" s="62">
        <v>1.0900000000000001</v>
      </c>
      <c r="AC164" s="62" t="s">
        <v>692</v>
      </c>
      <c r="AD164" s="62" t="s">
        <v>691</v>
      </c>
      <c r="AE164" s="93">
        <v>0.78600000000000003</v>
      </c>
    </row>
    <row r="165" spans="1:32" ht="14.5" customHeight="1" x14ac:dyDescent="0.3">
      <c r="A165"/>
      <c r="B165" s="29" t="s">
        <v>582</v>
      </c>
      <c r="C165" s="6">
        <v>2021</v>
      </c>
      <c r="E165" s="6" t="s">
        <v>693</v>
      </c>
      <c r="F165" s="6" t="s">
        <v>694</v>
      </c>
      <c r="G165" s="6" t="s">
        <v>695</v>
      </c>
      <c r="J165" s="20" t="s">
        <v>63</v>
      </c>
      <c r="K165" s="6">
        <v>15</v>
      </c>
      <c r="L165" s="12" t="s">
        <v>696</v>
      </c>
      <c r="M165" s="6">
        <v>4</v>
      </c>
      <c r="N165" s="6" t="s">
        <v>697</v>
      </c>
      <c r="O165" s="6" t="s">
        <v>698</v>
      </c>
      <c r="R165" s="6" t="s">
        <v>699</v>
      </c>
      <c r="S165" s="11" t="s">
        <v>700</v>
      </c>
      <c r="V165" s="18" t="s">
        <v>701</v>
      </c>
      <c r="AF165" s="6"/>
    </row>
    <row r="166" spans="1:32" ht="14.5" hidden="1" customHeight="1" x14ac:dyDescent="0.3">
      <c r="B166" s="21" t="s">
        <v>702</v>
      </c>
      <c r="C166" s="6">
        <v>2021</v>
      </c>
      <c r="E166" s="6" t="s">
        <v>703</v>
      </c>
      <c r="F166" s="6" t="s">
        <v>694</v>
      </c>
      <c r="G166" s="6" t="s">
        <v>704</v>
      </c>
      <c r="H166" s="6" t="s">
        <v>705</v>
      </c>
      <c r="J166" s="6" t="s">
        <v>63</v>
      </c>
      <c r="K166" s="6">
        <v>7</v>
      </c>
      <c r="L166" s="12" t="s">
        <v>706</v>
      </c>
      <c r="M166" s="6">
        <v>4</v>
      </c>
      <c r="N166" s="6" t="s">
        <v>707</v>
      </c>
      <c r="O166" s="6" t="s">
        <v>708</v>
      </c>
      <c r="Q166" s="6" t="s">
        <v>55</v>
      </c>
      <c r="R166" s="6" t="s">
        <v>709</v>
      </c>
      <c r="S166" s="11" t="s">
        <v>63</v>
      </c>
      <c r="V166" s="18" t="s">
        <v>710</v>
      </c>
      <c r="AF166" s="6"/>
    </row>
    <row r="167" spans="1:32" s="62" customFormat="1" ht="14.5" customHeight="1" x14ac:dyDescent="0.3">
      <c r="A167" s="76"/>
      <c r="B167" s="74" t="s">
        <v>582</v>
      </c>
      <c r="C167" s="62">
        <v>2021</v>
      </c>
      <c r="E167" s="62" t="s">
        <v>693</v>
      </c>
      <c r="F167" s="62" t="s">
        <v>694</v>
      </c>
      <c r="G167" s="62" t="s">
        <v>711</v>
      </c>
      <c r="J167" s="84" t="s">
        <v>63</v>
      </c>
      <c r="K167" s="62">
        <v>5</v>
      </c>
      <c r="L167" s="92" t="s">
        <v>696</v>
      </c>
      <c r="M167" s="62">
        <v>4</v>
      </c>
      <c r="N167" s="62" t="s">
        <v>697</v>
      </c>
      <c r="O167" s="62" t="s">
        <v>698</v>
      </c>
      <c r="R167" s="62" t="s">
        <v>699</v>
      </c>
      <c r="S167" s="64" t="s">
        <v>700</v>
      </c>
      <c r="T167" s="65"/>
      <c r="V167" s="86" t="s">
        <v>701</v>
      </c>
      <c r="W167" s="62" t="s">
        <v>711</v>
      </c>
      <c r="Y167" s="62" t="s">
        <v>271</v>
      </c>
      <c r="Z167" s="62" t="s">
        <v>393</v>
      </c>
      <c r="AA167" s="62" t="s">
        <v>74</v>
      </c>
      <c r="AB167" s="62">
        <v>1.0940000000000001</v>
      </c>
      <c r="AC167" s="62" t="s">
        <v>712</v>
      </c>
    </row>
    <row r="168" spans="1:32" s="62" customFormat="1" ht="14.5" customHeight="1" x14ac:dyDescent="0.3">
      <c r="A168" s="76"/>
      <c r="B168" s="74" t="s">
        <v>582</v>
      </c>
      <c r="C168" s="62">
        <v>2021</v>
      </c>
      <c r="E168" s="62" t="s">
        <v>693</v>
      </c>
      <c r="F168" s="62" t="s">
        <v>694</v>
      </c>
      <c r="G168" s="62" t="s">
        <v>713</v>
      </c>
      <c r="J168" s="84" t="s">
        <v>63</v>
      </c>
      <c r="L168" s="92" t="s">
        <v>696</v>
      </c>
      <c r="M168" s="62">
        <v>4</v>
      </c>
      <c r="N168" s="62" t="s">
        <v>697</v>
      </c>
      <c r="O168" s="62" t="s">
        <v>698</v>
      </c>
      <c r="R168" s="62" t="s">
        <v>699</v>
      </c>
      <c r="S168" s="64" t="s">
        <v>700</v>
      </c>
      <c r="T168" s="65"/>
      <c r="V168" s="86" t="s">
        <v>701</v>
      </c>
      <c r="W168" s="62" t="s">
        <v>713</v>
      </c>
      <c r="Y168" s="62" t="s">
        <v>271</v>
      </c>
      <c r="Z168" s="62" t="s">
        <v>393</v>
      </c>
      <c r="AA168" s="62" t="s">
        <v>74</v>
      </c>
      <c r="AB168" s="62">
        <v>1.0008999999999999</v>
      </c>
      <c r="AC168" s="62" t="s">
        <v>714</v>
      </c>
    </row>
    <row r="169" spans="1:32" s="62" customFormat="1" ht="14.5" customHeight="1" x14ac:dyDescent="0.3">
      <c r="A169" s="76"/>
      <c r="B169" s="74" t="s">
        <v>582</v>
      </c>
      <c r="C169" s="62">
        <v>2021</v>
      </c>
      <c r="E169" s="62" t="s">
        <v>693</v>
      </c>
      <c r="F169" s="62" t="s">
        <v>694</v>
      </c>
      <c r="G169" s="62" t="s">
        <v>715</v>
      </c>
      <c r="J169" s="84" t="s">
        <v>63</v>
      </c>
      <c r="K169" s="62">
        <v>7</v>
      </c>
      <c r="L169" s="92" t="s">
        <v>696</v>
      </c>
      <c r="M169" s="62">
        <v>4</v>
      </c>
      <c r="N169" s="62" t="s">
        <v>697</v>
      </c>
      <c r="O169" s="62" t="s">
        <v>698</v>
      </c>
      <c r="R169" s="62" t="s">
        <v>699</v>
      </c>
      <c r="S169" s="64" t="s">
        <v>700</v>
      </c>
      <c r="T169" s="65"/>
      <c r="V169" s="86" t="s">
        <v>701</v>
      </c>
      <c r="W169" s="62" t="s">
        <v>715</v>
      </c>
      <c r="Y169" s="62" t="s">
        <v>271</v>
      </c>
      <c r="Z169" s="62" t="s">
        <v>393</v>
      </c>
      <c r="AA169" s="62" t="s">
        <v>74</v>
      </c>
      <c r="AB169" s="62">
        <v>1.103</v>
      </c>
      <c r="AC169" s="62" t="s">
        <v>716</v>
      </c>
    </row>
    <row r="170" spans="1:32" s="62" customFormat="1" ht="14.5" customHeight="1" x14ac:dyDescent="0.3">
      <c r="A170" s="76"/>
      <c r="B170" s="74" t="s">
        <v>582</v>
      </c>
      <c r="C170" s="62">
        <v>2021</v>
      </c>
      <c r="E170" s="62" t="s">
        <v>693</v>
      </c>
      <c r="F170" s="62" t="s">
        <v>694</v>
      </c>
      <c r="G170" s="62" t="s">
        <v>516</v>
      </c>
      <c r="J170" s="84" t="s">
        <v>63</v>
      </c>
      <c r="L170" s="92" t="s">
        <v>696</v>
      </c>
      <c r="M170" s="62">
        <v>4</v>
      </c>
      <c r="N170" s="62" t="s">
        <v>697</v>
      </c>
      <c r="O170" s="62" t="s">
        <v>698</v>
      </c>
      <c r="R170" s="62" t="s">
        <v>699</v>
      </c>
      <c r="S170" s="64" t="s">
        <v>700</v>
      </c>
      <c r="T170" s="65"/>
      <c r="V170" s="86" t="s">
        <v>701</v>
      </c>
      <c r="W170" s="62" t="s">
        <v>516</v>
      </c>
      <c r="Y170" s="62" t="s">
        <v>271</v>
      </c>
      <c r="Z170" s="62" t="s">
        <v>393</v>
      </c>
      <c r="AA170" s="62" t="s">
        <v>74</v>
      </c>
      <c r="AB170" s="62">
        <v>1.028</v>
      </c>
      <c r="AC170" s="62" t="s">
        <v>717</v>
      </c>
    </row>
    <row r="171" spans="1:32" s="62" customFormat="1" ht="14.5" customHeight="1" x14ac:dyDescent="0.3">
      <c r="A171" s="76"/>
      <c r="B171" s="74" t="s">
        <v>582</v>
      </c>
      <c r="C171" s="62">
        <v>2021</v>
      </c>
      <c r="E171" s="62" t="s">
        <v>693</v>
      </c>
      <c r="F171" s="62" t="s">
        <v>694</v>
      </c>
      <c r="G171" s="62" t="s">
        <v>718</v>
      </c>
      <c r="J171" s="84" t="s">
        <v>63</v>
      </c>
      <c r="L171" s="92" t="s">
        <v>696</v>
      </c>
      <c r="M171" s="62">
        <v>4</v>
      </c>
      <c r="N171" s="62" t="s">
        <v>697</v>
      </c>
      <c r="O171" s="62" t="s">
        <v>698</v>
      </c>
      <c r="R171" s="62" t="s">
        <v>699</v>
      </c>
      <c r="S171" s="64" t="s">
        <v>700</v>
      </c>
      <c r="T171" s="65"/>
      <c r="V171" s="86" t="s">
        <v>701</v>
      </c>
      <c r="W171" s="62" t="s">
        <v>718</v>
      </c>
      <c r="Y171" s="62" t="s">
        <v>271</v>
      </c>
      <c r="Z171" s="62" t="s">
        <v>393</v>
      </c>
      <c r="AA171" s="62" t="s">
        <v>74</v>
      </c>
      <c r="AB171" s="62">
        <v>1.002</v>
      </c>
      <c r="AC171" s="62" t="s">
        <v>719</v>
      </c>
    </row>
    <row r="172" spans="1:32" ht="14.5" customHeight="1" x14ac:dyDescent="0.3">
      <c r="B172" s="32" t="s">
        <v>720</v>
      </c>
      <c r="C172" s="6">
        <v>2020</v>
      </c>
      <c r="E172" s="6" t="s">
        <v>721</v>
      </c>
      <c r="F172" s="6" t="s">
        <v>722</v>
      </c>
      <c r="G172" s="6" t="s">
        <v>723</v>
      </c>
      <c r="J172" s="20" t="s">
        <v>724</v>
      </c>
      <c r="K172" s="6">
        <v>24</v>
      </c>
      <c r="L172" s="17" t="s">
        <v>725</v>
      </c>
      <c r="M172" s="6">
        <v>1</v>
      </c>
      <c r="N172" s="6" t="s">
        <v>726</v>
      </c>
      <c r="O172" s="6" t="s">
        <v>727</v>
      </c>
      <c r="P172" s="6" t="s">
        <v>728</v>
      </c>
      <c r="Q172" s="6" t="s">
        <v>729</v>
      </c>
      <c r="R172" s="21" t="s">
        <v>444</v>
      </c>
      <c r="S172" s="11" t="s">
        <v>730</v>
      </c>
      <c r="V172" s="18" t="s">
        <v>731</v>
      </c>
      <c r="AF172" s="6"/>
    </row>
    <row r="173" spans="1:32" s="62" customFormat="1" ht="14.5" customHeight="1" x14ac:dyDescent="0.3">
      <c r="B173" s="83" t="s">
        <v>720</v>
      </c>
      <c r="C173" s="62">
        <v>2020</v>
      </c>
      <c r="E173" s="62" t="s">
        <v>721</v>
      </c>
      <c r="F173" s="62" t="s">
        <v>732</v>
      </c>
      <c r="G173" s="62" t="s">
        <v>79</v>
      </c>
      <c r="J173" s="84" t="s">
        <v>724</v>
      </c>
      <c r="K173" s="62">
        <v>9</v>
      </c>
      <c r="L173" s="63" t="s">
        <v>725</v>
      </c>
      <c r="M173" s="62">
        <v>1</v>
      </c>
      <c r="N173" s="62" t="s">
        <v>726</v>
      </c>
      <c r="O173" s="62" t="s">
        <v>727</v>
      </c>
      <c r="P173" s="62" t="s">
        <v>728</v>
      </c>
      <c r="Q173" s="62" t="s">
        <v>729</v>
      </c>
      <c r="R173" s="85" t="s">
        <v>444</v>
      </c>
      <c r="S173" s="64" t="s">
        <v>730</v>
      </c>
      <c r="T173" s="65"/>
      <c r="V173" s="86" t="s">
        <v>731</v>
      </c>
      <c r="W173" s="65" t="s">
        <v>79</v>
      </c>
      <c r="X173" s="65"/>
      <c r="Y173" s="62" t="s">
        <v>271</v>
      </c>
      <c r="AA173" s="62" t="s">
        <v>74</v>
      </c>
      <c r="AB173" s="62">
        <v>1.01</v>
      </c>
      <c r="AC173" s="62" t="s">
        <v>733</v>
      </c>
    </row>
    <row r="174" spans="1:32" s="62" customFormat="1" ht="14.5" customHeight="1" x14ac:dyDescent="0.3">
      <c r="B174" s="83" t="s">
        <v>720</v>
      </c>
      <c r="C174" s="62">
        <v>2020</v>
      </c>
      <c r="E174" s="62" t="s">
        <v>721</v>
      </c>
      <c r="F174" s="62" t="s">
        <v>732</v>
      </c>
      <c r="G174" s="62" t="s">
        <v>93</v>
      </c>
      <c r="J174" s="84" t="s">
        <v>724</v>
      </c>
      <c r="K174" s="62">
        <v>5</v>
      </c>
      <c r="L174" s="63" t="s">
        <v>725</v>
      </c>
      <c r="M174" s="62">
        <v>1</v>
      </c>
      <c r="N174" s="62" t="s">
        <v>726</v>
      </c>
      <c r="O174" s="62" t="s">
        <v>727</v>
      </c>
      <c r="P174" s="62" t="s">
        <v>728</v>
      </c>
      <c r="Q174" s="62" t="s">
        <v>729</v>
      </c>
      <c r="R174" s="85" t="s">
        <v>444</v>
      </c>
      <c r="S174" s="64" t="s">
        <v>730</v>
      </c>
      <c r="T174" s="65"/>
      <c r="V174" s="86" t="s">
        <v>731</v>
      </c>
      <c r="W174" s="65" t="s">
        <v>93</v>
      </c>
      <c r="X174" s="65"/>
      <c r="Y174" s="62">
        <v>0</v>
      </c>
      <c r="AA174" s="62" t="s">
        <v>74</v>
      </c>
      <c r="AB174" s="62">
        <v>1</v>
      </c>
      <c r="AC174" s="62" t="s">
        <v>734</v>
      </c>
    </row>
    <row r="175" spans="1:32" s="62" customFormat="1" ht="14.5" customHeight="1" x14ac:dyDescent="0.3">
      <c r="B175" s="83" t="s">
        <v>720</v>
      </c>
      <c r="C175" s="62">
        <v>2020</v>
      </c>
      <c r="E175" s="62" t="s">
        <v>721</v>
      </c>
      <c r="F175" s="62" t="s">
        <v>735</v>
      </c>
      <c r="G175" s="62" t="s">
        <v>72</v>
      </c>
      <c r="J175" s="84" t="s">
        <v>724</v>
      </c>
      <c r="K175" s="62">
        <v>4</v>
      </c>
      <c r="L175" s="63" t="s">
        <v>725</v>
      </c>
      <c r="M175" s="62">
        <v>1</v>
      </c>
      <c r="N175" s="62" t="s">
        <v>726</v>
      </c>
      <c r="O175" s="62" t="s">
        <v>727</v>
      </c>
      <c r="P175" s="62" t="s">
        <v>728</v>
      </c>
      <c r="Q175" s="62" t="s">
        <v>729</v>
      </c>
      <c r="R175" s="85" t="s">
        <v>444</v>
      </c>
      <c r="S175" s="64" t="s">
        <v>730</v>
      </c>
      <c r="T175" s="65"/>
      <c r="V175" s="86" t="s">
        <v>731</v>
      </c>
      <c r="W175" s="62" t="s">
        <v>72</v>
      </c>
      <c r="Y175" s="62" t="s">
        <v>471</v>
      </c>
      <c r="AA175" s="62" t="s">
        <v>74</v>
      </c>
      <c r="AB175" s="62">
        <v>1.37</v>
      </c>
      <c r="AC175" s="62" t="s">
        <v>736</v>
      </c>
    </row>
    <row r="176" spans="1:32" s="62" customFormat="1" ht="14.5" customHeight="1" x14ac:dyDescent="0.3">
      <c r="B176" s="83" t="s">
        <v>720</v>
      </c>
      <c r="C176" s="62">
        <v>2020</v>
      </c>
      <c r="E176" s="62" t="s">
        <v>721</v>
      </c>
      <c r="F176" s="62" t="s">
        <v>735</v>
      </c>
      <c r="G176" s="62" t="s">
        <v>79</v>
      </c>
      <c r="J176" s="84" t="s">
        <v>724</v>
      </c>
      <c r="K176" s="62">
        <v>4</v>
      </c>
      <c r="L176" s="63" t="s">
        <v>725</v>
      </c>
      <c r="M176" s="62">
        <v>1</v>
      </c>
      <c r="N176" s="62" t="s">
        <v>726</v>
      </c>
      <c r="O176" s="62" t="s">
        <v>727</v>
      </c>
      <c r="P176" s="62" t="s">
        <v>728</v>
      </c>
      <c r="Q176" s="62" t="s">
        <v>729</v>
      </c>
      <c r="R176" s="85" t="s">
        <v>444</v>
      </c>
      <c r="S176" s="64" t="s">
        <v>730</v>
      </c>
      <c r="T176" s="65"/>
      <c r="V176" s="86" t="s">
        <v>731</v>
      </c>
      <c r="W176" s="62" t="s">
        <v>79</v>
      </c>
      <c r="Y176" s="62" t="s">
        <v>271</v>
      </c>
      <c r="AA176" s="62" t="s">
        <v>74</v>
      </c>
      <c r="AB176" s="62">
        <v>1.1299999999999999</v>
      </c>
      <c r="AC176" s="62" t="s">
        <v>737</v>
      </c>
    </row>
    <row r="177" spans="1:33" s="62" customFormat="1" ht="14.5" customHeight="1" x14ac:dyDescent="0.3">
      <c r="B177" s="83" t="s">
        <v>720</v>
      </c>
      <c r="C177" s="62">
        <v>2020</v>
      </c>
      <c r="E177" s="62" t="s">
        <v>721</v>
      </c>
      <c r="F177" s="62" t="s">
        <v>738</v>
      </c>
      <c r="G177" s="62" t="s">
        <v>739</v>
      </c>
      <c r="J177" s="84" t="s">
        <v>724</v>
      </c>
      <c r="K177" s="62">
        <v>4</v>
      </c>
      <c r="L177" s="63" t="s">
        <v>725</v>
      </c>
      <c r="M177" s="62">
        <v>1</v>
      </c>
      <c r="N177" s="62" t="s">
        <v>726</v>
      </c>
      <c r="O177" s="62" t="s">
        <v>727</v>
      </c>
      <c r="P177" s="62" t="s">
        <v>728</v>
      </c>
      <c r="Q177" s="62" t="s">
        <v>729</v>
      </c>
      <c r="R177" s="85" t="s">
        <v>444</v>
      </c>
      <c r="S177" s="64" t="s">
        <v>730</v>
      </c>
      <c r="T177" s="65"/>
      <c r="V177" s="86" t="s">
        <v>731</v>
      </c>
      <c r="W177" s="62" t="s">
        <v>739</v>
      </c>
      <c r="Y177" s="62" t="s">
        <v>471</v>
      </c>
      <c r="AA177" s="62" t="s">
        <v>74</v>
      </c>
      <c r="AB177" s="62">
        <v>1.08</v>
      </c>
      <c r="AC177" s="62" t="s">
        <v>740</v>
      </c>
    </row>
    <row r="178" spans="1:33" s="62" customFormat="1" ht="14.5" customHeight="1" x14ac:dyDescent="0.3">
      <c r="B178" s="83" t="s">
        <v>720</v>
      </c>
      <c r="C178" s="62">
        <v>2020</v>
      </c>
      <c r="E178" s="62" t="s">
        <v>721</v>
      </c>
      <c r="F178" s="62" t="s">
        <v>738</v>
      </c>
      <c r="G178" s="62" t="s">
        <v>741</v>
      </c>
      <c r="J178" s="84" t="s">
        <v>724</v>
      </c>
      <c r="K178" s="62">
        <v>5</v>
      </c>
      <c r="L178" s="63" t="s">
        <v>725</v>
      </c>
      <c r="M178" s="62">
        <v>1</v>
      </c>
      <c r="N178" s="62" t="s">
        <v>726</v>
      </c>
      <c r="O178" s="62" t="s">
        <v>727</v>
      </c>
      <c r="P178" s="62" t="s">
        <v>728</v>
      </c>
      <c r="Q178" s="62" t="s">
        <v>729</v>
      </c>
      <c r="R178" s="85" t="s">
        <v>444</v>
      </c>
      <c r="S178" s="64" t="s">
        <v>730</v>
      </c>
      <c r="T178" s="65"/>
      <c r="V178" s="86" t="s">
        <v>731</v>
      </c>
      <c r="W178" s="62" t="s">
        <v>741</v>
      </c>
      <c r="Y178" s="62" t="s">
        <v>271</v>
      </c>
      <c r="AA178" s="62" t="s">
        <v>74</v>
      </c>
      <c r="AB178" s="62">
        <v>1.04</v>
      </c>
      <c r="AC178" s="62" t="s">
        <v>742</v>
      </c>
    </row>
    <row r="179" spans="1:33" ht="14.5" customHeight="1" x14ac:dyDescent="0.3">
      <c r="B179" s="32" t="s">
        <v>743</v>
      </c>
      <c r="C179" s="6">
        <v>2018</v>
      </c>
      <c r="E179" s="6" t="s">
        <v>744</v>
      </c>
      <c r="F179" s="6" t="s">
        <v>745</v>
      </c>
      <c r="G179" s="6" t="s">
        <v>746</v>
      </c>
      <c r="H179" s="6" t="s">
        <v>747</v>
      </c>
      <c r="J179" s="6" t="s">
        <v>51</v>
      </c>
      <c r="K179" s="6" t="s">
        <v>748</v>
      </c>
      <c r="L179" s="12" t="s">
        <v>749</v>
      </c>
      <c r="M179" s="21">
        <v>1</v>
      </c>
      <c r="Q179" s="6" t="s">
        <v>444</v>
      </c>
      <c r="R179" s="21" t="s">
        <v>444</v>
      </c>
      <c r="S179" s="11" t="s">
        <v>197</v>
      </c>
      <c r="U179" s="6" t="s">
        <v>750</v>
      </c>
      <c r="V179" s="18" t="s">
        <v>751</v>
      </c>
      <c r="AF179" s="6"/>
    </row>
    <row r="180" spans="1:33" ht="14.5" hidden="1" customHeight="1" x14ac:dyDescent="0.3">
      <c r="B180" s="21" t="s">
        <v>752</v>
      </c>
      <c r="C180" s="6">
        <v>2016</v>
      </c>
      <c r="E180" s="6" t="s">
        <v>753</v>
      </c>
      <c r="F180" s="6" t="s">
        <v>694</v>
      </c>
      <c r="G180" s="6" t="s">
        <v>695</v>
      </c>
      <c r="H180" s="6" t="s">
        <v>705</v>
      </c>
      <c r="J180" s="6" t="s">
        <v>63</v>
      </c>
      <c r="K180" s="6">
        <v>13</v>
      </c>
      <c r="L180" s="17">
        <v>42095</v>
      </c>
      <c r="M180" s="6">
        <v>3</v>
      </c>
      <c r="V180" s="18" t="s">
        <v>754</v>
      </c>
      <c r="AF180" s="6"/>
    </row>
    <row r="181" spans="1:33" ht="14.5" customHeight="1" x14ac:dyDescent="0.3">
      <c r="A181"/>
      <c r="B181" s="29" t="s">
        <v>294</v>
      </c>
      <c r="C181" s="6">
        <v>2022</v>
      </c>
      <c r="E181" s="6" t="s">
        <v>295</v>
      </c>
      <c r="F181" s="6" t="s">
        <v>694</v>
      </c>
      <c r="G181" s="6" t="s">
        <v>755</v>
      </c>
      <c r="K181" s="6" t="s">
        <v>297</v>
      </c>
      <c r="L181" s="12" t="s">
        <v>264</v>
      </c>
      <c r="M181" s="6">
        <v>6</v>
      </c>
      <c r="Q181" s="6" t="s">
        <v>145</v>
      </c>
      <c r="R181" s="6" t="s">
        <v>298</v>
      </c>
      <c r="S181" s="11" t="s">
        <v>63</v>
      </c>
      <c r="U181" s="6" t="s">
        <v>756</v>
      </c>
      <c r="V181" s="18" t="s">
        <v>757</v>
      </c>
      <c r="AF181" s="6"/>
    </row>
    <row r="182" spans="1:33" ht="14.15" customHeight="1" x14ac:dyDescent="0.3">
      <c r="A182"/>
      <c r="B182" s="29" t="s">
        <v>294</v>
      </c>
      <c r="C182" s="6">
        <v>2022</v>
      </c>
      <c r="E182" s="6" t="s">
        <v>295</v>
      </c>
      <c r="F182" s="6" t="s">
        <v>682</v>
      </c>
      <c r="G182" s="6" t="s">
        <v>758</v>
      </c>
      <c r="K182" s="6" t="s">
        <v>297</v>
      </c>
      <c r="L182" s="12" t="s">
        <v>264</v>
      </c>
      <c r="M182" s="6">
        <v>6</v>
      </c>
      <c r="Q182" s="6" t="s">
        <v>145</v>
      </c>
      <c r="R182" s="6" t="s">
        <v>298</v>
      </c>
      <c r="S182" s="11" t="s">
        <v>63</v>
      </c>
      <c r="U182" s="6" t="s">
        <v>759</v>
      </c>
      <c r="V182" s="18" t="s">
        <v>760</v>
      </c>
      <c r="AF182" s="6"/>
    </row>
    <row r="183" spans="1:33" ht="14.5" customHeight="1" x14ac:dyDescent="0.3">
      <c r="L183" s="17"/>
    </row>
    <row r="184" spans="1:33" ht="14.5" customHeight="1" x14ac:dyDescent="0.3">
      <c r="B184" s="22" t="s">
        <v>761</v>
      </c>
    </row>
    <row r="185" spans="1:33" ht="14.5" customHeight="1" x14ac:dyDescent="0.3">
      <c r="A185"/>
      <c r="B185" s="29" t="s">
        <v>302</v>
      </c>
      <c r="C185" s="6">
        <v>2022</v>
      </c>
      <c r="E185" s="6" t="s">
        <v>381</v>
      </c>
      <c r="F185" s="6" t="s">
        <v>762</v>
      </c>
      <c r="G185" s="6" t="s">
        <v>763</v>
      </c>
      <c r="J185" s="20" t="s">
        <v>63</v>
      </c>
      <c r="K185" s="6">
        <v>27</v>
      </c>
      <c r="L185" s="17">
        <v>43647</v>
      </c>
      <c r="M185" s="6">
        <v>2</v>
      </c>
      <c r="N185" s="6" t="s">
        <v>764</v>
      </c>
      <c r="O185" s="6" t="s">
        <v>765</v>
      </c>
      <c r="Q185" s="6" t="s">
        <v>55</v>
      </c>
      <c r="R185" s="6" t="s">
        <v>306</v>
      </c>
      <c r="S185" s="18" t="s">
        <v>307</v>
      </c>
      <c r="T185" s="54" t="s">
        <v>766</v>
      </c>
      <c r="V185" s="18" t="s">
        <v>767</v>
      </c>
    </row>
    <row r="186" spans="1:33" s="62" customFormat="1" ht="14.5" customHeight="1" x14ac:dyDescent="0.3">
      <c r="A186" s="76"/>
      <c r="B186" s="74" t="s">
        <v>302</v>
      </c>
      <c r="C186" s="62">
        <v>2022</v>
      </c>
      <c r="E186" s="62" t="s">
        <v>381</v>
      </c>
      <c r="F186" s="62" t="s">
        <v>762</v>
      </c>
      <c r="G186" s="62" t="s">
        <v>768</v>
      </c>
      <c r="J186" s="84" t="s">
        <v>63</v>
      </c>
      <c r="K186" s="62">
        <v>27</v>
      </c>
      <c r="L186" s="63">
        <v>43647</v>
      </c>
      <c r="M186" s="62">
        <v>2</v>
      </c>
      <c r="Q186" s="62" t="s">
        <v>55</v>
      </c>
      <c r="R186" s="62" t="s">
        <v>306</v>
      </c>
      <c r="S186" s="86" t="s">
        <v>63</v>
      </c>
      <c r="T186" s="54" t="s">
        <v>769</v>
      </c>
      <c r="V186" s="86" t="s">
        <v>767</v>
      </c>
      <c r="W186" s="65" t="s">
        <v>93</v>
      </c>
      <c r="X186" s="65" t="s">
        <v>762</v>
      </c>
      <c r="Y186" s="62">
        <v>11</v>
      </c>
      <c r="Z186" s="62" t="s">
        <v>73</v>
      </c>
      <c r="AA186" s="62" t="s">
        <v>177</v>
      </c>
      <c r="AB186" s="62">
        <v>1.0900000000000001</v>
      </c>
      <c r="AC186" s="62" t="s">
        <v>770</v>
      </c>
      <c r="AD186" s="73" t="s">
        <v>76</v>
      </c>
      <c r="AE186" s="73">
        <v>0.45</v>
      </c>
      <c r="AF186" s="97">
        <v>0.05</v>
      </c>
      <c r="AG186" s="62" t="s">
        <v>96</v>
      </c>
    </row>
    <row r="187" spans="1:33" s="62" customFormat="1" ht="14.5" customHeight="1" x14ac:dyDescent="0.3">
      <c r="A187" s="76"/>
      <c r="B187" s="74" t="s">
        <v>302</v>
      </c>
      <c r="C187" s="62">
        <v>2022</v>
      </c>
      <c r="E187" s="62" t="s">
        <v>381</v>
      </c>
      <c r="F187" s="62" t="s">
        <v>762</v>
      </c>
      <c r="G187" s="62" t="s">
        <v>771</v>
      </c>
      <c r="J187" s="84" t="s">
        <v>63</v>
      </c>
      <c r="K187" s="62">
        <v>27</v>
      </c>
      <c r="L187" s="63">
        <v>43647</v>
      </c>
      <c r="M187" s="62">
        <v>2</v>
      </c>
      <c r="Q187" s="62" t="s">
        <v>55</v>
      </c>
      <c r="R187" s="62" t="s">
        <v>306</v>
      </c>
      <c r="S187" s="64" t="s">
        <v>772</v>
      </c>
      <c r="T187" s="54" t="s">
        <v>773</v>
      </c>
      <c r="V187" s="86" t="s">
        <v>767</v>
      </c>
      <c r="W187" s="65" t="s">
        <v>774</v>
      </c>
      <c r="X187" s="65" t="s">
        <v>762</v>
      </c>
      <c r="Y187" s="62">
        <v>4</v>
      </c>
      <c r="Z187" s="62" t="s">
        <v>775</v>
      </c>
      <c r="AA187" s="62" t="s">
        <v>177</v>
      </c>
      <c r="AB187" s="62">
        <v>1.3</v>
      </c>
      <c r="AC187" s="62" t="s">
        <v>776</v>
      </c>
      <c r="AD187" s="73" t="s">
        <v>76</v>
      </c>
      <c r="AE187" s="73">
        <v>0.84</v>
      </c>
      <c r="AF187" s="97" t="s">
        <v>125</v>
      </c>
      <c r="AG187" s="62" t="s">
        <v>777</v>
      </c>
    </row>
    <row r="188" spans="1:33" ht="14.5" customHeight="1" x14ac:dyDescent="0.3">
      <c r="A188"/>
      <c r="B188" s="29" t="s">
        <v>618</v>
      </c>
      <c r="C188" s="6">
        <v>2019</v>
      </c>
      <c r="E188" s="6" t="s">
        <v>778</v>
      </c>
      <c r="F188" t="s">
        <v>779</v>
      </c>
      <c r="G188" s="6" t="s">
        <v>780</v>
      </c>
      <c r="J188" s="6" t="s">
        <v>51</v>
      </c>
      <c r="L188" s="17">
        <v>42036</v>
      </c>
      <c r="M188" s="6" t="s">
        <v>351</v>
      </c>
      <c r="R188" s="6" t="s">
        <v>63</v>
      </c>
      <c r="S188" s="11" t="s">
        <v>197</v>
      </c>
      <c r="T188" s="55" t="s">
        <v>781</v>
      </c>
      <c r="V188" s="77" t="s">
        <v>782</v>
      </c>
    </row>
    <row r="189" spans="1:33" ht="14.5" customHeight="1" x14ac:dyDescent="0.3">
      <c r="A189"/>
      <c r="B189" s="29" t="s">
        <v>618</v>
      </c>
      <c r="C189" s="6">
        <v>2010</v>
      </c>
      <c r="E189" s="6" t="s">
        <v>348</v>
      </c>
      <c r="F189" t="s">
        <v>779</v>
      </c>
      <c r="G189" s="6" t="s">
        <v>349</v>
      </c>
      <c r="J189" s="6" t="s">
        <v>51</v>
      </c>
      <c r="K189" s="6">
        <v>7</v>
      </c>
      <c r="L189" s="17" t="s">
        <v>350</v>
      </c>
      <c r="M189" s="6" t="s">
        <v>351</v>
      </c>
      <c r="R189" s="6" t="s">
        <v>63</v>
      </c>
      <c r="S189" s="11" t="s">
        <v>197</v>
      </c>
      <c r="T189" s="20" t="s">
        <v>783</v>
      </c>
      <c r="V189" s="18" t="s">
        <v>784</v>
      </c>
    </row>
    <row r="190" spans="1:33" ht="14.5" customHeight="1" x14ac:dyDescent="0.3">
      <c r="A190"/>
      <c r="B190" s="29" t="s">
        <v>618</v>
      </c>
      <c r="C190" s="6">
        <v>2020</v>
      </c>
      <c r="E190" s="6" t="s">
        <v>355</v>
      </c>
      <c r="F190" t="s">
        <v>779</v>
      </c>
      <c r="G190" s="6" t="s">
        <v>100</v>
      </c>
      <c r="J190" s="6" t="s">
        <v>51</v>
      </c>
      <c r="L190" s="12" t="s">
        <v>357</v>
      </c>
      <c r="M190" s="6" t="s">
        <v>351</v>
      </c>
      <c r="R190" s="6" t="s">
        <v>63</v>
      </c>
      <c r="S190" s="11" t="s">
        <v>197</v>
      </c>
      <c r="T190" s="55" t="s">
        <v>785</v>
      </c>
      <c r="V190" s="3" t="s">
        <v>786</v>
      </c>
      <c r="W190" s="1"/>
      <c r="X190" s="1"/>
    </row>
    <row r="191" spans="1:33" ht="14.5" customHeight="1" x14ac:dyDescent="0.3">
      <c r="A191"/>
      <c r="B191" s="29" t="s">
        <v>618</v>
      </c>
      <c r="C191" s="6">
        <v>2016</v>
      </c>
      <c r="E191" s="6" t="s">
        <v>787</v>
      </c>
      <c r="F191" t="s">
        <v>779</v>
      </c>
      <c r="G191" s="6" t="s">
        <v>788</v>
      </c>
      <c r="J191" s="6" t="s">
        <v>51</v>
      </c>
      <c r="L191" s="17">
        <v>41852</v>
      </c>
      <c r="M191" s="6" t="s">
        <v>351</v>
      </c>
      <c r="R191" s="6" t="s">
        <v>63</v>
      </c>
      <c r="S191" s="11" t="s">
        <v>197</v>
      </c>
      <c r="T191" s="53" t="s">
        <v>789</v>
      </c>
      <c r="U191" s="38" t="s">
        <v>326</v>
      </c>
      <c r="V191" s="77" t="s">
        <v>790</v>
      </c>
    </row>
    <row r="192" spans="1:33" ht="14.5" customHeight="1" x14ac:dyDescent="0.3">
      <c r="A192"/>
      <c r="B192" s="29" t="s">
        <v>618</v>
      </c>
      <c r="C192" s="6">
        <v>2017</v>
      </c>
      <c r="E192" s="6" t="s">
        <v>791</v>
      </c>
      <c r="F192" t="s">
        <v>779</v>
      </c>
      <c r="G192" s="6" t="s">
        <v>377</v>
      </c>
      <c r="J192" s="6" t="s">
        <v>51</v>
      </c>
      <c r="L192" s="17">
        <v>42583</v>
      </c>
      <c r="M192" s="6" t="s">
        <v>351</v>
      </c>
      <c r="T192" s="55" t="s">
        <v>792</v>
      </c>
      <c r="V192" s="77" t="s">
        <v>793</v>
      </c>
    </row>
    <row r="193" spans="1:33" ht="14.5" customHeight="1" x14ac:dyDescent="0.3">
      <c r="B193" s="20" t="s">
        <v>794</v>
      </c>
      <c r="C193" s="6">
        <v>2022</v>
      </c>
      <c r="E193" s="6" t="s">
        <v>795</v>
      </c>
      <c r="F193" s="6" t="s">
        <v>796</v>
      </c>
      <c r="G193" s="6" t="s">
        <v>797</v>
      </c>
      <c r="J193" s="20" t="s">
        <v>798</v>
      </c>
      <c r="K193" s="6" t="s">
        <v>799</v>
      </c>
      <c r="L193" s="12" t="s">
        <v>800</v>
      </c>
      <c r="M193" s="6">
        <v>6</v>
      </c>
      <c r="N193" s="6" t="s">
        <v>801</v>
      </c>
      <c r="O193" s="6" t="s">
        <v>802</v>
      </c>
      <c r="Q193" s="6" t="s">
        <v>803</v>
      </c>
      <c r="R193" s="6" t="s">
        <v>804</v>
      </c>
      <c r="S193" s="11" t="s">
        <v>63</v>
      </c>
      <c r="V193" s="77" t="s">
        <v>805</v>
      </c>
    </row>
    <row r="194" spans="1:33" s="62" customFormat="1" ht="14.5" customHeight="1" x14ac:dyDescent="0.3">
      <c r="B194" s="84" t="s">
        <v>794</v>
      </c>
      <c r="C194" s="62">
        <v>2022</v>
      </c>
      <c r="E194" s="62" t="s">
        <v>795</v>
      </c>
      <c r="F194" s="62" t="s">
        <v>796</v>
      </c>
      <c r="G194" s="62" t="s">
        <v>806</v>
      </c>
      <c r="J194" s="84" t="s">
        <v>798</v>
      </c>
      <c r="K194" s="62" t="s">
        <v>799</v>
      </c>
      <c r="L194" s="92" t="s">
        <v>800</v>
      </c>
      <c r="M194" s="62">
        <v>6</v>
      </c>
      <c r="Q194" s="62" t="s">
        <v>803</v>
      </c>
      <c r="R194" s="62" t="s">
        <v>804</v>
      </c>
      <c r="S194" s="64" t="s">
        <v>63</v>
      </c>
      <c r="T194" s="54" t="s">
        <v>426</v>
      </c>
      <c r="U194" s="62" t="s">
        <v>807</v>
      </c>
      <c r="V194" s="86" t="s">
        <v>808</v>
      </c>
      <c r="W194" s="65" t="s">
        <v>809</v>
      </c>
      <c r="X194" s="65" t="s">
        <v>810</v>
      </c>
      <c r="Y194" s="62">
        <v>20</v>
      </c>
      <c r="Z194" s="62" t="s">
        <v>73</v>
      </c>
      <c r="AA194" s="62" t="s">
        <v>177</v>
      </c>
      <c r="AB194" s="62">
        <v>1.01</v>
      </c>
      <c r="AC194" s="62" t="s">
        <v>811</v>
      </c>
      <c r="AD194" s="62" t="s">
        <v>76</v>
      </c>
      <c r="AE194" s="93">
        <v>0.90400000000000003</v>
      </c>
      <c r="AF194" s="97">
        <v>0</v>
      </c>
    </row>
    <row r="195" spans="1:33" s="62" customFormat="1" ht="14.5" customHeight="1" x14ac:dyDescent="0.3">
      <c r="B195" s="84" t="s">
        <v>794</v>
      </c>
      <c r="C195" s="62">
        <v>2022</v>
      </c>
      <c r="E195" s="62" t="s">
        <v>795</v>
      </c>
      <c r="F195" s="62" t="s">
        <v>796</v>
      </c>
      <c r="G195" s="62" t="s">
        <v>812</v>
      </c>
      <c r="J195" s="84" t="s">
        <v>798</v>
      </c>
      <c r="K195" s="62" t="s">
        <v>799</v>
      </c>
      <c r="L195" s="92" t="s">
        <v>800</v>
      </c>
      <c r="M195" s="62">
        <v>6</v>
      </c>
      <c r="Q195" s="62" t="s">
        <v>803</v>
      </c>
      <c r="R195" s="62" t="s">
        <v>804</v>
      </c>
      <c r="S195" s="64" t="s">
        <v>63</v>
      </c>
      <c r="T195" s="54" t="s">
        <v>426</v>
      </c>
      <c r="U195" s="62" t="s">
        <v>807</v>
      </c>
      <c r="V195" s="82" t="s">
        <v>813</v>
      </c>
      <c r="W195" s="65" t="s">
        <v>812</v>
      </c>
      <c r="X195" s="65" t="s">
        <v>810</v>
      </c>
      <c r="Y195" s="62">
        <v>17</v>
      </c>
      <c r="Z195" s="62" t="s">
        <v>73</v>
      </c>
      <c r="AA195" s="62" t="s">
        <v>177</v>
      </c>
      <c r="AB195" s="62">
        <v>1.016</v>
      </c>
      <c r="AC195" s="62" t="s">
        <v>814</v>
      </c>
      <c r="AD195" s="62" t="s">
        <v>76</v>
      </c>
      <c r="AE195" s="93">
        <v>0.97</v>
      </c>
      <c r="AF195" s="97">
        <v>0</v>
      </c>
    </row>
    <row r="196" spans="1:33" ht="14.5" customHeight="1" x14ac:dyDescent="0.3">
      <c r="B196" s="20" t="s">
        <v>815</v>
      </c>
      <c r="C196" s="6">
        <v>2020</v>
      </c>
      <c r="E196" s="6" t="s">
        <v>816</v>
      </c>
      <c r="F196" s="6" t="s">
        <v>817</v>
      </c>
      <c r="G196" s="6" t="s">
        <v>818</v>
      </c>
      <c r="I196" s="6" t="s">
        <v>819</v>
      </c>
      <c r="J196" s="20" t="s">
        <v>63</v>
      </c>
      <c r="K196" s="6">
        <v>12</v>
      </c>
      <c r="L196" s="12" t="s">
        <v>820</v>
      </c>
      <c r="M196" s="6">
        <v>3</v>
      </c>
      <c r="N196" s="6" t="s">
        <v>821</v>
      </c>
      <c r="O196" s="6" t="s">
        <v>822</v>
      </c>
      <c r="P196" s="6" t="s">
        <v>823</v>
      </c>
      <c r="Q196" s="6" t="s">
        <v>63</v>
      </c>
      <c r="R196" s="6" t="s">
        <v>56</v>
      </c>
      <c r="S196" s="11" t="s">
        <v>63</v>
      </c>
      <c r="V196" s="18" t="s">
        <v>824</v>
      </c>
    </row>
    <row r="197" spans="1:33" s="62" customFormat="1" ht="14.5" customHeight="1" x14ac:dyDescent="0.3">
      <c r="B197" s="84" t="s">
        <v>815</v>
      </c>
      <c r="C197" s="62">
        <v>2020</v>
      </c>
      <c r="E197" s="62" t="s">
        <v>816</v>
      </c>
      <c r="F197" s="62" t="s">
        <v>817</v>
      </c>
      <c r="I197" s="62" t="s">
        <v>819</v>
      </c>
      <c r="J197" s="84" t="s">
        <v>63</v>
      </c>
      <c r="K197" s="62">
        <v>12</v>
      </c>
      <c r="L197" s="92" t="s">
        <v>820</v>
      </c>
      <c r="M197" s="62">
        <v>3</v>
      </c>
      <c r="P197" s="62">
        <v>813181</v>
      </c>
      <c r="Q197" s="62" t="s">
        <v>63</v>
      </c>
      <c r="R197" s="62" t="s">
        <v>56</v>
      </c>
      <c r="S197" s="64" t="s">
        <v>63</v>
      </c>
      <c r="T197" s="65"/>
      <c r="V197" s="86" t="s">
        <v>824</v>
      </c>
      <c r="W197" s="65" t="s">
        <v>825</v>
      </c>
      <c r="X197" s="65" t="s">
        <v>826</v>
      </c>
      <c r="Y197" s="62">
        <v>10</v>
      </c>
      <c r="Z197" s="62" t="s">
        <v>73</v>
      </c>
      <c r="AA197" s="62" t="s">
        <v>74</v>
      </c>
      <c r="AB197" s="62">
        <v>1.032</v>
      </c>
      <c r="AC197" s="62" t="s">
        <v>827</v>
      </c>
      <c r="AD197" s="62" t="s">
        <v>76</v>
      </c>
      <c r="AE197" s="73">
        <v>0.82</v>
      </c>
      <c r="AF197" s="97" t="s">
        <v>77</v>
      </c>
    </row>
    <row r="198" spans="1:33" s="62" customFormat="1" ht="14.5" customHeight="1" x14ac:dyDescent="0.3">
      <c r="B198" s="84" t="s">
        <v>815</v>
      </c>
      <c r="C198" s="62">
        <v>2020</v>
      </c>
      <c r="E198" s="62" t="s">
        <v>816</v>
      </c>
      <c r="F198" s="62" t="s">
        <v>817</v>
      </c>
      <c r="I198" s="62" t="s">
        <v>819</v>
      </c>
      <c r="J198" s="84" t="s">
        <v>63</v>
      </c>
      <c r="K198" s="62">
        <v>12</v>
      </c>
      <c r="L198" s="92" t="s">
        <v>820</v>
      </c>
      <c r="M198" s="62">
        <v>3</v>
      </c>
      <c r="P198" s="62">
        <v>813181</v>
      </c>
      <c r="Q198" s="62" t="s">
        <v>63</v>
      </c>
      <c r="R198" s="62" t="s">
        <v>56</v>
      </c>
      <c r="S198" s="64" t="s">
        <v>63</v>
      </c>
      <c r="T198" s="65"/>
      <c r="V198" s="86" t="s">
        <v>824</v>
      </c>
      <c r="W198" s="65" t="s">
        <v>828</v>
      </c>
      <c r="X198" s="65" t="s">
        <v>826</v>
      </c>
      <c r="Y198" s="62">
        <v>6</v>
      </c>
      <c r="Z198" s="62" t="s">
        <v>73</v>
      </c>
      <c r="AA198" s="62" t="s">
        <v>74</v>
      </c>
      <c r="AB198" s="62">
        <v>1.022</v>
      </c>
      <c r="AC198" s="62" t="s">
        <v>829</v>
      </c>
      <c r="AD198" s="62" t="s">
        <v>76</v>
      </c>
      <c r="AE198" s="73">
        <v>0.69</v>
      </c>
      <c r="AF198" s="97">
        <v>6.0000000000000001E-3</v>
      </c>
    </row>
    <row r="199" spans="1:33" s="62" customFormat="1" ht="14.5" customHeight="1" x14ac:dyDescent="0.3">
      <c r="B199" s="84" t="s">
        <v>815</v>
      </c>
      <c r="C199" s="62">
        <v>2020</v>
      </c>
      <c r="E199" s="62" t="s">
        <v>816</v>
      </c>
      <c r="F199" s="62" t="s">
        <v>817</v>
      </c>
      <c r="I199" s="62" t="s">
        <v>819</v>
      </c>
      <c r="J199" s="84" t="s">
        <v>63</v>
      </c>
      <c r="K199" s="62">
        <v>12</v>
      </c>
      <c r="L199" s="92" t="s">
        <v>820</v>
      </c>
      <c r="M199" s="62">
        <v>3</v>
      </c>
      <c r="P199" s="62">
        <v>813181</v>
      </c>
      <c r="Q199" s="62" t="s">
        <v>63</v>
      </c>
      <c r="R199" s="62" t="s">
        <v>56</v>
      </c>
      <c r="S199" s="64" t="s">
        <v>63</v>
      </c>
      <c r="T199" s="65"/>
      <c r="V199" s="86" t="s">
        <v>824</v>
      </c>
      <c r="W199" s="65" t="s">
        <v>830</v>
      </c>
      <c r="X199" s="65" t="s">
        <v>826</v>
      </c>
      <c r="Y199" s="62">
        <v>10</v>
      </c>
      <c r="Z199" s="62" t="s">
        <v>73</v>
      </c>
      <c r="AA199" s="62" t="s">
        <v>74</v>
      </c>
      <c r="AB199" s="62">
        <v>1.1990000000000001</v>
      </c>
      <c r="AC199" s="62" t="s">
        <v>831</v>
      </c>
      <c r="AD199" s="62" t="s">
        <v>76</v>
      </c>
      <c r="AE199" s="73">
        <v>0.96</v>
      </c>
      <c r="AF199" s="97" t="s">
        <v>77</v>
      </c>
    </row>
    <row r="200" spans="1:33" s="62" customFormat="1" ht="14.5" customHeight="1" x14ac:dyDescent="0.3">
      <c r="B200" s="84" t="s">
        <v>815</v>
      </c>
      <c r="C200" s="62">
        <v>2020</v>
      </c>
      <c r="E200" s="62" t="s">
        <v>816</v>
      </c>
      <c r="F200" s="62" t="s">
        <v>817</v>
      </c>
      <c r="I200" s="62" t="s">
        <v>819</v>
      </c>
      <c r="J200" s="84" t="s">
        <v>63</v>
      </c>
      <c r="K200" s="62">
        <v>12</v>
      </c>
      <c r="L200" s="92" t="s">
        <v>820</v>
      </c>
      <c r="M200" s="62">
        <v>3</v>
      </c>
      <c r="P200" s="62">
        <v>653942</v>
      </c>
      <c r="Q200" s="62" t="s">
        <v>63</v>
      </c>
      <c r="R200" s="62" t="s">
        <v>56</v>
      </c>
      <c r="S200" s="64" t="s">
        <v>63</v>
      </c>
      <c r="T200" s="65"/>
      <c r="V200" s="86" t="s">
        <v>824</v>
      </c>
      <c r="W200" s="65" t="s">
        <v>832</v>
      </c>
      <c r="X200" s="65" t="s">
        <v>826</v>
      </c>
      <c r="Y200" s="62">
        <v>6</v>
      </c>
      <c r="Z200" s="62" t="s">
        <v>73</v>
      </c>
      <c r="AA200" s="62" t="s">
        <v>74</v>
      </c>
      <c r="AB200" s="62">
        <v>1.01</v>
      </c>
      <c r="AC200" s="62" t="s">
        <v>833</v>
      </c>
      <c r="AD200" s="62" t="s">
        <v>76</v>
      </c>
      <c r="AF200" s="97"/>
    </row>
    <row r="201" spans="1:33" s="62" customFormat="1" ht="14.5" customHeight="1" x14ac:dyDescent="0.3">
      <c r="B201" s="84" t="s">
        <v>815</v>
      </c>
      <c r="C201" s="62">
        <v>2020</v>
      </c>
      <c r="E201" s="62" t="s">
        <v>816</v>
      </c>
      <c r="F201" s="62" t="s">
        <v>817</v>
      </c>
      <c r="I201" s="62" t="s">
        <v>819</v>
      </c>
      <c r="J201" s="84" t="s">
        <v>63</v>
      </c>
      <c r="K201" s="62">
        <v>12</v>
      </c>
      <c r="L201" s="92" t="s">
        <v>820</v>
      </c>
      <c r="M201" s="62">
        <v>3</v>
      </c>
      <c r="P201" s="62">
        <v>813181</v>
      </c>
      <c r="Q201" s="62" t="s">
        <v>63</v>
      </c>
      <c r="R201" s="62" t="s">
        <v>56</v>
      </c>
      <c r="S201" s="64" t="s">
        <v>63</v>
      </c>
      <c r="T201" s="65"/>
      <c r="V201" s="86" t="s">
        <v>824</v>
      </c>
      <c r="W201" s="65" t="s">
        <v>834</v>
      </c>
      <c r="X201" s="65" t="s">
        <v>826</v>
      </c>
      <c r="Y201" s="62">
        <v>6</v>
      </c>
      <c r="Z201" s="62" t="s">
        <v>73</v>
      </c>
      <c r="AA201" s="62" t="s">
        <v>74</v>
      </c>
      <c r="AB201" s="62">
        <v>1.022</v>
      </c>
      <c r="AC201" s="62" t="s">
        <v>829</v>
      </c>
      <c r="AD201" s="62" t="s">
        <v>76</v>
      </c>
      <c r="AE201" s="73">
        <v>0.69</v>
      </c>
      <c r="AF201" s="97">
        <v>6.0000000000000001E-3</v>
      </c>
    </row>
    <row r="202" spans="1:33" s="62" customFormat="1" ht="14.5" customHeight="1" x14ac:dyDescent="0.3">
      <c r="B202" s="84" t="s">
        <v>815</v>
      </c>
      <c r="C202" s="62">
        <v>2020</v>
      </c>
      <c r="E202" s="62" t="s">
        <v>816</v>
      </c>
      <c r="F202" s="62" t="s">
        <v>817</v>
      </c>
      <c r="I202" s="62" t="s">
        <v>819</v>
      </c>
      <c r="J202" s="84" t="s">
        <v>63</v>
      </c>
      <c r="K202" s="62">
        <v>12</v>
      </c>
      <c r="L202" s="92" t="s">
        <v>820</v>
      </c>
      <c r="M202" s="62">
        <v>3</v>
      </c>
      <c r="P202" s="62">
        <v>813181</v>
      </c>
      <c r="Q202" s="62" t="s">
        <v>63</v>
      </c>
      <c r="R202" s="62" t="s">
        <v>56</v>
      </c>
      <c r="S202" s="64" t="s">
        <v>63</v>
      </c>
      <c r="T202" s="65"/>
      <c r="V202" s="86" t="s">
        <v>824</v>
      </c>
      <c r="W202" s="65" t="s">
        <v>835</v>
      </c>
      <c r="X202" s="65" t="s">
        <v>826</v>
      </c>
      <c r="Y202" s="62">
        <v>10</v>
      </c>
      <c r="Z202" s="62" t="s">
        <v>73</v>
      </c>
      <c r="AA202" s="62" t="s">
        <v>74</v>
      </c>
      <c r="AB202" s="62">
        <v>1.1990000000000001</v>
      </c>
      <c r="AC202" s="62" t="s">
        <v>831</v>
      </c>
      <c r="AD202" s="62" t="s">
        <v>76</v>
      </c>
      <c r="AE202" s="73">
        <v>0.96</v>
      </c>
      <c r="AF202" s="97" t="s">
        <v>77</v>
      </c>
    </row>
    <row r="203" spans="1:33" ht="14.5" customHeight="1" x14ac:dyDescent="0.3">
      <c r="A203"/>
      <c r="B203" s="20" t="s">
        <v>836</v>
      </c>
      <c r="C203" s="6">
        <v>2018</v>
      </c>
      <c r="E203" s="6" t="s">
        <v>837</v>
      </c>
      <c r="F203" s="6" t="s">
        <v>817</v>
      </c>
      <c r="G203" s="6" t="s">
        <v>838</v>
      </c>
      <c r="J203" s="6" t="s">
        <v>51</v>
      </c>
      <c r="K203" s="6">
        <v>24</v>
      </c>
      <c r="L203" s="12" t="s">
        <v>839</v>
      </c>
      <c r="M203" s="6">
        <v>2</v>
      </c>
      <c r="N203" s="6" t="s">
        <v>840</v>
      </c>
      <c r="O203" s="6" t="s">
        <v>841</v>
      </c>
      <c r="Q203" s="6" t="s">
        <v>63</v>
      </c>
      <c r="R203" s="6" t="s">
        <v>56</v>
      </c>
      <c r="S203" s="11" t="s">
        <v>197</v>
      </c>
      <c r="V203" s="77" t="s">
        <v>842</v>
      </c>
    </row>
    <row r="204" spans="1:33" ht="14.5" customHeight="1" x14ac:dyDescent="0.3">
      <c r="B204" s="32" t="s">
        <v>843</v>
      </c>
      <c r="C204" s="6">
        <v>2017</v>
      </c>
      <c r="E204" s="6" t="s">
        <v>844</v>
      </c>
      <c r="F204" s="6" t="s">
        <v>845</v>
      </c>
      <c r="G204" s="6" t="s">
        <v>846</v>
      </c>
      <c r="J204" s="20" t="s">
        <v>63</v>
      </c>
      <c r="K204" s="6">
        <v>17</v>
      </c>
      <c r="L204" s="17">
        <v>42736</v>
      </c>
      <c r="M204" s="6">
        <v>2</v>
      </c>
      <c r="N204" s="6" t="s">
        <v>847</v>
      </c>
      <c r="P204" s="6" t="s">
        <v>848</v>
      </c>
      <c r="R204" s="21" t="s">
        <v>444</v>
      </c>
      <c r="S204" s="11" t="s">
        <v>849</v>
      </c>
      <c r="V204" s="18" t="s">
        <v>850</v>
      </c>
    </row>
    <row r="205" spans="1:33" s="62" customFormat="1" ht="14.5" customHeight="1" x14ac:dyDescent="0.3">
      <c r="B205" s="83" t="s">
        <v>843</v>
      </c>
      <c r="C205" s="62">
        <v>2017</v>
      </c>
      <c r="E205" s="62" t="s">
        <v>844</v>
      </c>
      <c r="F205" s="62" t="s">
        <v>845</v>
      </c>
      <c r="G205" s="65" t="s">
        <v>812</v>
      </c>
      <c r="J205" s="84" t="s">
        <v>63</v>
      </c>
      <c r="K205" s="62">
        <v>17</v>
      </c>
      <c r="L205" s="63">
        <v>42736</v>
      </c>
      <c r="M205" s="62">
        <v>2</v>
      </c>
      <c r="R205" s="85" t="s">
        <v>444</v>
      </c>
      <c r="S205" s="64" t="s">
        <v>849</v>
      </c>
      <c r="T205" s="65"/>
      <c r="V205" s="86" t="s">
        <v>850</v>
      </c>
      <c r="W205" s="65" t="s">
        <v>812</v>
      </c>
      <c r="X205" s="65" t="s">
        <v>845</v>
      </c>
      <c r="Y205" s="62">
        <v>13</v>
      </c>
      <c r="Z205" s="62" t="s">
        <v>73</v>
      </c>
      <c r="AA205" s="62" t="s">
        <v>177</v>
      </c>
      <c r="AB205" s="62">
        <v>1.0149999999999999</v>
      </c>
      <c r="AC205" s="62" t="s">
        <v>851</v>
      </c>
      <c r="AD205" s="62" t="s">
        <v>76</v>
      </c>
      <c r="AE205" s="93">
        <v>0.66100000000000003</v>
      </c>
      <c r="AF205" s="97">
        <v>0</v>
      </c>
    </row>
    <row r="206" spans="1:33" s="62" customFormat="1" ht="14.5" customHeight="1" x14ac:dyDescent="0.3">
      <c r="B206" s="83" t="s">
        <v>843</v>
      </c>
      <c r="C206" s="62">
        <v>2017</v>
      </c>
      <c r="E206" s="62" t="s">
        <v>844</v>
      </c>
      <c r="F206" s="62" t="s">
        <v>845</v>
      </c>
      <c r="G206" s="65" t="s">
        <v>806</v>
      </c>
      <c r="J206" s="84" t="s">
        <v>63</v>
      </c>
      <c r="K206" s="62">
        <v>17</v>
      </c>
      <c r="L206" s="63">
        <v>42736</v>
      </c>
      <c r="M206" s="62">
        <v>2</v>
      </c>
      <c r="R206" s="85" t="s">
        <v>444</v>
      </c>
      <c r="S206" s="64" t="s">
        <v>849</v>
      </c>
      <c r="T206" s="65"/>
      <c r="V206" s="86" t="s">
        <v>850</v>
      </c>
      <c r="W206" s="65" t="s">
        <v>806</v>
      </c>
      <c r="X206" s="65" t="s">
        <v>845</v>
      </c>
      <c r="Y206" s="62">
        <v>13</v>
      </c>
      <c r="Z206" s="62" t="s">
        <v>73</v>
      </c>
      <c r="AA206" s="62" t="s">
        <v>177</v>
      </c>
      <c r="AB206" s="62">
        <v>1.018</v>
      </c>
      <c r="AC206" s="62" t="s">
        <v>852</v>
      </c>
      <c r="AD206" s="62" t="s">
        <v>76</v>
      </c>
      <c r="AE206" s="93">
        <v>0.38100000000000001</v>
      </c>
      <c r="AF206" s="97">
        <v>0.08</v>
      </c>
    </row>
    <row r="207" spans="1:33" s="62" customFormat="1" ht="14.5" customHeight="1" x14ac:dyDescent="0.3">
      <c r="B207" s="83" t="s">
        <v>843</v>
      </c>
      <c r="C207" s="62">
        <v>2017</v>
      </c>
      <c r="E207" s="62" t="s">
        <v>844</v>
      </c>
      <c r="F207" s="62" t="s">
        <v>845</v>
      </c>
      <c r="G207" s="65" t="s">
        <v>853</v>
      </c>
      <c r="J207" s="84" t="s">
        <v>63</v>
      </c>
      <c r="K207" s="62">
        <v>17</v>
      </c>
      <c r="L207" s="63">
        <v>42736</v>
      </c>
      <c r="M207" s="62">
        <v>2</v>
      </c>
      <c r="R207" s="85" t="s">
        <v>444</v>
      </c>
      <c r="S207" s="64" t="s">
        <v>849</v>
      </c>
      <c r="T207" s="65"/>
      <c r="V207" s="86" t="s">
        <v>850</v>
      </c>
      <c r="W207" s="65" t="s">
        <v>853</v>
      </c>
      <c r="X207" s="65" t="s">
        <v>845</v>
      </c>
      <c r="Y207" s="62">
        <v>12</v>
      </c>
      <c r="Z207" s="62" t="s">
        <v>500</v>
      </c>
      <c r="AA207" s="62" t="s">
        <v>177</v>
      </c>
      <c r="AB207" s="62">
        <v>1.0169999999999999</v>
      </c>
      <c r="AC207" s="62" t="s">
        <v>854</v>
      </c>
      <c r="AD207" s="62" t="s">
        <v>76</v>
      </c>
      <c r="AE207" s="93">
        <v>0.71099999999999997</v>
      </c>
      <c r="AF207" s="97">
        <v>0</v>
      </c>
      <c r="AG207" s="62" t="s">
        <v>855</v>
      </c>
    </row>
    <row r="208" spans="1:33" s="62" customFormat="1" ht="14.5" customHeight="1" x14ac:dyDescent="0.3">
      <c r="B208" s="83" t="s">
        <v>843</v>
      </c>
      <c r="C208" s="62">
        <v>2017</v>
      </c>
      <c r="E208" s="62" t="s">
        <v>844</v>
      </c>
      <c r="F208" s="62" t="s">
        <v>845</v>
      </c>
      <c r="G208" s="65" t="s">
        <v>856</v>
      </c>
      <c r="J208" s="84" t="s">
        <v>63</v>
      </c>
      <c r="K208" s="62">
        <v>17</v>
      </c>
      <c r="L208" s="63">
        <v>42736</v>
      </c>
      <c r="M208" s="62">
        <v>2</v>
      </c>
      <c r="R208" s="85" t="s">
        <v>444</v>
      </c>
      <c r="S208" s="64" t="s">
        <v>849</v>
      </c>
      <c r="T208" s="65"/>
      <c r="V208" s="86" t="s">
        <v>850</v>
      </c>
      <c r="W208" s="65" t="s">
        <v>856</v>
      </c>
      <c r="X208" s="65" t="s">
        <v>845</v>
      </c>
      <c r="Y208" s="62">
        <v>16</v>
      </c>
      <c r="Z208" s="62" t="s">
        <v>500</v>
      </c>
      <c r="AA208" s="62" t="s">
        <v>177</v>
      </c>
      <c r="AB208" s="62">
        <v>1.02</v>
      </c>
      <c r="AC208" s="62" t="s">
        <v>857</v>
      </c>
      <c r="AD208" s="62" t="s">
        <v>76</v>
      </c>
      <c r="AE208" s="93">
        <v>0.752</v>
      </c>
      <c r="AF208" s="97">
        <v>0</v>
      </c>
    </row>
    <row r="209" spans="2:32" s="62" customFormat="1" ht="14.5" customHeight="1" x14ac:dyDescent="0.3">
      <c r="B209" s="83" t="s">
        <v>843</v>
      </c>
      <c r="C209" s="62">
        <v>2017</v>
      </c>
      <c r="E209" s="62" t="s">
        <v>844</v>
      </c>
      <c r="F209" s="62" t="s">
        <v>845</v>
      </c>
      <c r="G209" s="65" t="s">
        <v>858</v>
      </c>
      <c r="J209" s="84" t="s">
        <v>63</v>
      </c>
      <c r="K209" s="62">
        <v>17</v>
      </c>
      <c r="L209" s="63">
        <v>42736</v>
      </c>
      <c r="M209" s="62">
        <v>2</v>
      </c>
      <c r="R209" s="85" t="s">
        <v>444</v>
      </c>
      <c r="S209" s="64" t="s">
        <v>849</v>
      </c>
      <c r="T209" s="65"/>
      <c r="V209" s="86" t="s">
        <v>850</v>
      </c>
      <c r="W209" s="65" t="s">
        <v>858</v>
      </c>
      <c r="X209" s="65" t="s">
        <v>845</v>
      </c>
      <c r="Y209" s="62">
        <v>10</v>
      </c>
      <c r="Z209" s="62" t="s">
        <v>500</v>
      </c>
      <c r="AA209" s="62" t="s">
        <v>177</v>
      </c>
      <c r="AB209" s="62">
        <v>1.0289999999999999</v>
      </c>
      <c r="AC209" s="62" t="s">
        <v>859</v>
      </c>
      <c r="AD209" s="62" t="s">
        <v>76</v>
      </c>
      <c r="AE209" s="93">
        <v>0.48799999999999999</v>
      </c>
      <c r="AF209" s="97">
        <v>4.2000000000000003E-2</v>
      </c>
    </row>
    <row r="210" spans="2:32" s="62" customFormat="1" ht="14.5" customHeight="1" x14ac:dyDescent="0.3">
      <c r="B210" s="83" t="s">
        <v>843</v>
      </c>
      <c r="C210" s="62">
        <v>2017</v>
      </c>
      <c r="E210" s="62" t="s">
        <v>844</v>
      </c>
      <c r="F210" s="62" t="s">
        <v>845</v>
      </c>
      <c r="G210" s="65" t="s">
        <v>860</v>
      </c>
      <c r="J210" s="84" t="s">
        <v>63</v>
      </c>
      <c r="K210" s="62">
        <v>17</v>
      </c>
      <c r="L210" s="63">
        <v>42736</v>
      </c>
      <c r="M210" s="62">
        <v>2</v>
      </c>
      <c r="R210" s="85" t="s">
        <v>444</v>
      </c>
      <c r="S210" s="64" t="s">
        <v>849</v>
      </c>
      <c r="T210" s="65"/>
      <c r="V210" s="86" t="s">
        <v>850</v>
      </c>
      <c r="W210" s="65" t="s">
        <v>860</v>
      </c>
      <c r="X210" s="65" t="s">
        <v>845</v>
      </c>
      <c r="Y210" s="62">
        <v>7</v>
      </c>
      <c r="Z210" s="62" t="s">
        <v>861</v>
      </c>
      <c r="AA210" s="62" t="s">
        <v>177</v>
      </c>
      <c r="AB210" s="62">
        <v>1.0089999999999999</v>
      </c>
      <c r="AC210" s="62" t="s">
        <v>862</v>
      </c>
      <c r="AD210" s="62" t="s">
        <v>76</v>
      </c>
      <c r="AE210" s="93">
        <v>0.68100000000000005</v>
      </c>
      <c r="AF210" s="97">
        <v>4.0000000000000001E-3</v>
      </c>
    </row>
    <row r="211" spans="2:32" ht="14.5" customHeight="1" x14ac:dyDescent="0.3">
      <c r="B211" s="20" t="s">
        <v>863</v>
      </c>
      <c r="C211" s="6">
        <v>2018</v>
      </c>
      <c r="E211" s="6" t="s">
        <v>864</v>
      </c>
      <c r="F211" s="6" t="s">
        <v>865</v>
      </c>
      <c r="G211" s="6" t="s">
        <v>866</v>
      </c>
      <c r="J211" s="6" t="s">
        <v>51</v>
      </c>
      <c r="K211" s="6">
        <v>8</v>
      </c>
      <c r="L211" s="17">
        <v>43040</v>
      </c>
      <c r="M211" s="6">
        <v>3</v>
      </c>
      <c r="N211" s="6" t="s">
        <v>867</v>
      </c>
      <c r="O211" s="6" t="s">
        <v>765</v>
      </c>
      <c r="P211" s="6" t="s">
        <v>868</v>
      </c>
      <c r="Q211" s="6" t="s">
        <v>803</v>
      </c>
      <c r="R211" s="6" t="s">
        <v>869</v>
      </c>
      <c r="S211" s="11" t="s">
        <v>772</v>
      </c>
      <c r="U211" s="6" t="s">
        <v>870</v>
      </c>
      <c r="V211" s="77" t="s">
        <v>871</v>
      </c>
    </row>
    <row r="212" spans="2:32" ht="14.5" customHeight="1" x14ac:dyDescent="0.3">
      <c r="B212" s="32" t="s">
        <v>872</v>
      </c>
      <c r="C212" s="6">
        <v>2013</v>
      </c>
      <c r="E212" s="6" t="s">
        <v>873</v>
      </c>
      <c r="F212" s="6" t="s">
        <v>762</v>
      </c>
      <c r="G212" s="6" t="s">
        <v>704</v>
      </c>
      <c r="J212" s="20" t="s">
        <v>63</v>
      </c>
      <c r="K212" s="6">
        <v>74</v>
      </c>
      <c r="L212" s="17">
        <v>39692</v>
      </c>
      <c r="M212" s="21">
        <v>1</v>
      </c>
      <c r="N212" s="28"/>
      <c r="O212" s="6" t="s">
        <v>874</v>
      </c>
      <c r="Q212" s="6" t="s">
        <v>63</v>
      </c>
      <c r="R212" s="21" t="s">
        <v>444</v>
      </c>
      <c r="S212" s="11" t="s">
        <v>772</v>
      </c>
      <c r="U212" s="6" t="s">
        <v>875</v>
      </c>
      <c r="V212" s="18" t="s">
        <v>876</v>
      </c>
      <c r="W212" s="19" t="s">
        <v>704</v>
      </c>
      <c r="X212" s="19" t="s">
        <v>762</v>
      </c>
      <c r="Y212" s="6">
        <v>4</v>
      </c>
      <c r="Z212" s="62" t="s">
        <v>73</v>
      </c>
      <c r="AA212" s="6" t="s">
        <v>177</v>
      </c>
      <c r="AB212" s="6">
        <v>1.1200000000000001</v>
      </c>
      <c r="AC212" s="6" t="s">
        <v>877</v>
      </c>
      <c r="AD212" s="6" t="s">
        <v>878</v>
      </c>
    </row>
    <row r="213" spans="2:32" s="62" customFormat="1" ht="14.5" customHeight="1" x14ac:dyDescent="0.3">
      <c r="B213" s="83" t="s">
        <v>872</v>
      </c>
      <c r="C213" s="62">
        <v>2013</v>
      </c>
      <c r="E213" s="62" t="s">
        <v>873</v>
      </c>
      <c r="F213" s="62" t="s">
        <v>762</v>
      </c>
      <c r="G213" s="62" t="s">
        <v>704</v>
      </c>
      <c r="J213" s="84" t="s">
        <v>63</v>
      </c>
      <c r="K213" s="62">
        <v>74</v>
      </c>
      <c r="L213" s="63">
        <v>39692</v>
      </c>
      <c r="M213" s="85">
        <v>1</v>
      </c>
      <c r="N213" s="117"/>
      <c r="O213" s="62" t="s">
        <v>874</v>
      </c>
      <c r="Q213" s="62" t="s">
        <v>63</v>
      </c>
      <c r="R213" s="85" t="s">
        <v>444</v>
      </c>
      <c r="S213" s="64" t="s">
        <v>772</v>
      </c>
      <c r="T213" s="65"/>
      <c r="U213" s="62" t="s">
        <v>875</v>
      </c>
      <c r="V213" s="86" t="s">
        <v>876</v>
      </c>
      <c r="W213" s="65" t="s">
        <v>704</v>
      </c>
      <c r="X213" s="65" t="s">
        <v>762</v>
      </c>
      <c r="Y213" s="62">
        <v>4</v>
      </c>
      <c r="Z213" s="62" t="s">
        <v>73</v>
      </c>
      <c r="AA213" s="62" t="s">
        <v>177</v>
      </c>
      <c r="AB213" s="62">
        <v>1.1200000000000001</v>
      </c>
      <c r="AC213" s="62" t="s">
        <v>877</v>
      </c>
      <c r="AD213" s="62" t="s">
        <v>878</v>
      </c>
      <c r="AF213" s="97"/>
    </row>
    <row r="214" spans="2:32" ht="14.5" customHeight="1" x14ac:dyDescent="0.3">
      <c r="B214" s="27" t="s">
        <v>879</v>
      </c>
      <c r="C214" s="6">
        <v>2014</v>
      </c>
      <c r="E214" s="6" t="s">
        <v>880</v>
      </c>
      <c r="F214" s="6" t="s">
        <v>881</v>
      </c>
      <c r="G214" s="6" t="s">
        <v>882</v>
      </c>
      <c r="H214" s="6" t="s">
        <v>883</v>
      </c>
      <c r="J214" s="6" t="s">
        <v>63</v>
      </c>
      <c r="K214" s="6" t="s">
        <v>884</v>
      </c>
      <c r="L214" s="12" t="s">
        <v>197</v>
      </c>
      <c r="M214" s="6" t="s">
        <v>197</v>
      </c>
      <c r="N214" s="6" t="s">
        <v>197</v>
      </c>
      <c r="O214" s="6" t="s">
        <v>885</v>
      </c>
      <c r="Q214" s="6" t="s">
        <v>197</v>
      </c>
      <c r="R214" s="6" t="s">
        <v>197</v>
      </c>
      <c r="S214" s="11" t="s">
        <v>197</v>
      </c>
      <c r="U214" s="6" t="s">
        <v>886</v>
      </c>
      <c r="V214" s="18" t="s">
        <v>887</v>
      </c>
    </row>
    <row r="215" spans="2:32" ht="14.5" customHeight="1" x14ac:dyDescent="0.3">
      <c r="B215" s="27" t="s">
        <v>888</v>
      </c>
      <c r="C215" s="6">
        <v>2014</v>
      </c>
      <c r="E215" s="6" t="s">
        <v>889</v>
      </c>
      <c r="F215" s="6" t="s">
        <v>845</v>
      </c>
      <c r="G215" s="6" t="s">
        <v>890</v>
      </c>
      <c r="H215" s="6" t="s">
        <v>883</v>
      </c>
      <c r="J215" s="6" t="s">
        <v>63</v>
      </c>
      <c r="K215" s="6" t="s">
        <v>891</v>
      </c>
      <c r="L215" s="12" t="s">
        <v>197</v>
      </c>
      <c r="M215" s="6" t="s">
        <v>197</v>
      </c>
      <c r="N215" s="6" t="s">
        <v>197</v>
      </c>
      <c r="O215" s="6" t="s">
        <v>892</v>
      </c>
      <c r="P215" s="6">
        <v>15980</v>
      </c>
      <c r="Q215" s="6" t="s">
        <v>197</v>
      </c>
      <c r="R215" s="6" t="s">
        <v>197</v>
      </c>
      <c r="S215" s="11" t="s">
        <v>197</v>
      </c>
      <c r="U215" s="6" t="s">
        <v>893</v>
      </c>
      <c r="V215" s="18" t="s">
        <v>894</v>
      </c>
    </row>
    <row r="216" spans="2:32" ht="14.5" customHeight="1" x14ac:dyDescent="0.3">
      <c r="B216" s="21" t="s">
        <v>895</v>
      </c>
      <c r="C216" s="6">
        <v>2021</v>
      </c>
      <c r="E216" s="6" t="s">
        <v>896</v>
      </c>
      <c r="F216" s="6" t="s">
        <v>845</v>
      </c>
      <c r="G216" s="6" t="s">
        <v>897</v>
      </c>
      <c r="H216" s="6" t="s">
        <v>898</v>
      </c>
      <c r="J216" s="6" t="s">
        <v>63</v>
      </c>
      <c r="K216" s="6">
        <v>21</v>
      </c>
      <c r="L216" s="17">
        <v>43922</v>
      </c>
      <c r="M216" s="6">
        <v>3</v>
      </c>
      <c r="V216" s="18" t="s">
        <v>899</v>
      </c>
    </row>
    <row r="217" spans="2:32" ht="14.5" customHeight="1" x14ac:dyDescent="0.3">
      <c r="B217" s="21" t="s">
        <v>900</v>
      </c>
      <c r="C217" s="6">
        <v>2017</v>
      </c>
      <c r="E217" s="6" t="s">
        <v>901</v>
      </c>
      <c r="F217" s="6" t="s">
        <v>902</v>
      </c>
      <c r="G217" s="6" t="s">
        <v>704</v>
      </c>
      <c r="H217" s="6" t="s">
        <v>903</v>
      </c>
      <c r="I217" s="6" t="s">
        <v>904</v>
      </c>
      <c r="J217" s="6" t="s">
        <v>63</v>
      </c>
      <c r="K217" s="6">
        <v>35</v>
      </c>
      <c r="L217" s="12" t="s">
        <v>905</v>
      </c>
      <c r="M217" s="6">
        <v>3</v>
      </c>
      <c r="N217" s="6" t="s">
        <v>906</v>
      </c>
      <c r="U217" s="21" t="s">
        <v>907</v>
      </c>
      <c r="V217" s="18" t="s">
        <v>908</v>
      </c>
    </row>
    <row r="218" spans="2:32" ht="14.5" customHeight="1" x14ac:dyDescent="0.3">
      <c r="B218" s="21" t="s">
        <v>909</v>
      </c>
      <c r="C218" s="6">
        <v>2013</v>
      </c>
      <c r="E218" s="6" t="s">
        <v>910</v>
      </c>
      <c r="F218" s="6" t="s">
        <v>762</v>
      </c>
      <c r="G218" s="6" t="s">
        <v>911</v>
      </c>
      <c r="H218" s="6" t="s">
        <v>911</v>
      </c>
      <c r="R218" s="6" t="s">
        <v>686</v>
      </c>
    </row>
    <row r="219" spans="2:32" ht="14.5" customHeight="1" x14ac:dyDescent="0.3">
      <c r="B219" s="21" t="s">
        <v>912</v>
      </c>
      <c r="C219" s="6">
        <v>2013</v>
      </c>
      <c r="F219" s="6" t="s">
        <v>913</v>
      </c>
      <c r="G219" s="6" t="s">
        <v>914</v>
      </c>
      <c r="H219" s="6" t="s">
        <v>915</v>
      </c>
    </row>
    <row r="220" spans="2:32" ht="14.5" customHeight="1" x14ac:dyDescent="0.3">
      <c r="B220" s="21" t="s">
        <v>916</v>
      </c>
      <c r="C220" s="6">
        <v>2016</v>
      </c>
      <c r="F220" s="6" t="s">
        <v>917</v>
      </c>
      <c r="H220" s="6" t="s">
        <v>918</v>
      </c>
    </row>
    <row r="221" spans="2:32" ht="14.5" customHeight="1" x14ac:dyDescent="0.3">
      <c r="B221" s="21" t="s">
        <v>919</v>
      </c>
      <c r="C221" s="6">
        <v>2020</v>
      </c>
      <c r="H221" s="6" t="s">
        <v>920</v>
      </c>
    </row>
    <row r="222" spans="2:32" ht="14.5" customHeight="1" x14ac:dyDescent="0.3">
      <c r="B222" s="21" t="s">
        <v>921</v>
      </c>
      <c r="C222" s="6">
        <v>2022</v>
      </c>
      <c r="H222" s="6" t="s">
        <v>922</v>
      </c>
    </row>
    <row r="224" spans="2:32" ht="14.5" customHeight="1" x14ac:dyDescent="0.3">
      <c r="B224" s="22" t="s">
        <v>923</v>
      </c>
    </row>
    <row r="225" spans="1:33" ht="14.5" customHeight="1" x14ac:dyDescent="0.3">
      <c r="B225" s="21" t="s">
        <v>83</v>
      </c>
      <c r="C225" s="6">
        <v>2021</v>
      </c>
      <c r="E225" s="6" t="s">
        <v>924</v>
      </c>
      <c r="F225" s="6" t="s">
        <v>923</v>
      </c>
      <c r="G225" s="6" t="s">
        <v>925</v>
      </c>
      <c r="H225" s="6" t="s">
        <v>926</v>
      </c>
      <c r="J225" s="6" t="s">
        <v>63</v>
      </c>
      <c r="K225" s="6">
        <v>14</v>
      </c>
      <c r="L225" s="17">
        <v>44075</v>
      </c>
      <c r="M225" s="6">
        <v>3</v>
      </c>
      <c r="N225" s="6" t="s">
        <v>707</v>
      </c>
      <c r="O225" s="6" t="s">
        <v>927</v>
      </c>
      <c r="P225" s="6">
        <v>351766</v>
      </c>
      <c r="Q225" s="6" t="s">
        <v>928</v>
      </c>
      <c r="R225" s="6" t="s">
        <v>929</v>
      </c>
      <c r="S225" s="11" t="s">
        <v>930</v>
      </c>
      <c r="V225" s="18" t="s">
        <v>931</v>
      </c>
    </row>
    <row r="226" spans="1:33" ht="14.5" customHeight="1" x14ac:dyDescent="0.3">
      <c r="B226" s="21" t="s">
        <v>932</v>
      </c>
      <c r="C226" s="6">
        <v>2021</v>
      </c>
      <c r="E226" s="6" t="s">
        <v>933</v>
      </c>
      <c r="F226" s="6" t="s">
        <v>923</v>
      </c>
      <c r="G226" s="6" t="s">
        <v>934</v>
      </c>
      <c r="H226" s="6" t="s">
        <v>935</v>
      </c>
      <c r="J226" s="6" t="s">
        <v>63</v>
      </c>
      <c r="K226" s="6" t="s">
        <v>936</v>
      </c>
      <c r="L226" s="17">
        <v>44044</v>
      </c>
      <c r="M226" s="6">
        <v>3</v>
      </c>
      <c r="S226" s="11" t="s">
        <v>51</v>
      </c>
      <c r="V226" s="18" t="s">
        <v>937</v>
      </c>
    </row>
    <row r="227" spans="1:33" ht="14.5" customHeight="1" x14ac:dyDescent="0.3">
      <c r="A227"/>
      <c r="B227" s="29" t="s">
        <v>938</v>
      </c>
      <c r="C227" s="6">
        <v>2019</v>
      </c>
      <c r="E227" s="6" t="s">
        <v>778</v>
      </c>
      <c r="F227" s="6" t="s">
        <v>939</v>
      </c>
      <c r="G227" s="6" t="s">
        <v>780</v>
      </c>
      <c r="J227" s="6" t="s">
        <v>51</v>
      </c>
      <c r="L227" s="17">
        <v>42036</v>
      </c>
      <c r="M227" s="6" t="s">
        <v>351</v>
      </c>
      <c r="R227" s="6" t="s">
        <v>63</v>
      </c>
      <c r="T227" s="55" t="s">
        <v>940</v>
      </c>
      <c r="U227" s="6" t="s">
        <v>941</v>
      </c>
      <c r="V227" s="77" t="s">
        <v>942</v>
      </c>
    </row>
    <row r="228" spans="1:33" ht="14.5" customHeight="1" x14ac:dyDescent="0.3">
      <c r="B228" s="20" t="s">
        <v>943</v>
      </c>
      <c r="C228" s="6">
        <v>2021</v>
      </c>
      <c r="E228" s="6" t="s">
        <v>944</v>
      </c>
      <c r="F228" s="6" t="s">
        <v>945</v>
      </c>
      <c r="G228" s="6" t="s">
        <v>946</v>
      </c>
      <c r="J228" s="20" t="s">
        <v>63</v>
      </c>
      <c r="K228" s="6">
        <v>15</v>
      </c>
      <c r="L228" s="12" t="s">
        <v>947</v>
      </c>
      <c r="M228" s="6">
        <v>4</v>
      </c>
      <c r="N228" s="6" t="s">
        <v>64</v>
      </c>
      <c r="O228" s="6" t="s">
        <v>948</v>
      </c>
      <c r="R228" s="6" t="s">
        <v>611</v>
      </c>
      <c r="S228" s="11" t="s">
        <v>63</v>
      </c>
      <c r="V228" s="18" t="s">
        <v>949</v>
      </c>
    </row>
    <row r="229" spans="1:33" s="62" customFormat="1" ht="14.5" customHeight="1" x14ac:dyDescent="0.3">
      <c r="B229" s="84" t="s">
        <v>943</v>
      </c>
      <c r="C229" s="62">
        <v>2021</v>
      </c>
      <c r="E229" s="62" t="s">
        <v>944</v>
      </c>
      <c r="F229" s="62" t="s">
        <v>950</v>
      </c>
      <c r="G229" s="62" t="s">
        <v>951</v>
      </c>
      <c r="J229" s="84" t="s">
        <v>63</v>
      </c>
      <c r="L229" s="92" t="s">
        <v>947</v>
      </c>
      <c r="M229" s="62">
        <v>4</v>
      </c>
      <c r="R229" s="62" t="s">
        <v>611</v>
      </c>
      <c r="S229" s="64" t="s">
        <v>63</v>
      </c>
      <c r="T229" s="65"/>
      <c r="V229" s="86" t="s">
        <v>949</v>
      </c>
      <c r="W229" s="65" t="s">
        <v>952</v>
      </c>
      <c r="X229" s="65" t="s">
        <v>950</v>
      </c>
      <c r="AE229" s="73"/>
      <c r="AF229" s="97"/>
    </row>
    <row r="230" spans="1:33" s="62" customFormat="1" ht="14.5" customHeight="1" x14ac:dyDescent="0.3">
      <c r="B230" s="84" t="s">
        <v>943</v>
      </c>
      <c r="C230" s="62">
        <v>2021</v>
      </c>
      <c r="E230" s="62" t="s">
        <v>944</v>
      </c>
      <c r="F230" s="62" t="s">
        <v>950</v>
      </c>
      <c r="G230" s="62" t="s">
        <v>953</v>
      </c>
      <c r="J230" s="84" t="s">
        <v>63</v>
      </c>
      <c r="K230" s="62">
        <v>4</v>
      </c>
      <c r="L230" s="92" t="s">
        <v>947</v>
      </c>
      <c r="M230" s="62">
        <v>4</v>
      </c>
      <c r="R230" s="62" t="s">
        <v>611</v>
      </c>
      <c r="S230" s="64" t="s">
        <v>63</v>
      </c>
      <c r="T230" s="65"/>
      <c r="V230" s="86" t="s">
        <v>949</v>
      </c>
      <c r="W230" s="65" t="s">
        <v>953</v>
      </c>
      <c r="X230" s="65" t="s">
        <v>950</v>
      </c>
      <c r="Y230" s="62">
        <v>4</v>
      </c>
      <c r="Z230" s="62" t="s">
        <v>73</v>
      </c>
      <c r="AA230" s="62" t="s">
        <v>74</v>
      </c>
      <c r="AB230" s="62">
        <v>1.1399999999999999</v>
      </c>
      <c r="AC230" s="62" t="s">
        <v>954</v>
      </c>
      <c r="AD230" s="62" t="s">
        <v>955</v>
      </c>
      <c r="AE230" s="73">
        <v>0</v>
      </c>
      <c r="AF230" s="97">
        <v>0.41199999999999998</v>
      </c>
      <c r="AG230" s="62" t="s">
        <v>956</v>
      </c>
    </row>
    <row r="231" spans="1:33" s="62" customFormat="1" ht="14.5" customHeight="1" x14ac:dyDescent="0.3">
      <c r="B231" s="84" t="s">
        <v>943</v>
      </c>
      <c r="C231" s="62">
        <v>2021</v>
      </c>
      <c r="E231" s="62" t="s">
        <v>944</v>
      </c>
      <c r="F231" s="65" t="s">
        <v>957</v>
      </c>
      <c r="G231" s="62" t="s">
        <v>812</v>
      </c>
      <c r="J231" s="84" t="s">
        <v>63</v>
      </c>
      <c r="K231" s="62">
        <v>3</v>
      </c>
      <c r="L231" s="92" t="s">
        <v>947</v>
      </c>
      <c r="M231" s="62">
        <v>4</v>
      </c>
      <c r="R231" s="62" t="s">
        <v>611</v>
      </c>
      <c r="S231" s="64" t="s">
        <v>63</v>
      </c>
      <c r="T231" s="65"/>
      <c r="V231" s="86" t="s">
        <v>949</v>
      </c>
      <c r="W231" s="65" t="s">
        <v>812</v>
      </c>
      <c r="X231" s="65" t="s">
        <v>957</v>
      </c>
      <c r="Y231" s="62">
        <v>3</v>
      </c>
      <c r="Z231" s="62" t="s">
        <v>73</v>
      </c>
      <c r="AA231" s="62" t="s">
        <v>103</v>
      </c>
      <c r="AB231" s="62">
        <v>0.26</v>
      </c>
      <c r="AC231" s="62" t="s">
        <v>958</v>
      </c>
      <c r="AD231" s="62" t="s">
        <v>76</v>
      </c>
      <c r="AE231" s="73">
        <v>0.96499999999999997</v>
      </c>
      <c r="AF231" s="97">
        <v>0</v>
      </c>
      <c r="AG231" s="62" t="s">
        <v>956</v>
      </c>
    </row>
    <row r="232" spans="1:33" s="62" customFormat="1" ht="14.5" customHeight="1" x14ac:dyDescent="0.3">
      <c r="B232" s="84" t="s">
        <v>943</v>
      </c>
      <c r="C232" s="62">
        <v>2021</v>
      </c>
      <c r="E232" s="62" t="s">
        <v>944</v>
      </c>
      <c r="F232" s="65" t="s">
        <v>959</v>
      </c>
      <c r="G232" s="62" t="s">
        <v>812</v>
      </c>
      <c r="J232" s="84" t="s">
        <v>63</v>
      </c>
      <c r="K232" s="62">
        <v>4</v>
      </c>
      <c r="L232" s="92" t="s">
        <v>947</v>
      </c>
      <c r="M232" s="62">
        <v>4</v>
      </c>
      <c r="R232" s="62" t="s">
        <v>611</v>
      </c>
      <c r="S232" s="64" t="s">
        <v>63</v>
      </c>
      <c r="T232" s="65"/>
      <c r="V232" s="86" t="s">
        <v>949</v>
      </c>
      <c r="W232" s="65" t="s">
        <v>812</v>
      </c>
      <c r="X232" s="65" t="s">
        <v>959</v>
      </c>
      <c r="Y232" s="62">
        <v>4</v>
      </c>
      <c r="Z232" s="62" t="s">
        <v>73</v>
      </c>
      <c r="AA232" s="62" t="s">
        <v>103</v>
      </c>
      <c r="AB232" s="62">
        <v>0.32</v>
      </c>
      <c r="AC232" s="62" t="s">
        <v>960</v>
      </c>
      <c r="AD232" s="62" t="s">
        <v>76</v>
      </c>
      <c r="AE232" s="73">
        <v>0.86099999999999999</v>
      </c>
      <c r="AF232" s="97">
        <v>0</v>
      </c>
      <c r="AG232" s="62" t="s">
        <v>961</v>
      </c>
    </row>
    <row r="233" spans="1:33" s="62" customFormat="1" ht="14.5" customHeight="1" x14ac:dyDescent="0.3">
      <c r="B233" s="84" t="s">
        <v>943</v>
      </c>
      <c r="C233" s="62">
        <v>2021</v>
      </c>
      <c r="E233" s="62" t="s">
        <v>944</v>
      </c>
      <c r="F233" s="65" t="s">
        <v>957</v>
      </c>
      <c r="G233" s="65" t="s">
        <v>704</v>
      </c>
      <c r="J233" s="84" t="s">
        <v>63</v>
      </c>
      <c r="K233" s="62">
        <v>8</v>
      </c>
      <c r="L233" s="92" t="s">
        <v>947</v>
      </c>
      <c r="M233" s="62">
        <v>4</v>
      </c>
      <c r="R233" s="62" t="s">
        <v>611</v>
      </c>
      <c r="S233" s="64" t="s">
        <v>63</v>
      </c>
      <c r="T233" s="65"/>
      <c r="V233" s="86" t="s">
        <v>949</v>
      </c>
      <c r="W233" s="65" t="s">
        <v>704</v>
      </c>
      <c r="X233" s="65" t="s">
        <v>957</v>
      </c>
      <c r="Y233" s="62">
        <v>8</v>
      </c>
      <c r="Z233" s="62" t="s">
        <v>73</v>
      </c>
      <c r="AA233" s="62" t="s">
        <v>103</v>
      </c>
      <c r="AB233" s="62">
        <v>1.8</v>
      </c>
      <c r="AC233" s="62" t="s">
        <v>962</v>
      </c>
      <c r="AD233" s="62" t="s">
        <v>955</v>
      </c>
      <c r="AE233" s="73">
        <v>0</v>
      </c>
      <c r="AF233" s="97">
        <v>0.61499999999999999</v>
      </c>
      <c r="AG233" s="62" t="s">
        <v>956</v>
      </c>
    </row>
    <row r="234" spans="1:33" s="62" customFormat="1" ht="14.5" customHeight="1" x14ac:dyDescent="0.3">
      <c r="B234" s="84" t="s">
        <v>943</v>
      </c>
      <c r="C234" s="62">
        <v>2021</v>
      </c>
      <c r="E234" s="62" t="s">
        <v>944</v>
      </c>
      <c r="F234" s="65" t="s">
        <v>959</v>
      </c>
      <c r="G234" s="65" t="s">
        <v>704</v>
      </c>
      <c r="J234" s="84" t="s">
        <v>63</v>
      </c>
      <c r="K234" s="62">
        <v>9</v>
      </c>
      <c r="L234" s="92" t="s">
        <v>947</v>
      </c>
      <c r="M234" s="62">
        <v>4</v>
      </c>
      <c r="R234" s="62" t="s">
        <v>611</v>
      </c>
      <c r="S234" s="64" t="s">
        <v>63</v>
      </c>
      <c r="T234" s="65"/>
      <c r="V234" s="86" t="s">
        <v>949</v>
      </c>
      <c r="W234" s="65" t="s">
        <v>704</v>
      </c>
      <c r="X234" s="65" t="s">
        <v>959</v>
      </c>
      <c r="Y234" s="62">
        <v>9</v>
      </c>
      <c r="Z234" s="62" t="s">
        <v>73</v>
      </c>
      <c r="AA234" s="62" t="s">
        <v>103</v>
      </c>
      <c r="AB234" s="62">
        <v>1.06</v>
      </c>
      <c r="AC234" s="62" t="s">
        <v>963</v>
      </c>
      <c r="AD234" s="62" t="s">
        <v>955</v>
      </c>
      <c r="AE234" s="73">
        <v>0</v>
      </c>
      <c r="AF234" s="97">
        <v>0.45400000000000001</v>
      </c>
      <c r="AG234" s="62" t="s">
        <v>956</v>
      </c>
    </row>
    <row r="235" spans="1:33" s="62" customFormat="1" ht="14.5" customHeight="1" x14ac:dyDescent="0.3">
      <c r="B235" s="84" t="s">
        <v>943</v>
      </c>
      <c r="C235" s="62">
        <v>2021</v>
      </c>
      <c r="E235" s="62" t="s">
        <v>944</v>
      </c>
      <c r="F235" s="65" t="s">
        <v>957</v>
      </c>
      <c r="G235" s="65" t="s">
        <v>953</v>
      </c>
      <c r="J235" s="84" t="s">
        <v>63</v>
      </c>
      <c r="K235" s="62">
        <v>9</v>
      </c>
      <c r="L235" s="92" t="s">
        <v>947</v>
      </c>
      <c r="M235" s="62">
        <v>4</v>
      </c>
      <c r="R235" s="62" t="s">
        <v>611</v>
      </c>
      <c r="S235" s="64" t="s">
        <v>63</v>
      </c>
      <c r="T235" s="65"/>
      <c r="V235" s="86" t="s">
        <v>949</v>
      </c>
      <c r="W235" s="65" t="s">
        <v>953</v>
      </c>
      <c r="X235" s="65" t="s">
        <v>957</v>
      </c>
      <c r="Y235" s="62">
        <v>9</v>
      </c>
      <c r="Z235" s="62" t="s">
        <v>73</v>
      </c>
      <c r="AA235" s="62" t="s">
        <v>103</v>
      </c>
      <c r="AB235" s="62">
        <v>0.5</v>
      </c>
      <c r="AC235" s="62" t="s">
        <v>964</v>
      </c>
      <c r="AD235" s="62" t="s">
        <v>76</v>
      </c>
      <c r="AE235" s="73">
        <v>0.82199999999999995</v>
      </c>
      <c r="AF235" s="97">
        <v>0</v>
      </c>
      <c r="AG235" s="62" t="s">
        <v>956</v>
      </c>
    </row>
    <row r="236" spans="1:33" s="62" customFormat="1" ht="14.5" customHeight="1" x14ac:dyDescent="0.3">
      <c r="B236" s="84" t="s">
        <v>943</v>
      </c>
      <c r="C236" s="62">
        <v>2021</v>
      </c>
      <c r="E236" s="62" t="s">
        <v>944</v>
      </c>
      <c r="F236" s="65" t="s">
        <v>959</v>
      </c>
      <c r="G236" s="65" t="s">
        <v>953</v>
      </c>
      <c r="J236" s="84" t="s">
        <v>63</v>
      </c>
      <c r="K236" s="62">
        <v>9</v>
      </c>
      <c r="L236" s="92" t="s">
        <v>947</v>
      </c>
      <c r="M236" s="62">
        <v>4</v>
      </c>
      <c r="R236" s="62" t="s">
        <v>611</v>
      </c>
      <c r="S236" s="64" t="s">
        <v>63</v>
      </c>
      <c r="T236" s="65"/>
      <c r="V236" s="86" t="s">
        <v>949</v>
      </c>
      <c r="W236" s="65" t="s">
        <v>953</v>
      </c>
      <c r="X236" s="65" t="s">
        <v>959</v>
      </c>
      <c r="Y236" s="62">
        <v>9</v>
      </c>
      <c r="Z236" s="62" t="s">
        <v>73</v>
      </c>
      <c r="AA236" s="62" t="s">
        <v>103</v>
      </c>
      <c r="AB236" s="62">
        <v>0.34</v>
      </c>
      <c r="AC236" s="62" t="s">
        <v>965</v>
      </c>
      <c r="AD236" s="62" t="s">
        <v>76</v>
      </c>
      <c r="AE236" s="73">
        <v>0.78800000000000003</v>
      </c>
      <c r="AF236" s="97">
        <v>0</v>
      </c>
      <c r="AG236" s="62" t="s">
        <v>956</v>
      </c>
    </row>
    <row r="237" spans="1:33" s="62" customFormat="1" ht="14.5" customHeight="1" x14ac:dyDescent="0.3">
      <c r="B237" s="84" t="s">
        <v>943</v>
      </c>
      <c r="C237" s="62">
        <v>2021</v>
      </c>
      <c r="E237" s="62" t="s">
        <v>944</v>
      </c>
      <c r="F237" s="65" t="s">
        <v>957</v>
      </c>
      <c r="G237" s="65" t="s">
        <v>966</v>
      </c>
      <c r="J237" s="84" t="s">
        <v>63</v>
      </c>
      <c r="K237" s="62">
        <v>3</v>
      </c>
      <c r="L237" s="92" t="s">
        <v>947</v>
      </c>
      <c r="M237" s="62">
        <v>4</v>
      </c>
      <c r="R237" s="62" t="s">
        <v>611</v>
      </c>
      <c r="S237" s="64" t="s">
        <v>63</v>
      </c>
      <c r="T237" s="65"/>
      <c r="V237" s="86" t="s">
        <v>949</v>
      </c>
      <c r="W237" s="65" t="s">
        <v>966</v>
      </c>
      <c r="X237" s="65" t="s">
        <v>957</v>
      </c>
      <c r="Y237" s="62">
        <v>5</v>
      </c>
      <c r="Z237" s="62" t="s">
        <v>73</v>
      </c>
      <c r="AA237" s="62" t="s">
        <v>103</v>
      </c>
      <c r="AB237" s="62">
        <v>0.35</v>
      </c>
      <c r="AC237" s="62" t="s">
        <v>967</v>
      </c>
      <c r="AD237" s="62" t="s">
        <v>76</v>
      </c>
      <c r="AE237" s="73">
        <v>0.52100000000000002</v>
      </c>
      <c r="AF237" s="97">
        <v>0.08</v>
      </c>
      <c r="AG237" s="62" t="s">
        <v>956</v>
      </c>
    </row>
    <row r="238" spans="1:33" s="62" customFormat="1" ht="14.5" customHeight="1" x14ac:dyDescent="0.3">
      <c r="B238" s="84" t="s">
        <v>943</v>
      </c>
      <c r="C238" s="62">
        <v>2021</v>
      </c>
      <c r="E238" s="62" t="s">
        <v>944</v>
      </c>
      <c r="F238" s="65" t="s">
        <v>959</v>
      </c>
      <c r="G238" s="65" t="s">
        <v>966</v>
      </c>
      <c r="J238" s="84" t="s">
        <v>63</v>
      </c>
      <c r="K238" s="62">
        <v>5</v>
      </c>
      <c r="L238" s="92" t="s">
        <v>947</v>
      </c>
      <c r="M238" s="62">
        <v>4</v>
      </c>
      <c r="R238" s="62" t="s">
        <v>611</v>
      </c>
      <c r="S238" s="64" t="s">
        <v>63</v>
      </c>
      <c r="T238" s="65"/>
      <c r="V238" s="86" t="s">
        <v>949</v>
      </c>
      <c r="W238" s="65" t="s">
        <v>966</v>
      </c>
      <c r="X238" s="65" t="s">
        <v>959</v>
      </c>
      <c r="Y238" s="62">
        <v>5</v>
      </c>
      <c r="Z238" s="62" t="s">
        <v>73</v>
      </c>
      <c r="AA238" s="62" t="s">
        <v>103</v>
      </c>
      <c r="AB238" s="62">
        <v>0.44</v>
      </c>
      <c r="AC238" s="62" t="s">
        <v>968</v>
      </c>
      <c r="AD238" s="62" t="s">
        <v>955</v>
      </c>
      <c r="AE238" s="73">
        <v>0</v>
      </c>
      <c r="AF238" s="97">
        <v>0.50600000000000001</v>
      </c>
      <c r="AG238" s="62" t="s">
        <v>956</v>
      </c>
    </row>
    <row r="239" spans="1:33" ht="14.5" customHeight="1" x14ac:dyDescent="0.3">
      <c r="B239" s="20"/>
      <c r="J239" s="20"/>
    </row>
    <row r="240" spans="1:33" ht="14.5" customHeight="1" x14ac:dyDescent="0.3">
      <c r="B240" s="21" t="s">
        <v>969</v>
      </c>
      <c r="C240" s="6">
        <v>2021</v>
      </c>
      <c r="E240" s="6" t="s">
        <v>970</v>
      </c>
      <c r="F240" s="6" t="s">
        <v>950</v>
      </c>
      <c r="G240" s="6" t="s">
        <v>971</v>
      </c>
      <c r="H240" s="6" t="s">
        <v>972</v>
      </c>
      <c r="J240" s="6" t="s">
        <v>63</v>
      </c>
    </row>
    <row r="242" spans="1:32" ht="14.5" customHeight="1" x14ac:dyDescent="0.3">
      <c r="B242" s="22" t="s">
        <v>973</v>
      </c>
      <c r="AF242" s="6"/>
    </row>
    <row r="243" spans="1:32" ht="14.5" customHeight="1" x14ac:dyDescent="0.3">
      <c r="B243" s="21" t="s">
        <v>974</v>
      </c>
      <c r="C243" s="6">
        <v>2019</v>
      </c>
      <c r="E243" s="6" t="s">
        <v>975</v>
      </c>
      <c r="F243" s="6" t="s">
        <v>976</v>
      </c>
      <c r="G243" s="6" t="s">
        <v>977</v>
      </c>
      <c r="J243" s="6" t="s">
        <v>51</v>
      </c>
      <c r="K243" s="6">
        <v>28</v>
      </c>
      <c r="L243" s="17">
        <v>43191</v>
      </c>
      <c r="M243" s="6">
        <v>5</v>
      </c>
      <c r="N243" s="6" t="s">
        <v>524</v>
      </c>
      <c r="O243" s="6" t="s">
        <v>978</v>
      </c>
      <c r="P243" s="6" t="s">
        <v>979</v>
      </c>
      <c r="Q243" s="6" t="s">
        <v>980</v>
      </c>
      <c r="R243" s="6" t="s">
        <v>981</v>
      </c>
      <c r="V243" s="18" t="s">
        <v>982</v>
      </c>
      <c r="AF243" s="6"/>
    </row>
    <row r="244" spans="1:32" ht="14.5" customHeight="1" x14ac:dyDescent="0.3">
      <c r="A244"/>
      <c r="B244" s="29" t="s">
        <v>983</v>
      </c>
      <c r="C244" s="6">
        <v>2022</v>
      </c>
      <c r="E244" s="6" t="s">
        <v>984</v>
      </c>
      <c r="F244" s="6" t="s">
        <v>985</v>
      </c>
      <c r="G244" s="6" t="s">
        <v>986</v>
      </c>
      <c r="J244" s="6" t="s">
        <v>63</v>
      </c>
      <c r="K244" s="6" t="s">
        <v>987</v>
      </c>
      <c r="L244" s="17">
        <v>44562</v>
      </c>
      <c r="M244" s="6">
        <v>5</v>
      </c>
      <c r="N244" s="6" t="s">
        <v>988</v>
      </c>
      <c r="O244" s="6" t="s">
        <v>989</v>
      </c>
      <c r="Q244" s="6" t="s">
        <v>990</v>
      </c>
      <c r="R244" s="6" t="s">
        <v>991</v>
      </c>
      <c r="S244" s="11" t="s">
        <v>63</v>
      </c>
      <c r="U244" s="6" t="s">
        <v>992</v>
      </c>
      <c r="V244" s="77" t="s">
        <v>993</v>
      </c>
      <c r="W244" s="15"/>
      <c r="X244" s="15"/>
      <c r="AF244" s="6"/>
    </row>
    <row r="245" spans="1:32" s="62" customFormat="1" ht="14.5" customHeight="1" x14ac:dyDescent="0.3">
      <c r="B245" s="74" t="s">
        <v>983</v>
      </c>
      <c r="C245" s="62">
        <v>2022</v>
      </c>
      <c r="E245" s="62" t="s">
        <v>984</v>
      </c>
      <c r="F245" s="62" t="s">
        <v>985</v>
      </c>
      <c r="G245" s="62" t="s">
        <v>79</v>
      </c>
      <c r="J245" s="62" t="s">
        <v>63</v>
      </c>
      <c r="K245" s="62">
        <v>3</v>
      </c>
      <c r="L245" s="63">
        <v>44562</v>
      </c>
      <c r="M245" s="62">
        <v>2</v>
      </c>
      <c r="N245" s="62" t="s">
        <v>131</v>
      </c>
      <c r="P245" s="62" t="s">
        <v>994</v>
      </c>
      <c r="R245" s="62" t="s">
        <v>991</v>
      </c>
      <c r="S245" s="64" t="s">
        <v>63</v>
      </c>
      <c r="T245" s="55" t="s">
        <v>308</v>
      </c>
      <c r="V245" s="82" t="s">
        <v>993</v>
      </c>
      <c r="W245" s="65" t="s">
        <v>79</v>
      </c>
      <c r="X245" s="65"/>
      <c r="Y245" s="62">
        <v>0</v>
      </c>
      <c r="Z245" s="62" t="s">
        <v>73</v>
      </c>
      <c r="AA245" s="62" t="s">
        <v>74</v>
      </c>
      <c r="AB245" s="62">
        <v>0.95</v>
      </c>
      <c r="AC245" s="62" t="s">
        <v>995</v>
      </c>
      <c r="AD245" s="62" t="s">
        <v>955</v>
      </c>
      <c r="AE245" s="73">
        <v>0</v>
      </c>
      <c r="AF245" s="62">
        <v>8.2000000000000003E-2</v>
      </c>
    </row>
    <row r="246" spans="1:32" ht="14.5" customHeight="1" x14ac:dyDescent="0.3">
      <c r="B246" s="20" t="s">
        <v>582</v>
      </c>
      <c r="C246" s="6">
        <v>2022</v>
      </c>
      <c r="E246" s="6" t="s">
        <v>996</v>
      </c>
      <c r="F246" s="6" t="s">
        <v>976</v>
      </c>
      <c r="G246" s="6" t="s">
        <v>997</v>
      </c>
      <c r="H246" s="6" t="s">
        <v>998</v>
      </c>
      <c r="J246" s="20" t="s">
        <v>63</v>
      </c>
      <c r="K246" s="6">
        <v>9</v>
      </c>
      <c r="L246" s="17">
        <v>43647</v>
      </c>
      <c r="M246" s="6">
        <v>3</v>
      </c>
      <c r="N246" s="6" t="s">
        <v>641</v>
      </c>
      <c r="O246" s="6" t="s">
        <v>765</v>
      </c>
      <c r="P246" s="6" t="s">
        <v>979</v>
      </c>
      <c r="Q246" s="6" t="s">
        <v>999</v>
      </c>
      <c r="R246" s="6" t="s">
        <v>56</v>
      </c>
      <c r="S246" s="11" t="s">
        <v>63</v>
      </c>
      <c r="T246" s="19" t="s">
        <v>1000</v>
      </c>
      <c r="U246" s="21" t="s">
        <v>1001</v>
      </c>
      <c r="V246" s="18" t="s">
        <v>1002</v>
      </c>
      <c r="Z246" s="21" t="s">
        <v>1003</v>
      </c>
      <c r="AF246" s="6"/>
    </row>
    <row r="247" spans="1:32" s="62" customFormat="1" ht="14.5" customHeight="1" x14ac:dyDescent="0.3">
      <c r="B247" s="84" t="s">
        <v>582</v>
      </c>
      <c r="C247" s="62">
        <v>2022</v>
      </c>
      <c r="E247" s="62" t="s">
        <v>996</v>
      </c>
      <c r="F247" s="62" t="s">
        <v>976</v>
      </c>
      <c r="G247" s="62" t="s">
        <v>1004</v>
      </c>
      <c r="H247" s="62" t="s">
        <v>998</v>
      </c>
      <c r="J247" s="84" t="s">
        <v>63</v>
      </c>
      <c r="K247" s="62">
        <v>6</v>
      </c>
      <c r="L247" s="63">
        <v>43647</v>
      </c>
      <c r="M247" s="62">
        <v>3</v>
      </c>
      <c r="N247" s="62" t="s">
        <v>641</v>
      </c>
      <c r="O247" s="62" t="s">
        <v>765</v>
      </c>
      <c r="P247" s="62" t="s">
        <v>979</v>
      </c>
      <c r="Q247" s="62" t="s">
        <v>999</v>
      </c>
      <c r="R247" s="62" t="s">
        <v>56</v>
      </c>
      <c r="S247" s="64" t="s">
        <v>63</v>
      </c>
      <c r="T247" s="65" t="s">
        <v>1000</v>
      </c>
      <c r="U247" s="85" t="s">
        <v>1001</v>
      </c>
      <c r="V247" s="86" t="s">
        <v>1002</v>
      </c>
      <c r="W247" s="65" t="s">
        <v>780</v>
      </c>
      <c r="X247" s="65"/>
      <c r="Z247" s="85" t="s">
        <v>1003</v>
      </c>
      <c r="AB247" s="62">
        <v>1.1100000000000001</v>
      </c>
      <c r="AC247" s="62" t="s">
        <v>1005</v>
      </c>
      <c r="AE247" s="93">
        <v>0.60099999999999998</v>
      </c>
      <c r="AF247" s="62">
        <v>1.4E-2</v>
      </c>
    </row>
    <row r="248" spans="1:32" ht="14.15" customHeight="1" x14ac:dyDescent="0.3">
      <c r="B248" s="20" t="s">
        <v>1006</v>
      </c>
      <c r="C248" s="6">
        <v>2019</v>
      </c>
      <c r="E248" s="6" t="s">
        <v>1007</v>
      </c>
      <c r="F248" s="6" t="s">
        <v>976</v>
      </c>
      <c r="G248" s="6" t="s">
        <v>780</v>
      </c>
      <c r="H248" s="6" t="s">
        <v>1008</v>
      </c>
      <c r="J248" s="6" t="s">
        <v>51</v>
      </c>
      <c r="K248" s="6">
        <v>12</v>
      </c>
      <c r="L248" s="12" t="s">
        <v>1009</v>
      </c>
      <c r="M248" s="6">
        <v>2</v>
      </c>
      <c r="N248" s="6" t="s">
        <v>1010</v>
      </c>
      <c r="O248" s="6" t="s">
        <v>765</v>
      </c>
      <c r="P248" s="6" t="s">
        <v>1011</v>
      </c>
      <c r="R248" s="6" t="s">
        <v>699</v>
      </c>
      <c r="S248" s="11" t="s">
        <v>63</v>
      </c>
      <c r="T248" s="55" t="s">
        <v>1012</v>
      </c>
      <c r="V248" s="77" t="s">
        <v>1013</v>
      </c>
      <c r="AF248" s="6"/>
    </row>
    <row r="249" spans="1:32" ht="14.5" customHeight="1" x14ac:dyDescent="0.3">
      <c r="A249"/>
      <c r="B249" s="29" t="s">
        <v>1014</v>
      </c>
      <c r="C249" s="6">
        <v>2022</v>
      </c>
      <c r="E249" s="6" t="s">
        <v>381</v>
      </c>
      <c r="F249" s="6" t="s">
        <v>976</v>
      </c>
      <c r="G249" s="6" t="s">
        <v>1015</v>
      </c>
      <c r="J249" s="6" t="s">
        <v>51</v>
      </c>
      <c r="K249" s="6">
        <v>8</v>
      </c>
      <c r="L249" s="17">
        <v>43647</v>
      </c>
      <c r="M249" s="6">
        <v>2</v>
      </c>
      <c r="N249" s="6" t="s">
        <v>1016</v>
      </c>
      <c r="Q249" s="6" t="s">
        <v>55</v>
      </c>
      <c r="R249" s="6" t="s">
        <v>511</v>
      </c>
      <c r="S249" s="11" t="s">
        <v>197</v>
      </c>
      <c r="V249" s="18" t="s">
        <v>1017</v>
      </c>
      <c r="AF249" s="6"/>
    </row>
    <row r="250" spans="1:32" ht="14.5" customHeight="1" x14ac:dyDescent="0.3">
      <c r="B250" s="27" t="s">
        <v>1018</v>
      </c>
      <c r="C250" s="6">
        <v>2018</v>
      </c>
      <c r="E250" s="6" t="s">
        <v>1019</v>
      </c>
      <c r="F250" s="6" t="s">
        <v>976</v>
      </c>
      <c r="G250" s="6" t="s">
        <v>1020</v>
      </c>
      <c r="J250" s="6" t="s">
        <v>1021</v>
      </c>
      <c r="L250" s="12" t="s">
        <v>197</v>
      </c>
      <c r="M250" s="6" t="s">
        <v>197</v>
      </c>
      <c r="O250" s="6" t="s">
        <v>885</v>
      </c>
      <c r="P250" s="6" t="s">
        <v>1022</v>
      </c>
      <c r="R250" s="6" t="s">
        <v>197</v>
      </c>
      <c r="S250" s="11" t="s">
        <v>51</v>
      </c>
      <c r="V250" s="18" t="s">
        <v>1023</v>
      </c>
      <c r="AF250" s="6"/>
    </row>
    <row r="251" spans="1:32" ht="14.5" customHeight="1" x14ac:dyDescent="0.3">
      <c r="B251" s="21" t="s">
        <v>1024</v>
      </c>
      <c r="C251" s="6">
        <v>2018</v>
      </c>
      <c r="E251" s="6" t="s">
        <v>1025</v>
      </c>
      <c r="F251" s="6" t="s">
        <v>976</v>
      </c>
      <c r="G251" s="6" t="s">
        <v>1004</v>
      </c>
      <c r="J251" s="6" t="s">
        <v>1026</v>
      </c>
      <c r="AF251" s="6"/>
    </row>
    <row r="253" spans="1:32" ht="14.5" customHeight="1" x14ac:dyDescent="0.3">
      <c r="B253" s="22" t="s">
        <v>1027</v>
      </c>
    </row>
    <row r="254" spans="1:32" ht="14.5" customHeight="1" x14ac:dyDescent="0.3">
      <c r="B254" s="21" t="s">
        <v>412</v>
      </c>
      <c r="C254" s="6">
        <v>2016</v>
      </c>
      <c r="E254" s="6" t="s">
        <v>1028</v>
      </c>
      <c r="F254" s="6" t="s">
        <v>1029</v>
      </c>
      <c r="G254" s="6" t="s">
        <v>758</v>
      </c>
      <c r="H254" s="6" t="s">
        <v>1030</v>
      </c>
      <c r="J254" s="6" t="s">
        <v>63</v>
      </c>
      <c r="K254" s="6">
        <v>23</v>
      </c>
      <c r="L254" s="17">
        <v>41944</v>
      </c>
      <c r="M254" s="6">
        <v>6</v>
      </c>
      <c r="Q254" s="6" t="s">
        <v>1031</v>
      </c>
      <c r="R254" s="6" t="s">
        <v>1032</v>
      </c>
      <c r="U254" s="6" t="s">
        <v>1033</v>
      </c>
      <c r="V254" s="18" t="s">
        <v>1034</v>
      </c>
    </row>
    <row r="255" spans="1:32" ht="14.5" customHeight="1" thickBot="1" x14ac:dyDescent="0.35">
      <c r="B255" s="21" t="s">
        <v>1035</v>
      </c>
      <c r="C255" s="6">
        <v>2016</v>
      </c>
      <c r="E255" s="6" t="s">
        <v>1036</v>
      </c>
      <c r="F255" s="6" t="s">
        <v>1029</v>
      </c>
      <c r="G255" s="6" t="s">
        <v>1037</v>
      </c>
      <c r="H255" s="6" t="s">
        <v>1038</v>
      </c>
      <c r="J255" s="6" t="s">
        <v>63</v>
      </c>
      <c r="K255" s="6">
        <v>12</v>
      </c>
      <c r="L255" s="33" t="s">
        <v>1039</v>
      </c>
      <c r="M255" s="6">
        <v>3</v>
      </c>
      <c r="N255" s="6" t="s">
        <v>1040</v>
      </c>
      <c r="O255" s="6" t="s">
        <v>1041</v>
      </c>
      <c r="R255" s="6" t="s">
        <v>56</v>
      </c>
      <c r="V255" s="18" t="s">
        <v>1042</v>
      </c>
    </row>
    <row r="256" spans="1:32" ht="14.5" customHeight="1" thickTop="1" thickBot="1" x14ac:dyDescent="0.35">
      <c r="A256" s="91" t="s">
        <v>1043</v>
      </c>
      <c r="B256" s="27" t="s">
        <v>1044</v>
      </c>
      <c r="C256" s="6">
        <v>2016</v>
      </c>
      <c r="E256" s="6" t="s">
        <v>1045</v>
      </c>
      <c r="F256" s="6" t="s">
        <v>1046</v>
      </c>
      <c r="G256" s="6" t="s">
        <v>1047</v>
      </c>
      <c r="H256" s="6" t="s">
        <v>1048</v>
      </c>
      <c r="J256" s="6" t="s">
        <v>63</v>
      </c>
      <c r="K256" s="6">
        <v>4</v>
      </c>
    </row>
    <row r="257" spans="2:33" ht="14.5" customHeight="1" thickTop="1" x14ac:dyDescent="0.3">
      <c r="B257" s="21" t="s">
        <v>900</v>
      </c>
      <c r="C257" s="6">
        <v>2016</v>
      </c>
      <c r="E257" s="6" t="s">
        <v>1049</v>
      </c>
      <c r="G257" s="6" t="s">
        <v>1050</v>
      </c>
      <c r="J257" s="6" t="s">
        <v>51</v>
      </c>
      <c r="K257" s="6" t="s">
        <v>1051</v>
      </c>
      <c r="L257" s="12" t="s">
        <v>1052</v>
      </c>
      <c r="M257" s="21">
        <v>1</v>
      </c>
      <c r="S257" s="6"/>
      <c r="T257" s="52"/>
      <c r="V257" s="79"/>
      <c r="W257" s="6"/>
      <c r="X257" s="6"/>
    </row>
    <row r="258" spans="2:33" ht="14.5" customHeight="1" x14ac:dyDescent="0.3">
      <c r="B258" s="21" t="s">
        <v>1053</v>
      </c>
      <c r="C258" s="6">
        <v>2017</v>
      </c>
      <c r="E258" s="6" t="s">
        <v>1054</v>
      </c>
      <c r="F258" s="6" t="s">
        <v>1029</v>
      </c>
      <c r="G258" s="6" t="s">
        <v>1004</v>
      </c>
      <c r="J258" s="6" t="s">
        <v>51</v>
      </c>
      <c r="K258" s="6">
        <v>13</v>
      </c>
      <c r="L258" s="17">
        <v>42370</v>
      </c>
      <c r="M258" s="21">
        <v>1</v>
      </c>
      <c r="S258" s="6"/>
      <c r="T258" s="52"/>
      <c r="V258" s="79" t="s">
        <v>1055</v>
      </c>
      <c r="W258" s="6"/>
      <c r="X258" s="6"/>
    </row>
    <row r="259" spans="2:33" ht="14.5" customHeight="1" x14ac:dyDescent="0.3">
      <c r="B259" s="21" t="s">
        <v>1056</v>
      </c>
      <c r="C259" s="6">
        <v>2017</v>
      </c>
      <c r="E259" s="6" t="s">
        <v>1057</v>
      </c>
      <c r="F259" s="6" t="s">
        <v>1029</v>
      </c>
      <c r="G259" s="6" t="s">
        <v>1058</v>
      </c>
      <c r="J259" s="6" t="s">
        <v>51</v>
      </c>
      <c r="K259" s="6">
        <v>20</v>
      </c>
      <c r="L259" s="12" t="s">
        <v>1059</v>
      </c>
      <c r="M259" s="6">
        <v>3</v>
      </c>
      <c r="O259" s="6" t="s">
        <v>1060</v>
      </c>
      <c r="S259" s="6"/>
      <c r="T259" s="52"/>
      <c r="V259" s="79" t="s">
        <v>1061</v>
      </c>
      <c r="W259" s="6"/>
      <c r="X259" s="6"/>
    </row>
    <row r="260" spans="2:33" ht="14.5" customHeight="1" x14ac:dyDescent="0.3">
      <c r="B260" s="21" t="s">
        <v>1062</v>
      </c>
      <c r="C260" s="6">
        <v>2018</v>
      </c>
      <c r="E260" s="6" t="s">
        <v>1063</v>
      </c>
      <c r="F260" s="6" t="s">
        <v>1064</v>
      </c>
      <c r="G260" s="6" t="s">
        <v>1004</v>
      </c>
      <c r="J260" s="6" t="s">
        <v>51</v>
      </c>
      <c r="K260" s="6">
        <v>14</v>
      </c>
      <c r="L260" s="17">
        <v>42614</v>
      </c>
      <c r="M260" s="6">
        <v>2</v>
      </c>
      <c r="N260" s="6" t="s">
        <v>1065</v>
      </c>
      <c r="O260" s="6" t="s">
        <v>1066</v>
      </c>
      <c r="V260" s="18" t="s">
        <v>1067</v>
      </c>
    </row>
    <row r="261" spans="2:33" ht="14.5" customHeight="1" x14ac:dyDescent="0.3">
      <c r="B261" s="21" t="s">
        <v>1068</v>
      </c>
      <c r="C261" s="6">
        <v>2020</v>
      </c>
      <c r="E261" s="6" t="s">
        <v>1069</v>
      </c>
      <c r="F261" s="6" t="s">
        <v>1029</v>
      </c>
      <c r="G261" s="6" t="s">
        <v>1070</v>
      </c>
      <c r="J261" s="6" t="s">
        <v>63</v>
      </c>
      <c r="K261" s="6" t="s">
        <v>1071</v>
      </c>
      <c r="L261" s="12" t="s">
        <v>1072</v>
      </c>
      <c r="M261" s="6">
        <v>3</v>
      </c>
      <c r="N261" s="6" t="s">
        <v>1016</v>
      </c>
      <c r="O261" s="6" t="s">
        <v>1066</v>
      </c>
      <c r="Q261" s="6" t="s">
        <v>990</v>
      </c>
      <c r="R261" s="6" t="s">
        <v>56</v>
      </c>
      <c r="V261" s="18" t="s">
        <v>1073</v>
      </c>
    </row>
    <row r="262" spans="2:33" ht="14.5" customHeight="1" x14ac:dyDescent="0.3">
      <c r="B262" s="20" t="s">
        <v>1074</v>
      </c>
      <c r="C262" s="6">
        <v>2021</v>
      </c>
      <c r="E262" s="6" t="s">
        <v>1075</v>
      </c>
      <c r="F262" s="6" t="s">
        <v>1029</v>
      </c>
      <c r="G262" t="s">
        <v>1076</v>
      </c>
      <c r="J262" s="20" t="s">
        <v>63</v>
      </c>
      <c r="K262" s="6">
        <v>28</v>
      </c>
      <c r="L262" s="17">
        <v>44013</v>
      </c>
      <c r="M262" s="6">
        <v>4</v>
      </c>
      <c r="N262" s="6" t="s">
        <v>562</v>
      </c>
      <c r="O262" s="6" t="s">
        <v>1077</v>
      </c>
      <c r="P262" s="6" t="s">
        <v>1078</v>
      </c>
      <c r="R262" s="6" t="s">
        <v>1079</v>
      </c>
      <c r="V262" s="18" t="s">
        <v>1080</v>
      </c>
    </row>
    <row r="263" spans="2:33" s="124" customFormat="1" ht="14.5" customHeight="1" x14ac:dyDescent="0.3">
      <c r="B263" s="125" t="s">
        <v>1074</v>
      </c>
      <c r="C263" s="124">
        <v>2021</v>
      </c>
      <c r="E263" s="124" t="s">
        <v>1075</v>
      </c>
      <c r="F263" s="124" t="s">
        <v>1029</v>
      </c>
      <c r="G263" s="124" t="s">
        <v>72</v>
      </c>
      <c r="J263" s="125" t="s">
        <v>63</v>
      </c>
      <c r="L263" s="126">
        <v>44013</v>
      </c>
      <c r="M263" s="124">
        <v>4</v>
      </c>
      <c r="R263" s="124" t="s">
        <v>1079</v>
      </c>
      <c r="S263" s="127"/>
      <c r="T263" s="128"/>
      <c r="V263" s="129" t="s">
        <v>1080</v>
      </c>
      <c r="W263" s="128" t="s">
        <v>1081</v>
      </c>
      <c r="X263" s="128" t="s">
        <v>1029</v>
      </c>
      <c r="Y263" s="124" t="s">
        <v>1082</v>
      </c>
      <c r="Z263" s="124" t="s">
        <v>1083</v>
      </c>
      <c r="AA263" s="124" t="s">
        <v>74</v>
      </c>
      <c r="AB263" s="124">
        <v>1.04</v>
      </c>
      <c r="AC263" s="124" t="s">
        <v>1084</v>
      </c>
      <c r="AD263" s="124" t="s">
        <v>70</v>
      </c>
      <c r="AE263" s="124" t="s">
        <v>70</v>
      </c>
      <c r="AF263" s="130"/>
      <c r="AG263" s="124" t="s">
        <v>1085</v>
      </c>
    </row>
    <row r="264" spans="2:33" s="124" customFormat="1" ht="14.5" customHeight="1" x14ac:dyDescent="0.3">
      <c r="B264" s="125" t="s">
        <v>1074</v>
      </c>
      <c r="C264" s="124">
        <v>2021</v>
      </c>
      <c r="E264" s="124" t="s">
        <v>1075</v>
      </c>
      <c r="F264" s="124" t="s">
        <v>1029</v>
      </c>
      <c r="G264" s="124" t="s">
        <v>72</v>
      </c>
      <c r="J264" s="125" t="s">
        <v>63</v>
      </c>
      <c r="L264" s="126">
        <v>44013</v>
      </c>
      <c r="M264" s="124">
        <v>4</v>
      </c>
      <c r="R264" s="124" t="s">
        <v>1079</v>
      </c>
      <c r="S264" s="127"/>
      <c r="T264" s="128"/>
      <c r="V264" s="129" t="s">
        <v>1080</v>
      </c>
      <c r="W264" s="128" t="s">
        <v>1081</v>
      </c>
      <c r="X264" s="128" t="s">
        <v>1029</v>
      </c>
      <c r="Y264" s="124" t="s">
        <v>1086</v>
      </c>
      <c r="Z264" s="124" t="s">
        <v>1083</v>
      </c>
      <c r="AA264" s="124" t="s">
        <v>74</v>
      </c>
      <c r="AB264" s="124">
        <v>1.1599999999999999</v>
      </c>
      <c r="AC264" s="124" t="s">
        <v>1087</v>
      </c>
      <c r="AD264" s="124" t="s">
        <v>70</v>
      </c>
      <c r="AE264" s="124" t="s">
        <v>70</v>
      </c>
      <c r="AF264" s="130"/>
      <c r="AG264" s="124" t="s">
        <v>1085</v>
      </c>
    </row>
    <row r="265" spans="2:33" s="124" customFormat="1" ht="14.5" customHeight="1" x14ac:dyDescent="0.3">
      <c r="B265" s="125" t="s">
        <v>1074</v>
      </c>
      <c r="C265" s="124">
        <v>2021</v>
      </c>
      <c r="E265" s="124" t="s">
        <v>1075</v>
      </c>
      <c r="F265" s="124" t="s">
        <v>1029</v>
      </c>
      <c r="G265" s="124" t="s">
        <v>72</v>
      </c>
      <c r="J265" s="125" t="s">
        <v>63</v>
      </c>
      <c r="L265" s="126">
        <v>44013</v>
      </c>
      <c r="M265" s="124">
        <v>4</v>
      </c>
      <c r="R265" s="124" t="s">
        <v>1079</v>
      </c>
      <c r="S265" s="127"/>
      <c r="T265" s="128"/>
      <c r="V265" s="129" t="s">
        <v>1080</v>
      </c>
      <c r="W265" s="128" t="s">
        <v>1088</v>
      </c>
      <c r="X265" s="128" t="s">
        <v>1029</v>
      </c>
      <c r="Y265" s="124" t="s">
        <v>1089</v>
      </c>
      <c r="Z265" s="124" t="s">
        <v>1083</v>
      </c>
      <c r="AA265" s="124" t="s">
        <v>74</v>
      </c>
      <c r="AB265" s="124">
        <v>1.07</v>
      </c>
      <c r="AC265" s="124" t="s">
        <v>1090</v>
      </c>
      <c r="AD265" s="124" t="s">
        <v>70</v>
      </c>
      <c r="AE265" s="124" t="s">
        <v>70</v>
      </c>
      <c r="AF265" s="130"/>
      <c r="AG265" s="124" t="s">
        <v>1085</v>
      </c>
    </row>
    <row r="266" spans="2:33" s="124" customFormat="1" ht="14.5" customHeight="1" x14ac:dyDescent="0.3">
      <c r="B266" s="125" t="s">
        <v>1074</v>
      </c>
      <c r="C266" s="124">
        <v>2021</v>
      </c>
      <c r="E266" s="124" t="s">
        <v>1075</v>
      </c>
      <c r="F266" s="124" t="s">
        <v>1029</v>
      </c>
      <c r="G266" s="124" t="s">
        <v>72</v>
      </c>
      <c r="J266" s="125" t="s">
        <v>63</v>
      </c>
      <c r="L266" s="126">
        <v>44013</v>
      </c>
      <c r="M266" s="124">
        <v>4</v>
      </c>
      <c r="R266" s="124" t="s">
        <v>1079</v>
      </c>
      <c r="S266" s="127"/>
      <c r="T266" s="128"/>
      <c r="V266" s="129" t="s">
        <v>1080</v>
      </c>
      <c r="W266" s="128" t="s">
        <v>1088</v>
      </c>
      <c r="X266" s="128" t="s">
        <v>1029</v>
      </c>
      <c r="Y266" s="124" t="s">
        <v>1091</v>
      </c>
      <c r="Z266" s="124" t="s">
        <v>1083</v>
      </c>
      <c r="AA266" s="124" t="s">
        <v>74</v>
      </c>
      <c r="AB266" s="124">
        <v>1.1599999999999999</v>
      </c>
      <c r="AC266" s="124" t="s">
        <v>1092</v>
      </c>
      <c r="AD266" s="124" t="s">
        <v>70</v>
      </c>
      <c r="AE266" s="124" t="s">
        <v>70</v>
      </c>
      <c r="AF266" s="130"/>
      <c r="AG266" s="124" t="s">
        <v>1085</v>
      </c>
    </row>
    <row r="267" spans="2:33" s="124" customFormat="1" ht="14.5" customHeight="1" x14ac:dyDescent="0.3">
      <c r="B267" s="125" t="s">
        <v>1074</v>
      </c>
      <c r="C267" s="124">
        <v>2021</v>
      </c>
      <c r="E267" s="124" t="s">
        <v>1075</v>
      </c>
      <c r="F267" s="124" t="s">
        <v>1029</v>
      </c>
      <c r="G267" s="124" t="s">
        <v>79</v>
      </c>
      <c r="J267" s="125" t="s">
        <v>63</v>
      </c>
      <c r="L267" s="126">
        <v>44013</v>
      </c>
      <c r="M267" s="124">
        <v>4</v>
      </c>
      <c r="R267" s="124" t="s">
        <v>1079</v>
      </c>
      <c r="S267" s="127"/>
      <c r="T267" s="128"/>
      <c r="V267" s="129" t="s">
        <v>1080</v>
      </c>
      <c r="W267" s="128" t="s">
        <v>1093</v>
      </c>
      <c r="X267" s="128" t="s">
        <v>1029</v>
      </c>
      <c r="Y267" s="124" t="s">
        <v>1094</v>
      </c>
      <c r="Z267" s="124" t="s">
        <v>1083</v>
      </c>
      <c r="AA267" s="124" t="s">
        <v>74</v>
      </c>
      <c r="AB267" s="124">
        <v>0.96</v>
      </c>
      <c r="AC267" s="124" t="s">
        <v>1095</v>
      </c>
      <c r="AD267" s="124" t="s">
        <v>70</v>
      </c>
      <c r="AE267" s="124" t="s">
        <v>70</v>
      </c>
      <c r="AF267" s="130"/>
      <c r="AG267" s="124" t="s">
        <v>1085</v>
      </c>
    </row>
    <row r="268" spans="2:33" s="124" customFormat="1" ht="14.5" customHeight="1" x14ac:dyDescent="0.3">
      <c r="B268" s="125" t="s">
        <v>1074</v>
      </c>
      <c r="C268" s="124">
        <v>2021</v>
      </c>
      <c r="E268" s="124" t="s">
        <v>1075</v>
      </c>
      <c r="F268" s="124" t="s">
        <v>1029</v>
      </c>
      <c r="G268" s="124" t="s">
        <v>79</v>
      </c>
      <c r="J268" s="125" t="s">
        <v>63</v>
      </c>
      <c r="L268" s="126">
        <v>44013</v>
      </c>
      <c r="M268" s="124">
        <v>4</v>
      </c>
      <c r="R268" s="124" t="s">
        <v>1079</v>
      </c>
      <c r="S268" s="127"/>
      <c r="T268" s="128"/>
      <c r="V268" s="129" t="s">
        <v>1080</v>
      </c>
      <c r="W268" s="128" t="s">
        <v>1093</v>
      </c>
      <c r="X268" s="128" t="s">
        <v>1029</v>
      </c>
      <c r="Y268" s="124" t="s">
        <v>1096</v>
      </c>
      <c r="Z268" s="124" t="s">
        <v>1083</v>
      </c>
      <c r="AA268" s="124" t="s">
        <v>74</v>
      </c>
      <c r="AB268" s="124">
        <v>1.01</v>
      </c>
      <c r="AC268" s="124" t="s">
        <v>1097</v>
      </c>
      <c r="AD268" s="124" t="s">
        <v>70</v>
      </c>
      <c r="AE268" s="124" t="s">
        <v>70</v>
      </c>
      <c r="AF268" s="130"/>
      <c r="AG268" s="124" t="s">
        <v>1085</v>
      </c>
    </row>
    <row r="269" spans="2:33" s="124" customFormat="1" ht="14.5" customHeight="1" x14ac:dyDescent="0.3">
      <c r="B269" s="125" t="s">
        <v>1074</v>
      </c>
      <c r="C269" s="124">
        <v>2021</v>
      </c>
      <c r="E269" s="124" t="s">
        <v>1075</v>
      </c>
      <c r="F269" s="124" t="s">
        <v>1029</v>
      </c>
      <c r="G269" s="124" t="s">
        <v>79</v>
      </c>
      <c r="J269" s="125" t="s">
        <v>63</v>
      </c>
      <c r="L269" s="126">
        <v>44013</v>
      </c>
      <c r="M269" s="124">
        <v>4</v>
      </c>
      <c r="R269" s="124" t="s">
        <v>1079</v>
      </c>
      <c r="S269" s="127"/>
      <c r="T269" s="128"/>
      <c r="V269" s="129" t="s">
        <v>1080</v>
      </c>
      <c r="W269" s="128" t="s">
        <v>1098</v>
      </c>
      <c r="X269" s="128" t="s">
        <v>1029</v>
      </c>
      <c r="Y269" s="124" t="s">
        <v>1089</v>
      </c>
      <c r="Z269" s="124" t="s">
        <v>1083</v>
      </c>
      <c r="AA269" s="124" t="s">
        <v>74</v>
      </c>
      <c r="AB269" s="124">
        <v>0.99</v>
      </c>
      <c r="AC269" s="124" t="s">
        <v>1099</v>
      </c>
      <c r="AD269" s="124" t="s">
        <v>70</v>
      </c>
      <c r="AE269" s="124" t="s">
        <v>70</v>
      </c>
      <c r="AF269" s="130"/>
      <c r="AG269" s="124" t="s">
        <v>1085</v>
      </c>
    </row>
    <row r="270" spans="2:33" s="124" customFormat="1" ht="14.5" customHeight="1" x14ac:dyDescent="0.3">
      <c r="B270" s="125" t="s">
        <v>1074</v>
      </c>
      <c r="C270" s="124">
        <v>2021</v>
      </c>
      <c r="E270" s="124" t="s">
        <v>1075</v>
      </c>
      <c r="F270" s="124" t="s">
        <v>1029</v>
      </c>
      <c r="G270" s="124" t="s">
        <v>79</v>
      </c>
      <c r="J270" s="125" t="s">
        <v>63</v>
      </c>
      <c r="L270" s="126">
        <v>44013</v>
      </c>
      <c r="M270" s="124">
        <v>4</v>
      </c>
      <c r="R270" s="124" t="s">
        <v>1079</v>
      </c>
      <c r="S270" s="127"/>
      <c r="T270" s="128"/>
      <c r="V270" s="129" t="s">
        <v>1080</v>
      </c>
      <c r="W270" s="128" t="s">
        <v>1098</v>
      </c>
      <c r="X270" s="128" t="s">
        <v>1029</v>
      </c>
      <c r="Y270" s="124" t="s">
        <v>1091</v>
      </c>
      <c r="Z270" s="124" t="s">
        <v>1083</v>
      </c>
      <c r="AA270" s="124" t="s">
        <v>74</v>
      </c>
      <c r="AB270" s="124">
        <v>1.02</v>
      </c>
      <c r="AC270" s="124" t="s">
        <v>1100</v>
      </c>
      <c r="AD270" s="124" t="s">
        <v>70</v>
      </c>
      <c r="AE270" s="124" t="s">
        <v>70</v>
      </c>
      <c r="AF270" s="130"/>
      <c r="AG270" s="124" t="s">
        <v>1085</v>
      </c>
    </row>
    <row r="271" spans="2:33" s="62" customFormat="1" ht="14.5" customHeight="1" x14ac:dyDescent="0.3">
      <c r="B271" s="84" t="s">
        <v>1074</v>
      </c>
      <c r="C271" s="62">
        <v>2021</v>
      </c>
      <c r="E271" s="62" t="s">
        <v>1075</v>
      </c>
      <c r="F271" s="62" t="s">
        <v>1029</v>
      </c>
      <c r="G271" s="62" t="s">
        <v>108</v>
      </c>
      <c r="J271" s="84" t="s">
        <v>63</v>
      </c>
      <c r="L271" s="63">
        <v>44013</v>
      </c>
      <c r="M271" s="62">
        <v>4</v>
      </c>
      <c r="R271" s="62" t="s">
        <v>1079</v>
      </c>
      <c r="S271" s="64"/>
      <c r="T271" s="65"/>
      <c r="V271" s="86" t="s">
        <v>1080</v>
      </c>
      <c r="W271" s="65" t="s">
        <v>1101</v>
      </c>
      <c r="X271" s="65" t="s">
        <v>1029</v>
      </c>
      <c r="Y271" s="62" t="s">
        <v>1082</v>
      </c>
      <c r="Z271" s="62" t="s">
        <v>73</v>
      </c>
      <c r="AA271" s="62" t="s">
        <v>74</v>
      </c>
      <c r="AB271" s="62">
        <v>0.99</v>
      </c>
      <c r="AC271" s="62" t="s">
        <v>1102</v>
      </c>
      <c r="AD271" s="62" t="s">
        <v>70</v>
      </c>
      <c r="AE271" s="62" t="s">
        <v>70</v>
      </c>
      <c r="AF271" s="97"/>
      <c r="AG271" s="62" t="s">
        <v>1085</v>
      </c>
    </row>
    <row r="272" spans="2:33" s="62" customFormat="1" ht="14.5" customHeight="1" x14ac:dyDescent="0.3">
      <c r="B272" s="84" t="s">
        <v>1074</v>
      </c>
      <c r="C272" s="62">
        <v>2021</v>
      </c>
      <c r="E272" s="62" t="s">
        <v>1075</v>
      </c>
      <c r="F272" s="62" t="s">
        <v>1029</v>
      </c>
      <c r="G272" s="62" t="s">
        <v>108</v>
      </c>
      <c r="J272" s="84" t="s">
        <v>63</v>
      </c>
      <c r="L272" s="63">
        <v>44013</v>
      </c>
      <c r="M272" s="62">
        <v>4</v>
      </c>
      <c r="R272" s="62" t="s">
        <v>1079</v>
      </c>
      <c r="S272" s="64"/>
      <c r="T272" s="65"/>
      <c r="V272" s="86" t="s">
        <v>1080</v>
      </c>
      <c r="W272" s="65" t="s">
        <v>1101</v>
      </c>
      <c r="X272" s="65" t="s">
        <v>1029</v>
      </c>
      <c r="Y272" s="62" t="s">
        <v>1103</v>
      </c>
      <c r="Z272" s="62" t="s">
        <v>73</v>
      </c>
      <c r="AA272" s="62" t="s">
        <v>74</v>
      </c>
      <c r="AB272" s="62">
        <v>1.04</v>
      </c>
      <c r="AC272" s="62" t="s">
        <v>1104</v>
      </c>
      <c r="AD272" s="62" t="s">
        <v>70</v>
      </c>
      <c r="AE272" s="62" t="s">
        <v>70</v>
      </c>
      <c r="AF272" s="97"/>
      <c r="AG272" s="62" t="s">
        <v>1085</v>
      </c>
    </row>
    <row r="273" spans="1:33" s="62" customFormat="1" ht="14.5" customHeight="1" x14ac:dyDescent="0.3">
      <c r="B273" s="84" t="s">
        <v>1074</v>
      </c>
      <c r="C273" s="62">
        <v>2021</v>
      </c>
      <c r="E273" s="62" t="s">
        <v>1075</v>
      </c>
      <c r="F273" s="62" t="s">
        <v>1029</v>
      </c>
      <c r="G273" s="62" t="s">
        <v>108</v>
      </c>
      <c r="J273" s="84" t="s">
        <v>63</v>
      </c>
      <c r="L273" s="63">
        <v>44013</v>
      </c>
      <c r="M273" s="62">
        <v>4</v>
      </c>
      <c r="R273" s="62" t="s">
        <v>1079</v>
      </c>
      <c r="S273" s="64"/>
      <c r="T273" s="65"/>
      <c r="V273" s="86" t="s">
        <v>1080</v>
      </c>
      <c r="W273" s="65" t="s">
        <v>1105</v>
      </c>
      <c r="X273" s="65" t="s">
        <v>1029</v>
      </c>
      <c r="Y273" s="62" t="s">
        <v>1089</v>
      </c>
      <c r="Z273" s="62" t="s">
        <v>73</v>
      </c>
      <c r="AA273" s="62" t="s">
        <v>74</v>
      </c>
      <c r="AB273" s="62">
        <v>1.02</v>
      </c>
      <c r="AC273" s="62" t="s">
        <v>1106</v>
      </c>
      <c r="AD273" s="62" t="s">
        <v>70</v>
      </c>
      <c r="AE273" s="62" t="s">
        <v>70</v>
      </c>
      <c r="AF273" s="97"/>
      <c r="AG273" s="62" t="s">
        <v>1085</v>
      </c>
    </row>
    <row r="274" spans="1:33" s="62" customFormat="1" ht="14.5" customHeight="1" x14ac:dyDescent="0.3">
      <c r="B274" s="84" t="s">
        <v>1074</v>
      </c>
      <c r="C274" s="62">
        <v>2021</v>
      </c>
      <c r="E274" s="62" t="s">
        <v>1075</v>
      </c>
      <c r="F274" s="62" t="s">
        <v>1029</v>
      </c>
      <c r="G274" s="62" t="s">
        <v>108</v>
      </c>
      <c r="J274" s="84" t="s">
        <v>63</v>
      </c>
      <c r="L274" s="63">
        <v>44013</v>
      </c>
      <c r="M274" s="62">
        <v>4</v>
      </c>
      <c r="R274" s="62" t="s">
        <v>1079</v>
      </c>
      <c r="S274" s="64"/>
      <c r="T274" s="65"/>
      <c r="V274" s="86" t="s">
        <v>1080</v>
      </c>
      <c r="W274" s="65" t="s">
        <v>1105</v>
      </c>
      <c r="X274" s="65" t="s">
        <v>1029</v>
      </c>
      <c r="Y274" s="62" t="s">
        <v>1107</v>
      </c>
      <c r="Z274" s="62" t="s">
        <v>73</v>
      </c>
      <c r="AA274" s="62" t="s">
        <v>74</v>
      </c>
      <c r="AB274" s="62">
        <v>1.07</v>
      </c>
      <c r="AC274" s="62" t="s">
        <v>1108</v>
      </c>
      <c r="AD274" s="62" t="s">
        <v>70</v>
      </c>
      <c r="AE274" s="62" t="s">
        <v>70</v>
      </c>
      <c r="AF274" s="97"/>
      <c r="AG274" s="62" t="s">
        <v>1085</v>
      </c>
    </row>
    <row r="275" spans="1:33" ht="14.5" customHeight="1" x14ac:dyDescent="0.3">
      <c r="A275"/>
      <c r="B275" s="29" t="s">
        <v>618</v>
      </c>
      <c r="C275" s="6">
        <v>2016</v>
      </c>
      <c r="E275" s="6" t="s">
        <v>787</v>
      </c>
      <c r="F275" s="6" t="s">
        <v>1029</v>
      </c>
      <c r="G275" s="6" t="s">
        <v>788</v>
      </c>
      <c r="J275" s="6" t="s">
        <v>51</v>
      </c>
      <c r="L275" s="17">
        <v>41852</v>
      </c>
      <c r="M275" s="6" t="s">
        <v>351</v>
      </c>
      <c r="R275" s="6" t="s">
        <v>63</v>
      </c>
      <c r="T275" s="55"/>
      <c r="V275" s="77" t="s">
        <v>1109</v>
      </c>
      <c r="W275" s="15"/>
      <c r="X275" s="15"/>
    </row>
    <row r="276" spans="1:33" ht="14.5" customHeight="1" x14ac:dyDescent="0.3">
      <c r="A276"/>
      <c r="B276" s="29" t="s">
        <v>1110</v>
      </c>
      <c r="C276" s="6">
        <v>2019</v>
      </c>
      <c r="E276" s="6" t="s">
        <v>778</v>
      </c>
      <c r="F276" s="6" t="s">
        <v>1029</v>
      </c>
      <c r="G276" s="6" t="s">
        <v>780</v>
      </c>
      <c r="J276" s="6" t="s">
        <v>51</v>
      </c>
      <c r="L276" s="17">
        <v>42036</v>
      </c>
      <c r="M276" s="6" t="s">
        <v>351</v>
      </c>
      <c r="R276" s="6" t="s">
        <v>63</v>
      </c>
      <c r="T276" s="55"/>
      <c r="V276" s="77" t="s">
        <v>1111</v>
      </c>
    </row>
    <row r="277" spans="1:33" ht="14.5" customHeight="1" x14ac:dyDescent="0.3">
      <c r="A277"/>
      <c r="B277" s="29" t="s">
        <v>618</v>
      </c>
      <c r="C277" s="6">
        <v>2020</v>
      </c>
      <c r="E277" s="6" t="s">
        <v>355</v>
      </c>
      <c r="F277" s="6" t="s">
        <v>1029</v>
      </c>
      <c r="G277" s="6" t="s">
        <v>100</v>
      </c>
      <c r="J277" s="6" t="s">
        <v>51</v>
      </c>
      <c r="L277" s="12" t="s">
        <v>357</v>
      </c>
      <c r="M277" s="6" t="s">
        <v>351</v>
      </c>
      <c r="R277" s="6" t="s">
        <v>63</v>
      </c>
      <c r="T277" s="55"/>
      <c r="V277" s="77" t="s">
        <v>1112</v>
      </c>
      <c r="W277" s="15"/>
      <c r="X277" s="15"/>
    </row>
    <row r="278" spans="1:33" ht="14.5" customHeight="1" x14ac:dyDescent="0.3">
      <c r="B278" s="21" t="s">
        <v>1113</v>
      </c>
      <c r="C278" s="6">
        <v>2021</v>
      </c>
      <c r="E278" s="6" t="s">
        <v>1114</v>
      </c>
      <c r="F278" s="6" t="s">
        <v>1029</v>
      </c>
      <c r="G278" s="6" t="s">
        <v>1115</v>
      </c>
      <c r="H278" s="6" t="s">
        <v>1116</v>
      </c>
      <c r="J278" s="6" t="s">
        <v>51</v>
      </c>
      <c r="K278" s="6">
        <v>20</v>
      </c>
      <c r="L278" s="12" t="s">
        <v>1117</v>
      </c>
      <c r="M278" s="6">
        <v>2</v>
      </c>
      <c r="N278" s="6" t="s">
        <v>562</v>
      </c>
      <c r="O278" s="6" t="s">
        <v>1118</v>
      </c>
      <c r="Q278" s="6" t="s">
        <v>1119</v>
      </c>
      <c r="R278" s="21" t="s">
        <v>1120</v>
      </c>
      <c r="V278" s="18" t="s">
        <v>1121</v>
      </c>
    </row>
    <row r="279" spans="1:33" ht="14.5" customHeight="1" x14ac:dyDescent="0.3">
      <c r="A279"/>
      <c r="B279" s="29" t="s">
        <v>1122</v>
      </c>
      <c r="C279" s="6">
        <v>2022</v>
      </c>
      <c r="E279" s="6" t="s">
        <v>984</v>
      </c>
      <c r="F279" s="6" t="s">
        <v>985</v>
      </c>
      <c r="G279" s="6" t="s">
        <v>986</v>
      </c>
      <c r="J279" s="6" t="s">
        <v>63</v>
      </c>
      <c r="K279" s="6" t="s">
        <v>987</v>
      </c>
      <c r="L279" s="17">
        <v>44562</v>
      </c>
      <c r="M279" s="6">
        <v>5</v>
      </c>
      <c r="N279" s="6" t="s">
        <v>1123</v>
      </c>
      <c r="O279" s="6" t="s">
        <v>989</v>
      </c>
      <c r="Q279" s="6" t="s">
        <v>990</v>
      </c>
      <c r="R279" s="6" t="s">
        <v>991</v>
      </c>
      <c r="V279" s="77" t="s">
        <v>1124</v>
      </c>
      <c r="W279" s="15"/>
      <c r="X279" s="15"/>
    </row>
    <row r="280" spans="1:33" s="62" customFormat="1" ht="14.5" customHeight="1" x14ac:dyDescent="0.3">
      <c r="A280" s="76"/>
      <c r="B280" s="74" t="s">
        <v>1122</v>
      </c>
      <c r="C280" s="62">
        <v>2022</v>
      </c>
      <c r="E280" s="62" t="s">
        <v>984</v>
      </c>
      <c r="F280" s="62" t="s">
        <v>1029</v>
      </c>
      <c r="G280" s="62" t="s">
        <v>270</v>
      </c>
      <c r="J280" s="62" t="s">
        <v>63</v>
      </c>
      <c r="K280" s="62">
        <v>13</v>
      </c>
      <c r="L280" s="63">
        <v>44562</v>
      </c>
      <c r="M280" s="62">
        <v>5</v>
      </c>
      <c r="Q280" s="62" t="s">
        <v>990</v>
      </c>
      <c r="R280" s="62" t="s">
        <v>991</v>
      </c>
      <c r="S280" s="64"/>
      <c r="T280" s="55" t="s">
        <v>458</v>
      </c>
      <c r="V280" s="82" t="s">
        <v>1124</v>
      </c>
      <c r="W280" s="75" t="s">
        <v>270</v>
      </c>
      <c r="X280" s="65" t="s">
        <v>1029</v>
      </c>
      <c r="Y280" s="62">
        <v>13</v>
      </c>
      <c r="Z280" s="62" t="s">
        <v>73</v>
      </c>
      <c r="AA280" s="62" t="s">
        <v>74</v>
      </c>
      <c r="AB280" s="62">
        <v>1.32</v>
      </c>
      <c r="AC280" s="62" t="s">
        <v>1125</v>
      </c>
      <c r="AD280" s="62" t="s">
        <v>76</v>
      </c>
      <c r="AE280" s="73">
        <v>0.94</v>
      </c>
      <c r="AF280" s="97" t="s">
        <v>1126</v>
      </c>
    </row>
    <row r="281" spans="1:33" s="62" customFormat="1" ht="14.5" customHeight="1" x14ac:dyDescent="0.3">
      <c r="A281" s="76"/>
      <c r="B281" s="74" t="s">
        <v>1122</v>
      </c>
      <c r="C281" s="62">
        <v>2022</v>
      </c>
      <c r="E281" s="62" t="s">
        <v>984</v>
      </c>
      <c r="F281" s="62" t="s">
        <v>1029</v>
      </c>
      <c r="G281" s="62" t="s">
        <v>1127</v>
      </c>
      <c r="J281" s="62" t="s">
        <v>63</v>
      </c>
      <c r="K281" s="62">
        <v>9</v>
      </c>
      <c r="L281" s="63">
        <v>44562</v>
      </c>
      <c r="M281" s="62">
        <v>5</v>
      </c>
      <c r="Q281" s="62" t="s">
        <v>990</v>
      </c>
      <c r="R281" s="62" t="s">
        <v>991</v>
      </c>
      <c r="S281" s="64"/>
      <c r="T281" s="55" t="s">
        <v>390</v>
      </c>
      <c r="V281" s="82" t="s">
        <v>1124</v>
      </c>
      <c r="W281" s="75" t="s">
        <v>1127</v>
      </c>
      <c r="X281" s="65" t="s">
        <v>1029</v>
      </c>
      <c r="Y281" s="62">
        <v>9</v>
      </c>
      <c r="Z281" s="62" t="s">
        <v>73</v>
      </c>
      <c r="AA281" s="62" t="s">
        <v>74</v>
      </c>
      <c r="AB281" s="62">
        <v>1.69</v>
      </c>
      <c r="AC281" s="62" t="s">
        <v>1128</v>
      </c>
      <c r="AD281" s="62" t="s">
        <v>76</v>
      </c>
      <c r="AE281" s="73">
        <v>0.61</v>
      </c>
      <c r="AF281" s="123" t="s">
        <v>1129</v>
      </c>
      <c r="AG281" s="62" t="s">
        <v>1130</v>
      </c>
    </row>
    <row r="282" spans="1:33" s="62" customFormat="1" ht="14.5" customHeight="1" x14ac:dyDescent="0.3">
      <c r="A282" s="76"/>
      <c r="B282" s="74" t="s">
        <v>1122</v>
      </c>
      <c r="C282" s="62">
        <v>2022</v>
      </c>
      <c r="E282" s="62" t="s">
        <v>984</v>
      </c>
      <c r="F282" s="62" t="s">
        <v>1029</v>
      </c>
      <c r="G282" s="62" t="s">
        <v>1131</v>
      </c>
      <c r="J282" s="62" t="s">
        <v>63</v>
      </c>
      <c r="K282" s="62">
        <v>3</v>
      </c>
      <c r="L282" s="63">
        <v>44562</v>
      </c>
      <c r="M282" s="62">
        <v>5</v>
      </c>
      <c r="Q282" s="62" t="s">
        <v>990</v>
      </c>
      <c r="R282" s="62" t="s">
        <v>991</v>
      </c>
      <c r="S282" s="64"/>
      <c r="T282" s="55" t="s">
        <v>1132</v>
      </c>
      <c r="V282" s="82" t="s">
        <v>1124</v>
      </c>
      <c r="W282" s="75" t="s">
        <v>1131</v>
      </c>
      <c r="X282" s="65" t="s">
        <v>1029</v>
      </c>
      <c r="Y282" s="62">
        <v>3</v>
      </c>
      <c r="Z282" s="62" t="s">
        <v>73</v>
      </c>
      <c r="AA282" s="62" t="s">
        <v>74</v>
      </c>
      <c r="AB282" s="62">
        <v>3.13</v>
      </c>
      <c r="AC282" s="62" t="s">
        <v>1133</v>
      </c>
      <c r="AD282" s="62" t="s">
        <v>76</v>
      </c>
      <c r="AE282" s="73">
        <v>0</v>
      </c>
      <c r="AF282" s="97" t="s">
        <v>1134</v>
      </c>
    </row>
    <row r="283" spans="1:33" s="62" customFormat="1" ht="14.5" customHeight="1" x14ac:dyDescent="0.3">
      <c r="A283" s="76"/>
      <c r="B283" s="74" t="s">
        <v>1122</v>
      </c>
      <c r="C283" s="62">
        <v>2022</v>
      </c>
      <c r="E283" s="62" t="s">
        <v>984</v>
      </c>
      <c r="F283" s="62" t="s">
        <v>985</v>
      </c>
      <c r="G283" s="62" t="s">
        <v>278</v>
      </c>
      <c r="J283" s="62" t="s">
        <v>63</v>
      </c>
      <c r="K283" s="62">
        <v>10</v>
      </c>
      <c r="L283" s="63">
        <v>44562</v>
      </c>
      <c r="M283" s="62">
        <v>5</v>
      </c>
      <c r="Q283" s="62" t="s">
        <v>990</v>
      </c>
      <c r="R283" s="62" t="s">
        <v>991</v>
      </c>
      <c r="S283" s="64"/>
      <c r="T283" s="55" t="s">
        <v>458</v>
      </c>
      <c r="V283" s="82" t="s">
        <v>1124</v>
      </c>
      <c r="W283" s="75" t="s">
        <v>278</v>
      </c>
      <c r="X283" s="65" t="s">
        <v>1029</v>
      </c>
      <c r="Y283" s="62">
        <v>10</v>
      </c>
      <c r="Z283" s="62" t="s">
        <v>73</v>
      </c>
      <c r="AA283" s="62" t="s">
        <v>74</v>
      </c>
      <c r="AB283" s="62">
        <v>1.03</v>
      </c>
      <c r="AC283" s="62" t="s">
        <v>1135</v>
      </c>
      <c r="AD283" s="62" t="s">
        <v>76</v>
      </c>
      <c r="AE283" s="73">
        <v>0.77</v>
      </c>
      <c r="AF283" s="97" t="s">
        <v>1136</v>
      </c>
    </row>
    <row r="284" spans="1:33" s="62" customFormat="1" ht="14.5" customHeight="1" x14ac:dyDescent="0.3">
      <c r="A284" s="76"/>
      <c r="B284" s="74" t="s">
        <v>1122</v>
      </c>
      <c r="C284" s="62">
        <v>2022</v>
      </c>
      <c r="E284" s="62" t="s">
        <v>984</v>
      </c>
      <c r="F284" s="62" t="s">
        <v>985</v>
      </c>
      <c r="G284" s="62" t="s">
        <v>1137</v>
      </c>
      <c r="J284" s="62" t="s">
        <v>63</v>
      </c>
      <c r="K284" s="62">
        <v>6</v>
      </c>
      <c r="L284" s="63">
        <v>44562</v>
      </c>
      <c r="M284" s="62">
        <v>5</v>
      </c>
      <c r="Q284" s="62" t="s">
        <v>990</v>
      </c>
      <c r="R284" s="62" t="s">
        <v>991</v>
      </c>
      <c r="S284" s="64"/>
      <c r="T284" s="55" t="s">
        <v>458</v>
      </c>
      <c r="V284" s="82" t="s">
        <v>1124</v>
      </c>
      <c r="W284" s="75" t="s">
        <v>1137</v>
      </c>
      <c r="X284" s="75" t="s">
        <v>1029</v>
      </c>
      <c r="Y284" s="62">
        <v>6</v>
      </c>
      <c r="Z284" s="62" t="s">
        <v>73</v>
      </c>
      <c r="AA284" s="62" t="s">
        <v>74</v>
      </c>
      <c r="AB284" s="62">
        <v>1.1200000000000001</v>
      </c>
      <c r="AC284" s="62" t="s">
        <v>1138</v>
      </c>
      <c r="AD284" s="62" t="s">
        <v>76</v>
      </c>
      <c r="AE284" s="73">
        <v>0.67</v>
      </c>
      <c r="AF284" s="97">
        <v>2.5100000000000001E-2</v>
      </c>
    </row>
    <row r="285" spans="1:33" ht="14.5" customHeight="1" x14ac:dyDescent="0.3">
      <c r="A285"/>
      <c r="B285" s="29" t="s">
        <v>1139</v>
      </c>
      <c r="C285" s="6">
        <v>2022</v>
      </c>
      <c r="E285" s="6" t="s">
        <v>381</v>
      </c>
      <c r="F285" s="6" t="s">
        <v>1029</v>
      </c>
      <c r="G285" s="6" t="s">
        <v>1140</v>
      </c>
      <c r="J285" s="6" t="s">
        <v>51</v>
      </c>
      <c r="K285" s="6">
        <v>14</v>
      </c>
      <c r="L285" s="17">
        <v>43647</v>
      </c>
      <c r="M285" s="6">
        <v>2</v>
      </c>
      <c r="N285" s="6" t="s">
        <v>1010</v>
      </c>
      <c r="Q285" s="6" t="s">
        <v>55</v>
      </c>
      <c r="R285" s="6" t="s">
        <v>511</v>
      </c>
      <c r="S285" s="11" t="s">
        <v>197</v>
      </c>
      <c r="V285" s="18" t="s">
        <v>1141</v>
      </c>
    </row>
    <row r="286" spans="1:33" ht="14.5" customHeight="1" x14ac:dyDescent="0.3">
      <c r="B286" s="21" t="s">
        <v>1142</v>
      </c>
      <c r="C286" s="6">
        <v>2022</v>
      </c>
      <c r="E286" s="6" t="s">
        <v>1143</v>
      </c>
      <c r="F286" s="6" t="s">
        <v>1144</v>
      </c>
      <c r="J286" s="6" t="s">
        <v>51</v>
      </c>
      <c r="K286" s="6">
        <v>19</v>
      </c>
      <c r="L286" s="12" t="s">
        <v>1145</v>
      </c>
      <c r="M286" s="6">
        <v>2</v>
      </c>
    </row>
    <row r="287" spans="1:33" ht="14.5" customHeight="1" x14ac:dyDescent="0.3">
      <c r="B287" s="21" t="s">
        <v>1146</v>
      </c>
      <c r="C287" s="6">
        <v>2018</v>
      </c>
      <c r="E287" s="6" t="s">
        <v>1147</v>
      </c>
      <c r="F287" s="6" t="s">
        <v>1148</v>
      </c>
      <c r="G287" s="6" t="s">
        <v>1149</v>
      </c>
      <c r="H287" s="6" t="s">
        <v>607</v>
      </c>
      <c r="J287" s="6" t="s">
        <v>51</v>
      </c>
      <c r="K287" s="6" t="s">
        <v>1150</v>
      </c>
      <c r="L287" s="17">
        <v>43132</v>
      </c>
      <c r="M287" s="6">
        <v>3</v>
      </c>
      <c r="R287" s="6" t="s">
        <v>1151</v>
      </c>
      <c r="V287" s="18" t="s">
        <v>1152</v>
      </c>
    </row>
    <row r="288" spans="1:33" ht="14.5" customHeight="1" x14ac:dyDescent="0.3">
      <c r="B288" s="21" t="s">
        <v>1153</v>
      </c>
      <c r="C288" s="6">
        <v>2016</v>
      </c>
      <c r="E288" s="6" t="s">
        <v>1154</v>
      </c>
      <c r="F288" s="6" t="s">
        <v>1155</v>
      </c>
      <c r="J288" s="6" t="s">
        <v>51</v>
      </c>
      <c r="K288" s="6">
        <v>66</v>
      </c>
      <c r="L288" s="12" t="s">
        <v>905</v>
      </c>
      <c r="M288" s="6">
        <v>3</v>
      </c>
      <c r="V288" s="18" t="s">
        <v>1156</v>
      </c>
    </row>
    <row r="289" spans="1:32" ht="14.5" customHeight="1" x14ac:dyDescent="0.3">
      <c r="L289" s="17"/>
    </row>
    <row r="290" spans="1:32" ht="14.5" customHeight="1" x14ac:dyDescent="0.3">
      <c r="B290" s="22" t="s">
        <v>1157</v>
      </c>
    </row>
    <row r="291" spans="1:32" ht="14.5" customHeight="1" x14ac:dyDescent="0.3">
      <c r="B291" s="32" t="s">
        <v>1158</v>
      </c>
      <c r="C291" s="6">
        <v>2022</v>
      </c>
      <c r="E291" s="6" t="s">
        <v>1159</v>
      </c>
      <c r="F291" s="6" t="s">
        <v>1160</v>
      </c>
      <c r="G291" s="6" t="s">
        <v>1161</v>
      </c>
      <c r="J291" s="20" t="s">
        <v>63</v>
      </c>
      <c r="K291" s="6" t="s">
        <v>1162</v>
      </c>
      <c r="L291" s="17">
        <v>44378</v>
      </c>
      <c r="M291" s="6">
        <v>2</v>
      </c>
      <c r="N291" s="6" t="s">
        <v>1163</v>
      </c>
      <c r="O291" s="6" t="s">
        <v>1164</v>
      </c>
      <c r="P291" s="6" t="s">
        <v>70</v>
      </c>
      <c r="Q291" s="6" t="s">
        <v>1165</v>
      </c>
      <c r="R291" s="21" t="s">
        <v>444</v>
      </c>
      <c r="S291" s="11" t="s">
        <v>1166</v>
      </c>
      <c r="U291" s="6" t="s">
        <v>1167</v>
      </c>
      <c r="V291" s="77" t="s">
        <v>1168</v>
      </c>
      <c r="W291" s="15"/>
      <c r="X291" s="15"/>
    </row>
    <row r="292" spans="1:32" ht="14.5" customHeight="1" x14ac:dyDescent="0.3">
      <c r="B292" s="32" t="s">
        <v>1169</v>
      </c>
      <c r="C292" s="6">
        <v>2019</v>
      </c>
      <c r="E292" s="6" t="s">
        <v>1170</v>
      </c>
      <c r="F292" s="6" t="s">
        <v>1171</v>
      </c>
      <c r="G292" s="6" t="s">
        <v>1172</v>
      </c>
      <c r="J292" s="6" t="s">
        <v>51</v>
      </c>
      <c r="K292" s="6">
        <v>6</v>
      </c>
      <c r="L292" s="17">
        <v>43344</v>
      </c>
      <c r="M292" s="6">
        <v>2</v>
      </c>
      <c r="N292" s="6" t="s">
        <v>1173</v>
      </c>
      <c r="O292" s="6" t="s">
        <v>1174</v>
      </c>
      <c r="P292" s="6" t="s">
        <v>1175</v>
      </c>
      <c r="Q292" s="6" t="s">
        <v>63</v>
      </c>
      <c r="R292" s="21" t="s">
        <v>444</v>
      </c>
      <c r="S292" s="11" t="s">
        <v>197</v>
      </c>
      <c r="U292" s="6" t="s">
        <v>1176</v>
      </c>
      <c r="V292" s="18" t="s">
        <v>1177</v>
      </c>
    </row>
    <row r="293" spans="1:32" ht="14.5" customHeight="1" x14ac:dyDescent="0.3">
      <c r="B293" s="21" t="s">
        <v>1178</v>
      </c>
      <c r="C293" s="6">
        <v>2018</v>
      </c>
      <c r="E293" s="6" t="s">
        <v>1179</v>
      </c>
      <c r="F293" s="6" t="s">
        <v>1180</v>
      </c>
      <c r="J293" s="6" t="s">
        <v>51</v>
      </c>
      <c r="K293" s="6">
        <v>11</v>
      </c>
      <c r="L293" s="17" t="s">
        <v>1181</v>
      </c>
      <c r="M293" s="21">
        <v>1</v>
      </c>
    </row>
    <row r="294" spans="1:32" ht="14.5" customHeight="1" x14ac:dyDescent="0.3">
      <c r="B294" s="21" t="s">
        <v>1182</v>
      </c>
      <c r="C294" s="6">
        <v>2021</v>
      </c>
      <c r="E294" s="6" t="s">
        <v>1183</v>
      </c>
      <c r="F294" s="6" t="s">
        <v>1184</v>
      </c>
      <c r="G294" s="6" t="s">
        <v>1185</v>
      </c>
      <c r="H294" s="6" t="s">
        <v>1186</v>
      </c>
      <c r="J294" s="6" t="s">
        <v>51</v>
      </c>
      <c r="K294" s="6" t="s">
        <v>1187</v>
      </c>
      <c r="L294" s="17">
        <v>43770</v>
      </c>
      <c r="M294" s="6">
        <v>2</v>
      </c>
    </row>
    <row r="295" spans="1:32" ht="14.5" customHeight="1" x14ac:dyDescent="0.3">
      <c r="A295" s="122"/>
      <c r="B295" s="20" t="s">
        <v>900</v>
      </c>
      <c r="C295" s="6">
        <v>2020</v>
      </c>
      <c r="E295" s="6" t="s">
        <v>1188</v>
      </c>
      <c r="F295" s="6" t="s">
        <v>1184</v>
      </c>
      <c r="G295" s="6" t="s">
        <v>1189</v>
      </c>
      <c r="J295" s="6" t="s">
        <v>51</v>
      </c>
      <c r="K295" s="6" t="s">
        <v>1190</v>
      </c>
      <c r="L295" s="17" t="s">
        <v>1191</v>
      </c>
      <c r="M295" s="6">
        <v>5</v>
      </c>
      <c r="N295" s="6" t="s">
        <v>1192</v>
      </c>
      <c r="O295" s="6" t="s">
        <v>1193</v>
      </c>
      <c r="Q295" s="6" t="s">
        <v>152</v>
      </c>
      <c r="R295" s="6" t="s">
        <v>1194</v>
      </c>
      <c r="S295" s="11" t="s">
        <v>197</v>
      </c>
      <c r="T295" s="20" t="s">
        <v>308</v>
      </c>
      <c r="U295" s="6" t="s">
        <v>1195</v>
      </c>
      <c r="V295" s="18" t="s">
        <v>1196</v>
      </c>
    </row>
    <row r="296" spans="1:32" ht="14.5" customHeight="1" x14ac:dyDescent="0.3">
      <c r="B296" s="27" t="s">
        <v>1197</v>
      </c>
      <c r="C296" s="6">
        <v>2019</v>
      </c>
      <c r="E296" s="6" t="s">
        <v>1198</v>
      </c>
      <c r="F296" s="6" t="s">
        <v>1199</v>
      </c>
      <c r="G296" s="6" t="s">
        <v>1200</v>
      </c>
      <c r="H296" s="6" t="s">
        <v>1201</v>
      </c>
      <c r="K296" s="6" t="s">
        <v>1202</v>
      </c>
      <c r="M296" s="6" t="s">
        <v>197</v>
      </c>
      <c r="N296" s="6" t="s">
        <v>197</v>
      </c>
      <c r="O296" s="6" t="s">
        <v>1203</v>
      </c>
      <c r="P296" s="6">
        <v>13182</v>
      </c>
      <c r="R296" s="6" t="s">
        <v>197</v>
      </c>
      <c r="S296" s="11" t="s">
        <v>197</v>
      </c>
      <c r="V296" s="18" t="s">
        <v>1204</v>
      </c>
    </row>
    <row r="297" spans="1:32" s="62" customFormat="1" ht="14.5" customHeight="1" x14ac:dyDescent="0.3">
      <c r="B297" s="131" t="s">
        <v>1197</v>
      </c>
      <c r="C297" s="62">
        <v>2019</v>
      </c>
      <c r="E297" s="62" t="s">
        <v>1198</v>
      </c>
      <c r="F297" s="62" t="s">
        <v>1199</v>
      </c>
      <c r="G297" s="62" t="s">
        <v>93</v>
      </c>
      <c r="H297" s="62" t="s">
        <v>1201</v>
      </c>
      <c r="K297" s="62" t="s">
        <v>1202</v>
      </c>
      <c r="L297" s="92"/>
      <c r="M297" s="62" t="s">
        <v>197</v>
      </c>
      <c r="N297" s="62" t="s">
        <v>197</v>
      </c>
      <c r="O297" s="62" t="s">
        <v>1203</v>
      </c>
      <c r="P297" s="62">
        <v>13182</v>
      </c>
      <c r="R297" s="62" t="s">
        <v>197</v>
      </c>
      <c r="S297" s="64" t="s">
        <v>197</v>
      </c>
      <c r="T297" s="65"/>
      <c r="V297" s="86" t="s">
        <v>1204</v>
      </c>
      <c r="W297" s="65" t="s">
        <v>1205</v>
      </c>
      <c r="X297" s="65" t="s">
        <v>1206</v>
      </c>
      <c r="Y297" s="62">
        <v>13</v>
      </c>
      <c r="Z297" s="62" t="s">
        <v>73</v>
      </c>
      <c r="AA297" s="62" t="s">
        <v>74</v>
      </c>
      <c r="AB297" s="62">
        <v>1.02</v>
      </c>
      <c r="AC297" s="62" t="s">
        <v>1207</v>
      </c>
      <c r="AD297" s="62" t="s">
        <v>76</v>
      </c>
      <c r="AE297" s="93">
        <v>2.5100000000000001E-2</v>
      </c>
      <c r="AF297" s="97">
        <v>0.42099999999999999</v>
      </c>
    </row>
    <row r="298" spans="1:32" s="62" customFormat="1" ht="14.5" customHeight="1" x14ac:dyDescent="0.3">
      <c r="B298" s="131" t="s">
        <v>1197</v>
      </c>
      <c r="C298" s="62">
        <v>2019</v>
      </c>
      <c r="E298" s="62" t="s">
        <v>1198</v>
      </c>
      <c r="F298" s="62" t="s">
        <v>1199</v>
      </c>
      <c r="G298" s="62" t="s">
        <v>93</v>
      </c>
      <c r="H298" s="62" t="s">
        <v>1201</v>
      </c>
      <c r="K298" s="62" t="s">
        <v>1202</v>
      </c>
      <c r="L298" s="92"/>
      <c r="M298" s="62" t="s">
        <v>197</v>
      </c>
      <c r="N298" s="62" t="s">
        <v>197</v>
      </c>
      <c r="O298" s="62" t="s">
        <v>1203</v>
      </c>
      <c r="P298" s="62">
        <v>13182</v>
      </c>
      <c r="R298" s="62" t="s">
        <v>197</v>
      </c>
      <c r="S298" s="64" t="s">
        <v>197</v>
      </c>
      <c r="T298" s="65"/>
      <c r="V298" s="86" t="s">
        <v>1204</v>
      </c>
      <c r="W298" s="65" t="s">
        <v>1208</v>
      </c>
      <c r="X298" s="65" t="s">
        <v>1206</v>
      </c>
      <c r="Y298" s="62">
        <v>9</v>
      </c>
      <c r="Z298" s="62" t="s">
        <v>73</v>
      </c>
      <c r="AA298" s="62" t="s">
        <v>74</v>
      </c>
      <c r="AB298" s="62">
        <v>0.92</v>
      </c>
      <c r="AC298" s="62" t="s">
        <v>1209</v>
      </c>
      <c r="AD298" s="62" t="s">
        <v>76</v>
      </c>
      <c r="AE298" s="93">
        <v>7.8E-2</v>
      </c>
      <c r="AF298" s="97">
        <v>0.36899999999999999</v>
      </c>
    </row>
    <row r="299" spans="1:32" s="62" customFormat="1" ht="14.5" customHeight="1" x14ac:dyDescent="0.3">
      <c r="B299" s="131" t="s">
        <v>1197</v>
      </c>
      <c r="C299" s="62">
        <v>2019</v>
      </c>
      <c r="E299" s="62" t="s">
        <v>1198</v>
      </c>
      <c r="F299" s="62" t="s">
        <v>1199</v>
      </c>
      <c r="G299" s="62" t="s">
        <v>93</v>
      </c>
      <c r="H299" s="62" t="s">
        <v>1201</v>
      </c>
      <c r="K299" s="62" t="s">
        <v>1202</v>
      </c>
      <c r="L299" s="92"/>
      <c r="M299" s="62" t="s">
        <v>197</v>
      </c>
      <c r="N299" s="62" t="s">
        <v>197</v>
      </c>
      <c r="O299" s="62" t="s">
        <v>1203</v>
      </c>
      <c r="P299" s="62">
        <v>13182</v>
      </c>
      <c r="R299" s="62" t="s">
        <v>197</v>
      </c>
      <c r="S299" s="64" t="s">
        <v>197</v>
      </c>
      <c r="T299" s="65"/>
      <c r="V299" s="86" t="s">
        <v>1204</v>
      </c>
      <c r="W299" s="65" t="s">
        <v>1205</v>
      </c>
      <c r="X299" s="65" t="s">
        <v>1210</v>
      </c>
      <c r="Y299" s="62">
        <v>13</v>
      </c>
      <c r="Z299" s="62" t="s">
        <v>73</v>
      </c>
      <c r="AA299" s="62" t="s">
        <v>74</v>
      </c>
      <c r="AB299" s="62">
        <v>1.07</v>
      </c>
      <c r="AC299" s="62" t="s">
        <v>1211</v>
      </c>
      <c r="AD299" s="62" t="s">
        <v>76</v>
      </c>
      <c r="AE299" s="93">
        <v>9.1999999999999998E-2</v>
      </c>
      <c r="AF299" s="97">
        <v>0.35399999999999998</v>
      </c>
    </row>
    <row r="300" spans="1:32" s="62" customFormat="1" ht="14.5" customHeight="1" x14ac:dyDescent="0.3">
      <c r="B300" s="131" t="s">
        <v>1197</v>
      </c>
      <c r="C300" s="62">
        <v>2019</v>
      </c>
      <c r="E300" s="62" t="s">
        <v>1198</v>
      </c>
      <c r="F300" s="62" t="s">
        <v>1199</v>
      </c>
      <c r="G300" s="62" t="s">
        <v>93</v>
      </c>
      <c r="H300" s="62" t="s">
        <v>1201</v>
      </c>
      <c r="K300" s="62" t="s">
        <v>1202</v>
      </c>
      <c r="L300" s="92"/>
      <c r="M300" s="62" t="s">
        <v>197</v>
      </c>
      <c r="N300" s="62" t="s">
        <v>197</v>
      </c>
      <c r="O300" s="62" t="s">
        <v>1203</v>
      </c>
      <c r="P300" s="62">
        <v>13182</v>
      </c>
      <c r="R300" s="62" t="s">
        <v>197</v>
      </c>
      <c r="S300" s="64" t="s">
        <v>197</v>
      </c>
      <c r="T300" s="65"/>
      <c r="V300" s="86" t="s">
        <v>1204</v>
      </c>
      <c r="W300" s="65" t="s">
        <v>1208</v>
      </c>
      <c r="X300" s="65" t="s">
        <v>1210</v>
      </c>
      <c r="Y300" s="62">
        <v>9</v>
      </c>
      <c r="Z300" s="62" t="s">
        <v>73</v>
      </c>
      <c r="AA300" s="62" t="s">
        <v>74</v>
      </c>
      <c r="AB300" s="62">
        <v>0.93</v>
      </c>
      <c r="AC300" s="62" t="s">
        <v>1212</v>
      </c>
      <c r="AD300" s="62" t="s">
        <v>76</v>
      </c>
      <c r="AE300" s="93">
        <v>0</v>
      </c>
      <c r="AF300" s="97">
        <v>0.70899999999999996</v>
      </c>
    </row>
    <row r="301" spans="1:32" ht="14.5" customHeight="1" x14ac:dyDescent="0.3">
      <c r="A301"/>
      <c r="B301" s="29" t="s">
        <v>1213</v>
      </c>
      <c r="C301" s="6">
        <v>2010</v>
      </c>
      <c r="E301" s="6" t="s">
        <v>348</v>
      </c>
      <c r="F301" s="6" t="s">
        <v>1214</v>
      </c>
      <c r="G301" s="6" t="s">
        <v>349</v>
      </c>
      <c r="J301" s="6" t="s">
        <v>51</v>
      </c>
      <c r="L301" s="17" t="s">
        <v>350</v>
      </c>
      <c r="M301" s="6" t="s">
        <v>351</v>
      </c>
      <c r="R301" s="6" t="s">
        <v>63</v>
      </c>
      <c r="T301" s="20" t="s">
        <v>352</v>
      </c>
      <c r="V301" s="18" t="s">
        <v>1215</v>
      </c>
    </row>
    <row r="302" spans="1:32" ht="14.5" customHeight="1" x14ac:dyDescent="0.3">
      <c r="B302" s="21" t="s">
        <v>1216</v>
      </c>
      <c r="C302" s="6">
        <v>2017</v>
      </c>
      <c r="E302" s="6" t="s">
        <v>1217</v>
      </c>
      <c r="F302" s="6" t="s">
        <v>1218</v>
      </c>
      <c r="H302" s="6" t="s">
        <v>1219</v>
      </c>
      <c r="J302" s="6" t="s">
        <v>51</v>
      </c>
      <c r="K302" s="6">
        <v>95</v>
      </c>
      <c r="M302" s="21">
        <v>1</v>
      </c>
    </row>
    <row r="304" spans="1:32" ht="14.5" customHeight="1" thickBot="1" x14ac:dyDescent="0.35">
      <c r="B304" s="22" t="s">
        <v>1220</v>
      </c>
    </row>
    <row r="305" spans="2:32" ht="14.5" customHeight="1" thickTop="1" thickBot="1" x14ac:dyDescent="0.35">
      <c r="B305" s="120" t="s">
        <v>1221</v>
      </c>
      <c r="C305" s="6">
        <v>2020</v>
      </c>
      <c r="E305" s="6" t="s">
        <v>1222</v>
      </c>
      <c r="F305" s="6" t="s">
        <v>1223</v>
      </c>
      <c r="G305" s="6" t="s">
        <v>1224</v>
      </c>
      <c r="H305" s="6" t="s">
        <v>1225</v>
      </c>
      <c r="J305" s="20" t="s">
        <v>1226</v>
      </c>
      <c r="K305" s="6">
        <v>10</v>
      </c>
      <c r="L305" s="12" t="s">
        <v>1227</v>
      </c>
      <c r="M305" s="6">
        <v>4</v>
      </c>
      <c r="N305" s="6" t="s">
        <v>1228</v>
      </c>
      <c r="O305" s="6" t="s">
        <v>1229</v>
      </c>
      <c r="Q305" s="6" t="s">
        <v>55</v>
      </c>
      <c r="R305" s="6" t="s">
        <v>1230</v>
      </c>
      <c r="T305" s="19" t="s">
        <v>70</v>
      </c>
      <c r="V305" s="18" t="s">
        <v>1231</v>
      </c>
      <c r="X305" s="6"/>
      <c r="AF305" s="6"/>
    </row>
    <row r="306" spans="2:32" s="62" customFormat="1" ht="14.5" customHeight="1" thickTop="1" thickBot="1" x14ac:dyDescent="0.35">
      <c r="B306" s="154" t="s">
        <v>1221</v>
      </c>
      <c r="C306" s="62">
        <v>2020</v>
      </c>
      <c r="E306" s="62" t="s">
        <v>1222</v>
      </c>
      <c r="F306" s="62" t="s">
        <v>1232</v>
      </c>
      <c r="G306" s="62" t="s">
        <v>1224</v>
      </c>
      <c r="H306" s="62" t="s">
        <v>1225</v>
      </c>
      <c r="J306" s="84" t="s">
        <v>1226</v>
      </c>
      <c r="K306" s="62" t="s">
        <v>1233</v>
      </c>
      <c r="L306" s="92" t="s">
        <v>1227</v>
      </c>
      <c r="M306" s="62">
        <v>4</v>
      </c>
      <c r="N306" s="62" t="s">
        <v>1228</v>
      </c>
      <c r="O306" s="62" t="s">
        <v>1229</v>
      </c>
      <c r="Q306" s="62" t="s">
        <v>55</v>
      </c>
      <c r="R306" s="62" t="s">
        <v>1230</v>
      </c>
      <c r="S306" s="64"/>
      <c r="T306" s="65" t="s">
        <v>70</v>
      </c>
      <c r="V306" s="86" t="s">
        <v>1231</v>
      </c>
      <c r="W306" s="62" t="s">
        <v>1224</v>
      </c>
      <c r="X306" s="62">
        <v>0</v>
      </c>
      <c r="Y306" s="62" t="s">
        <v>73</v>
      </c>
      <c r="Z306" s="62" t="s">
        <v>1234</v>
      </c>
      <c r="AA306" s="62">
        <v>-0.33</v>
      </c>
      <c r="AB306" s="62">
        <f>-1.02-0.37</f>
        <v>-1.3900000000000001</v>
      </c>
      <c r="AC306" s="62" t="s">
        <v>76</v>
      </c>
      <c r="AD306" s="93">
        <v>0.28760000000000002</v>
      </c>
    </row>
    <row r="307" spans="2:32" s="62" customFormat="1" ht="14.5" customHeight="1" thickTop="1" thickBot="1" x14ac:dyDescent="0.35">
      <c r="B307" s="154" t="s">
        <v>1221</v>
      </c>
      <c r="C307" s="62">
        <v>2020</v>
      </c>
      <c r="E307" s="62" t="s">
        <v>1222</v>
      </c>
      <c r="F307" s="62" t="s">
        <v>1235</v>
      </c>
      <c r="G307" s="62" t="s">
        <v>1224</v>
      </c>
      <c r="H307" s="62" t="s">
        <v>1225</v>
      </c>
      <c r="J307" s="84" t="s">
        <v>1226</v>
      </c>
      <c r="K307" s="62" t="s">
        <v>1236</v>
      </c>
      <c r="L307" s="92" t="s">
        <v>1227</v>
      </c>
      <c r="M307" s="62">
        <v>4</v>
      </c>
      <c r="N307" s="62" t="s">
        <v>1228</v>
      </c>
      <c r="O307" s="62" t="s">
        <v>1229</v>
      </c>
      <c r="Q307" s="62" t="s">
        <v>55</v>
      </c>
      <c r="R307" s="62" t="s">
        <v>1230</v>
      </c>
      <c r="S307" s="64"/>
      <c r="T307" s="65" t="s">
        <v>70</v>
      </c>
      <c r="V307" s="86" t="s">
        <v>1231</v>
      </c>
      <c r="W307" s="62" t="s">
        <v>1224</v>
      </c>
      <c r="X307" s="62">
        <v>0</v>
      </c>
      <c r="Y307" s="62" t="s">
        <v>73</v>
      </c>
      <c r="Z307" s="62" t="s">
        <v>1234</v>
      </c>
      <c r="AA307" s="62">
        <v>-0.13</v>
      </c>
      <c r="AB307" s="62">
        <f>-0.9-1.02</f>
        <v>-1.92</v>
      </c>
      <c r="AC307" s="62" t="s">
        <v>76</v>
      </c>
      <c r="AD307" s="93">
        <v>0.1416</v>
      </c>
    </row>
    <row r="308" spans="2:32" s="62" customFormat="1" ht="14.5" customHeight="1" thickTop="1" thickBot="1" x14ac:dyDescent="0.35">
      <c r="B308" s="154" t="s">
        <v>1221</v>
      </c>
      <c r="C308" s="62">
        <v>2020</v>
      </c>
      <c r="E308" s="62" t="s">
        <v>1222</v>
      </c>
      <c r="F308" s="62" t="s">
        <v>1237</v>
      </c>
      <c r="G308" s="62" t="s">
        <v>1224</v>
      </c>
      <c r="H308" s="62" t="s">
        <v>1225</v>
      </c>
      <c r="J308" s="84" t="s">
        <v>1226</v>
      </c>
      <c r="K308" s="62" t="s">
        <v>1238</v>
      </c>
      <c r="L308" s="92" t="s">
        <v>1227</v>
      </c>
      <c r="M308" s="62">
        <v>4</v>
      </c>
      <c r="N308" s="62" t="s">
        <v>1228</v>
      </c>
      <c r="O308" s="62" t="s">
        <v>1229</v>
      </c>
      <c r="Q308" s="62" t="s">
        <v>55</v>
      </c>
      <c r="R308" s="62" t="s">
        <v>1230</v>
      </c>
      <c r="S308" s="64"/>
      <c r="T308" s="65" t="s">
        <v>70</v>
      </c>
      <c r="V308" s="86" t="s">
        <v>1231</v>
      </c>
      <c r="W308" s="62" t="s">
        <v>1224</v>
      </c>
      <c r="X308" s="62" t="s">
        <v>535</v>
      </c>
      <c r="Y308" s="62" t="s">
        <v>73</v>
      </c>
      <c r="Z308" s="62" t="s">
        <v>1234</v>
      </c>
      <c r="AA308" s="62">
        <v>-0.76</v>
      </c>
      <c r="AB308" s="62" t="s">
        <v>1239</v>
      </c>
      <c r="AC308" s="62" t="s">
        <v>76</v>
      </c>
      <c r="AD308" s="62">
        <v>36.979999999999997</v>
      </c>
    </row>
    <row r="309" spans="2:32" s="62" customFormat="1" ht="14.5" customHeight="1" thickTop="1" thickBot="1" x14ac:dyDescent="0.35">
      <c r="B309" s="154" t="s">
        <v>1221</v>
      </c>
      <c r="C309" s="62">
        <v>2020</v>
      </c>
      <c r="E309" s="62" t="s">
        <v>1222</v>
      </c>
      <c r="F309" s="62" t="s">
        <v>1240</v>
      </c>
      <c r="G309" s="62" t="s">
        <v>1224</v>
      </c>
      <c r="H309" s="62" t="s">
        <v>1225</v>
      </c>
      <c r="J309" s="84" t="s">
        <v>1226</v>
      </c>
      <c r="K309" s="62" t="s">
        <v>1233</v>
      </c>
      <c r="L309" s="92" t="s">
        <v>1227</v>
      </c>
      <c r="M309" s="62">
        <v>4</v>
      </c>
      <c r="N309" s="62" t="s">
        <v>1228</v>
      </c>
      <c r="O309" s="62" t="s">
        <v>1229</v>
      </c>
      <c r="Q309" s="62" t="s">
        <v>55</v>
      </c>
      <c r="R309" s="62" t="s">
        <v>1230</v>
      </c>
      <c r="S309" s="64"/>
      <c r="T309" s="65" t="s">
        <v>70</v>
      </c>
      <c r="V309" s="86" t="s">
        <v>1231</v>
      </c>
      <c r="W309" s="62" t="s">
        <v>1224</v>
      </c>
      <c r="X309" s="62" t="s">
        <v>535</v>
      </c>
      <c r="Y309" s="62" t="s">
        <v>73</v>
      </c>
      <c r="Z309" s="62" t="s">
        <v>1234</v>
      </c>
      <c r="AA309" s="62">
        <v>-0.62</v>
      </c>
      <c r="AB309" s="62" t="s">
        <v>1241</v>
      </c>
      <c r="AC309" s="62" t="s">
        <v>76</v>
      </c>
      <c r="AD309" s="62">
        <v>0</v>
      </c>
    </row>
    <row r="310" spans="2:32" ht="14.5" customHeight="1" thickTop="1" x14ac:dyDescent="0.3">
      <c r="B310" s="20" t="s">
        <v>1242</v>
      </c>
      <c r="C310" s="6">
        <v>2022</v>
      </c>
      <c r="E310" s="6" t="s">
        <v>1243</v>
      </c>
      <c r="F310" s="6" t="s">
        <v>1244</v>
      </c>
      <c r="G310" s="6" t="s">
        <v>1245</v>
      </c>
      <c r="J310" s="6" t="s">
        <v>51</v>
      </c>
      <c r="K310" s="6">
        <v>13</v>
      </c>
      <c r="L310" s="17">
        <v>43862</v>
      </c>
      <c r="M310" s="6">
        <v>3</v>
      </c>
      <c r="N310" s="6" t="s">
        <v>1246</v>
      </c>
      <c r="O310" s="6" t="s">
        <v>1174</v>
      </c>
      <c r="R310" s="6" t="s">
        <v>56</v>
      </c>
      <c r="T310" s="55" t="s">
        <v>326</v>
      </c>
      <c r="V310" s="18" t="s">
        <v>1247</v>
      </c>
      <c r="X310" s="6"/>
      <c r="AF310" s="6"/>
    </row>
    <row r="311" spans="2:32" ht="14.5" customHeight="1" x14ac:dyDescent="0.3">
      <c r="B311" s="21" t="s">
        <v>1248</v>
      </c>
      <c r="C311" s="6">
        <v>2022</v>
      </c>
      <c r="E311" s="6" t="s">
        <v>1249</v>
      </c>
      <c r="G311" s="6" t="s">
        <v>1250</v>
      </c>
      <c r="H311" s="6" t="s">
        <v>1251</v>
      </c>
      <c r="J311" s="6" t="s">
        <v>51</v>
      </c>
      <c r="K311" s="6">
        <v>84</v>
      </c>
      <c r="L311" s="17">
        <v>44013</v>
      </c>
      <c r="M311" s="21">
        <v>1</v>
      </c>
      <c r="Q311" s="6" t="s">
        <v>63</v>
      </c>
      <c r="R311" s="6" t="s">
        <v>1252</v>
      </c>
      <c r="U311" s="6" t="s">
        <v>1253</v>
      </c>
      <c r="X311" s="6"/>
      <c r="AF311" s="6"/>
    </row>
    <row r="312" spans="2:32" ht="14.5" customHeight="1" x14ac:dyDescent="0.3">
      <c r="B312" s="20" t="s">
        <v>1254</v>
      </c>
      <c r="C312" s="6">
        <v>2022</v>
      </c>
      <c r="E312" s="6" t="s">
        <v>1255</v>
      </c>
      <c r="F312" s="6" t="s">
        <v>1256</v>
      </c>
      <c r="G312" s="6" t="s">
        <v>1257</v>
      </c>
      <c r="J312" s="6" t="s">
        <v>51</v>
      </c>
      <c r="K312" s="6">
        <v>30</v>
      </c>
      <c r="L312" s="17">
        <v>44440</v>
      </c>
      <c r="M312" s="6">
        <v>4</v>
      </c>
      <c r="N312" s="6" t="s">
        <v>1258</v>
      </c>
      <c r="O312" s="6" t="s">
        <v>1259</v>
      </c>
      <c r="Q312" s="6" t="s">
        <v>63</v>
      </c>
      <c r="R312" s="6" t="s">
        <v>1260</v>
      </c>
      <c r="T312" s="19" t="s">
        <v>70</v>
      </c>
      <c r="V312" s="18" t="s">
        <v>1261</v>
      </c>
      <c r="X312" s="6"/>
      <c r="AF312" s="6"/>
    </row>
    <row r="313" spans="2:32" ht="14.5" customHeight="1" x14ac:dyDescent="0.3">
      <c r="B313" s="20" t="s">
        <v>1262</v>
      </c>
      <c r="C313" s="6">
        <v>2021</v>
      </c>
      <c r="E313" s="6" t="s">
        <v>1263</v>
      </c>
      <c r="F313" s="6" t="s">
        <v>1264</v>
      </c>
      <c r="G313" s="6" t="s">
        <v>1265</v>
      </c>
      <c r="J313" s="6" t="s">
        <v>51</v>
      </c>
      <c r="K313" s="6">
        <v>10</v>
      </c>
      <c r="L313" s="17">
        <v>43983</v>
      </c>
      <c r="M313" s="6">
        <v>8</v>
      </c>
      <c r="N313" s="6" t="s">
        <v>1266</v>
      </c>
      <c r="O313" s="6" t="s">
        <v>1267</v>
      </c>
      <c r="Q313" s="6" t="s">
        <v>1268</v>
      </c>
      <c r="R313" s="6" t="s">
        <v>511</v>
      </c>
      <c r="T313" s="55" t="s">
        <v>308</v>
      </c>
      <c r="V313" s="77" t="s">
        <v>1269</v>
      </c>
      <c r="X313" s="6"/>
      <c r="AF313" s="6"/>
    </row>
    <row r="314" spans="2:32" ht="14.5" customHeight="1" x14ac:dyDescent="0.3">
      <c r="B314" s="21" t="s">
        <v>1270</v>
      </c>
      <c r="C314" s="6">
        <v>2021</v>
      </c>
      <c r="E314" s="6" t="s">
        <v>1271</v>
      </c>
      <c r="F314" s="6" t="s">
        <v>1272</v>
      </c>
      <c r="G314" s="6" t="s">
        <v>1273</v>
      </c>
      <c r="J314" s="6" t="s">
        <v>51</v>
      </c>
      <c r="K314" s="6">
        <v>78</v>
      </c>
      <c r="L314" s="17">
        <v>42917</v>
      </c>
      <c r="M314" s="6">
        <v>2</v>
      </c>
      <c r="N314" s="6" t="s">
        <v>1274</v>
      </c>
      <c r="R314" s="6" t="s">
        <v>1275</v>
      </c>
      <c r="U314" s="6" t="s">
        <v>1276</v>
      </c>
      <c r="V314" s="18" t="s">
        <v>1277</v>
      </c>
      <c r="X314" s="6"/>
      <c r="AF314" s="6"/>
    </row>
    <row r="315" spans="2:32" ht="14.5" customHeight="1" x14ac:dyDescent="0.3">
      <c r="B315" s="21" t="s">
        <v>1278</v>
      </c>
      <c r="C315" s="6">
        <v>2020</v>
      </c>
      <c r="E315" s="6" t="s">
        <v>1279</v>
      </c>
      <c r="F315" s="6" t="s">
        <v>1280</v>
      </c>
      <c r="G315" s="6" t="s">
        <v>1281</v>
      </c>
      <c r="H315" s="6" t="s">
        <v>1282</v>
      </c>
      <c r="J315" s="6" t="s">
        <v>51</v>
      </c>
      <c r="K315" s="6" t="s">
        <v>1283</v>
      </c>
      <c r="L315" s="12" t="s">
        <v>1227</v>
      </c>
      <c r="M315" s="6">
        <v>3</v>
      </c>
      <c r="N315" s="6" t="s">
        <v>641</v>
      </c>
      <c r="O315" s="6" t="s">
        <v>1174</v>
      </c>
      <c r="R315" s="6" t="s">
        <v>1284</v>
      </c>
      <c r="V315" s="18" t="s">
        <v>1285</v>
      </c>
      <c r="X315" s="6"/>
      <c r="AF315" s="6"/>
    </row>
    <row r="316" spans="2:32" ht="14.5" customHeight="1" x14ac:dyDescent="0.3">
      <c r="B316" s="21" t="s">
        <v>1286</v>
      </c>
      <c r="C316" s="6">
        <v>2018</v>
      </c>
      <c r="E316" s="6" t="s">
        <v>1287</v>
      </c>
      <c r="F316" s="6" t="s">
        <v>1288</v>
      </c>
      <c r="H316" s="6" t="s">
        <v>1289</v>
      </c>
      <c r="J316" s="6" t="s">
        <v>51</v>
      </c>
      <c r="K316" s="6" t="s">
        <v>1290</v>
      </c>
      <c r="L316" s="17">
        <v>43040</v>
      </c>
      <c r="M316" s="6">
        <v>2</v>
      </c>
      <c r="U316" s="6" t="s">
        <v>1291</v>
      </c>
      <c r="V316" s="18" t="s">
        <v>1292</v>
      </c>
      <c r="X316" s="6"/>
      <c r="AF316" s="6"/>
    </row>
    <row r="317" spans="2:32" ht="14.5" customHeight="1" x14ac:dyDescent="0.3">
      <c r="B317" s="27" t="s">
        <v>1293</v>
      </c>
      <c r="C317" s="6">
        <v>2017</v>
      </c>
      <c r="E317" s="6" t="s">
        <v>1294</v>
      </c>
      <c r="F317" s="6" t="s">
        <v>1295</v>
      </c>
      <c r="G317" s="6" t="s">
        <v>1296</v>
      </c>
      <c r="J317" s="6" t="s">
        <v>1297</v>
      </c>
      <c r="K317" s="6">
        <v>4</v>
      </c>
      <c r="L317" s="12" t="s">
        <v>197</v>
      </c>
      <c r="O317" s="6" t="s">
        <v>885</v>
      </c>
      <c r="P317" s="6" t="s">
        <v>1298</v>
      </c>
      <c r="Q317" s="6" t="s">
        <v>1299</v>
      </c>
      <c r="U317" s="6" t="s">
        <v>1300</v>
      </c>
      <c r="V317" s="18" t="s">
        <v>1301</v>
      </c>
      <c r="X317" s="6"/>
      <c r="AF317" s="6"/>
    </row>
    <row r="318" spans="2:32" ht="14.5" customHeight="1" x14ac:dyDescent="0.3">
      <c r="B318" s="21" t="s">
        <v>1302</v>
      </c>
      <c r="C318" s="6">
        <v>2016</v>
      </c>
      <c r="E318" s="6" t="s">
        <v>1303</v>
      </c>
      <c r="F318" s="6" t="s">
        <v>1304</v>
      </c>
      <c r="G318" s="6" t="s">
        <v>1305</v>
      </c>
      <c r="H318" s="6" t="s">
        <v>1306</v>
      </c>
      <c r="J318" s="6" t="s">
        <v>51</v>
      </c>
      <c r="K318" s="6" t="s">
        <v>1307</v>
      </c>
      <c r="L318" s="12" t="s">
        <v>1308</v>
      </c>
      <c r="M318" s="6">
        <v>6</v>
      </c>
      <c r="N318" s="6" t="s">
        <v>1309</v>
      </c>
      <c r="O318" s="6" t="s">
        <v>698</v>
      </c>
      <c r="U318" s="6" t="s">
        <v>1310</v>
      </c>
      <c r="V318" s="18" t="s">
        <v>1311</v>
      </c>
      <c r="X318" s="6"/>
      <c r="AF318" s="6"/>
    </row>
    <row r="319" spans="2:32" ht="14.5" customHeight="1" x14ac:dyDescent="0.3">
      <c r="B319" s="21" t="s">
        <v>1312</v>
      </c>
      <c r="C319" s="6">
        <v>2015</v>
      </c>
      <c r="E319" s="6" t="s">
        <v>1313</v>
      </c>
      <c r="F319" s="6" t="s">
        <v>1314</v>
      </c>
      <c r="G319" s="6" t="s">
        <v>1315</v>
      </c>
      <c r="H319" s="6" t="s">
        <v>233</v>
      </c>
      <c r="J319" s="6" t="s">
        <v>51</v>
      </c>
      <c r="K319" s="6">
        <v>126</v>
      </c>
      <c r="L319" s="12" t="s">
        <v>1316</v>
      </c>
      <c r="M319" s="6">
        <v>3</v>
      </c>
      <c r="Q319" s="6" t="s">
        <v>63</v>
      </c>
      <c r="V319" s="18" t="s">
        <v>1317</v>
      </c>
      <c r="X319" s="6"/>
      <c r="AF319" s="6"/>
    </row>
    <row r="320" spans="2:32" ht="14.5" customHeight="1" x14ac:dyDescent="0.3">
      <c r="B320" s="27" t="s">
        <v>1044</v>
      </c>
      <c r="C320" s="6">
        <v>2014</v>
      </c>
      <c r="E320" s="6" t="s">
        <v>1318</v>
      </c>
      <c r="F320" s="6" t="s">
        <v>1319</v>
      </c>
      <c r="G320" s="6" t="s">
        <v>1320</v>
      </c>
      <c r="K320" s="6" t="s">
        <v>1321</v>
      </c>
      <c r="L320" s="12" t="s">
        <v>197</v>
      </c>
      <c r="M320" s="6" t="s">
        <v>197</v>
      </c>
      <c r="N320" s="6" t="s">
        <v>197</v>
      </c>
      <c r="O320" s="6" t="s">
        <v>885</v>
      </c>
      <c r="P320" s="6">
        <v>9482</v>
      </c>
      <c r="Q320" s="6" t="s">
        <v>197</v>
      </c>
      <c r="U320" s="6" t="s">
        <v>1322</v>
      </c>
      <c r="V320" s="18" t="s">
        <v>1323</v>
      </c>
      <c r="X320" s="6"/>
      <c r="AF320" s="6"/>
    </row>
    <row r="321" spans="1:35" ht="14.5" customHeight="1" x14ac:dyDescent="0.3">
      <c r="B321" s="21" t="s">
        <v>1044</v>
      </c>
      <c r="C321" s="6">
        <v>2014</v>
      </c>
      <c r="E321" s="6" t="s">
        <v>1324</v>
      </c>
      <c r="F321" s="6" t="s">
        <v>1325</v>
      </c>
      <c r="H321" s="6" t="s">
        <v>607</v>
      </c>
      <c r="J321" s="6" t="s">
        <v>51</v>
      </c>
      <c r="L321" s="12" t="s">
        <v>70</v>
      </c>
      <c r="M321" s="6" t="s">
        <v>70</v>
      </c>
      <c r="X321" s="6"/>
      <c r="AF321" s="6"/>
    </row>
    <row r="322" spans="1:35" ht="14.5" customHeight="1" x14ac:dyDescent="0.3">
      <c r="A322"/>
      <c r="B322" s="29" t="s">
        <v>1326</v>
      </c>
      <c r="C322" s="6">
        <v>2022</v>
      </c>
      <c r="E322" s="6" t="s">
        <v>381</v>
      </c>
      <c r="F322" s="6" t="s">
        <v>1327</v>
      </c>
      <c r="G322" s="6" t="s">
        <v>1328</v>
      </c>
      <c r="J322" s="6" t="s">
        <v>51</v>
      </c>
      <c r="K322" s="6">
        <v>30</v>
      </c>
      <c r="L322" s="17">
        <v>43647</v>
      </c>
      <c r="M322" s="6">
        <v>2</v>
      </c>
      <c r="N322" s="6" t="s">
        <v>1258</v>
      </c>
      <c r="Q322" s="6" t="s">
        <v>55</v>
      </c>
      <c r="R322" s="6" t="s">
        <v>511</v>
      </c>
      <c r="S322" s="11" t="s">
        <v>197</v>
      </c>
      <c r="T322" s="55" t="s">
        <v>426</v>
      </c>
      <c r="V322" s="18" t="s">
        <v>1329</v>
      </c>
      <c r="X322" s="6"/>
      <c r="AF322" s="6"/>
    </row>
    <row r="323" spans="1:35" ht="14.5" customHeight="1" x14ac:dyDescent="0.3">
      <c r="A323"/>
      <c r="B323" s="29" t="s">
        <v>1330</v>
      </c>
      <c r="C323" s="6">
        <v>2019</v>
      </c>
      <c r="E323" s="6" t="s">
        <v>778</v>
      </c>
      <c r="F323" s="6" t="s">
        <v>1331</v>
      </c>
      <c r="G323" s="6" t="s">
        <v>780</v>
      </c>
      <c r="J323" s="6" t="s">
        <v>51</v>
      </c>
      <c r="L323" s="17">
        <v>42036</v>
      </c>
      <c r="M323" s="6" t="s">
        <v>351</v>
      </c>
      <c r="R323" s="6" t="s">
        <v>63</v>
      </c>
      <c r="T323" s="55" t="s">
        <v>1332</v>
      </c>
      <c r="U323" s="6" t="s">
        <v>941</v>
      </c>
      <c r="V323" s="18" t="s">
        <v>942</v>
      </c>
      <c r="X323" s="6"/>
      <c r="AF323" s="6"/>
    </row>
    <row r="325" spans="1:35" ht="14.5" customHeight="1" x14ac:dyDescent="0.3">
      <c r="B325" s="22" t="s">
        <v>1333</v>
      </c>
    </row>
    <row r="326" spans="1:35" ht="14.5" customHeight="1" x14ac:dyDescent="0.3">
      <c r="B326" s="21" t="s">
        <v>405</v>
      </c>
      <c r="C326" s="6">
        <v>2020</v>
      </c>
      <c r="E326" s="6" t="s">
        <v>1334</v>
      </c>
      <c r="F326" s="6" t="s">
        <v>1335</v>
      </c>
      <c r="G326" s="6" t="s">
        <v>1336</v>
      </c>
      <c r="H326" s="6" t="s">
        <v>1337</v>
      </c>
      <c r="J326" s="6" t="s">
        <v>63</v>
      </c>
      <c r="K326" s="6">
        <v>86</v>
      </c>
      <c r="L326" s="12" t="s">
        <v>1227</v>
      </c>
      <c r="M326" s="6">
        <v>2</v>
      </c>
      <c r="R326" s="6" t="s">
        <v>929</v>
      </c>
      <c r="V326" s="18" t="s">
        <v>1338</v>
      </c>
    </row>
    <row r="327" spans="1:35" ht="14.5" customHeight="1" x14ac:dyDescent="0.3">
      <c r="B327" s="20" t="s">
        <v>1339</v>
      </c>
      <c r="C327" s="6">
        <v>2018</v>
      </c>
      <c r="E327" s="6" t="s">
        <v>1340</v>
      </c>
      <c r="F327" s="6" t="s">
        <v>1341</v>
      </c>
      <c r="G327" s="6" t="s">
        <v>1342</v>
      </c>
      <c r="J327" s="20" t="s">
        <v>63</v>
      </c>
      <c r="K327" s="6" t="s">
        <v>1343</v>
      </c>
      <c r="L327" s="17">
        <v>43101</v>
      </c>
      <c r="M327" s="6">
        <v>8</v>
      </c>
      <c r="N327" s="6" t="s">
        <v>1344</v>
      </c>
      <c r="O327" s="6" t="s">
        <v>1345</v>
      </c>
      <c r="Q327" s="6" t="s">
        <v>63</v>
      </c>
      <c r="R327" s="6" t="s">
        <v>56</v>
      </c>
      <c r="S327" s="11" t="s">
        <v>63</v>
      </c>
      <c r="T327" s="19" t="s">
        <v>70</v>
      </c>
      <c r="U327" s="6" t="s">
        <v>1346</v>
      </c>
      <c r="V327" s="18" t="s">
        <v>1347</v>
      </c>
    </row>
    <row r="328" spans="1:35" s="62" customFormat="1" ht="14.5" customHeight="1" x14ac:dyDescent="0.3">
      <c r="B328" s="84" t="s">
        <v>1339</v>
      </c>
      <c r="C328" s="62">
        <v>2018</v>
      </c>
      <c r="E328" s="62" t="s">
        <v>1340</v>
      </c>
      <c r="F328" s="62" t="s">
        <v>1348</v>
      </c>
      <c r="G328" s="62" t="s">
        <v>72</v>
      </c>
      <c r="J328" s="84" t="s">
        <v>63</v>
      </c>
      <c r="K328" s="62" t="s">
        <v>1349</v>
      </c>
      <c r="L328" s="63">
        <v>43101</v>
      </c>
      <c r="M328" s="62">
        <v>8</v>
      </c>
      <c r="N328" s="62" t="s">
        <v>1350</v>
      </c>
      <c r="O328" s="62" t="s">
        <v>1345</v>
      </c>
      <c r="Q328" s="62" t="s">
        <v>63</v>
      </c>
      <c r="R328" s="62" t="s">
        <v>56</v>
      </c>
      <c r="S328" s="64" t="s">
        <v>1351</v>
      </c>
      <c r="T328" s="65" t="s">
        <v>70</v>
      </c>
      <c r="U328" s="62" t="s">
        <v>1346</v>
      </c>
      <c r="V328" s="86" t="s">
        <v>1347</v>
      </c>
      <c r="W328" s="124" t="str">
        <f>G328</f>
        <v>PM2.5</v>
      </c>
      <c r="X328" s="124" t="s">
        <v>1348</v>
      </c>
      <c r="Y328" s="124" t="s">
        <v>1349</v>
      </c>
      <c r="Z328" s="124" t="s">
        <v>775</v>
      </c>
      <c r="AA328" s="124" t="s">
        <v>1352</v>
      </c>
      <c r="AB328" s="124">
        <v>-0.26</v>
      </c>
      <c r="AC328" s="124" t="s">
        <v>1353</v>
      </c>
      <c r="AD328" s="124" t="s">
        <v>955</v>
      </c>
      <c r="AE328" s="132">
        <v>0.436</v>
      </c>
      <c r="AF328" s="130">
        <v>9.0999999999999998E-2</v>
      </c>
      <c r="AG328" s="62" t="s">
        <v>1354</v>
      </c>
      <c r="AI328" s="62" t="s">
        <v>1355</v>
      </c>
    </row>
    <row r="329" spans="1:35" s="62" customFormat="1" ht="14.5" customHeight="1" x14ac:dyDescent="0.3">
      <c r="B329" s="84" t="s">
        <v>1339</v>
      </c>
      <c r="C329" s="62">
        <v>2018</v>
      </c>
      <c r="E329" s="62" t="s">
        <v>1340</v>
      </c>
      <c r="F329" s="62" t="s">
        <v>1356</v>
      </c>
      <c r="G329" s="62" t="s">
        <v>72</v>
      </c>
      <c r="J329" s="84" t="s">
        <v>63</v>
      </c>
      <c r="K329" s="62" t="s">
        <v>1357</v>
      </c>
      <c r="L329" s="63">
        <v>43101</v>
      </c>
      <c r="M329" s="62">
        <v>8</v>
      </c>
      <c r="N329" s="62" t="s">
        <v>1358</v>
      </c>
      <c r="O329" s="62" t="s">
        <v>1345</v>
      </c>
      <c r="Q329" s="62" t="s">
        <v>63</v>
      </c>
      <c r="R329" s="62" t="s">
        <v>56</v>
      </c>
      <c r="S329" s="64" t="s">
        <v>1351</v>
      </c>
      <c r="T329" s="65" t="s">
        <v>70</v>
      </c>
      <c r="U329" s="62" t="s">
        <v>1346</v>
      </c>
      <c r="V329" s="86" t="s">
        <v>1347</v>
      </c>
      <c r="W329" s="124" t="str">
        <f>G329</f>
        <v>PM2.5</v>
      </c>
      <c r="X329" s="124" t="s">
        <v>1356</v>
      </c>
      <c r="Y329" s="124" t="s">
        <v>1357</v>
      </c>
      <c r="Z329" s="124" t="s">
        <v>775</v>
      </c>
      <c r="AA329" s="124" t="s">
        <v>1352</v>
      </c>
      <c r="AB329" s="124">
        <v>2.39</v>
      </c>
      <c r="AC329" s="124" t="s">
        <v>1359</v>
      </c>
      <c r="AD329" s="124" t="s">
        <v>76</v>
      </c>
      <c r="AE329" s="132">
        <v>0.93799999999999994</v>
      </c>
      <c r="AF329" s="130">
        <v>2.9999999999999997E-4</v>
      </c>
      <c r="AG329" s="62" t="s">
        <v>1354</v>
      </c>
      <c r="AI329" s="62" t="s">
        <v>1355</v>
      </c>
    </row>
    <row r="330" spans="1:35" s="62" customFormat="1" ht="14.5" customHeight="1" x14ac:dyDescent="0.3">
      <c r="B330" s="84" t="s">
        <v>1339</v>
      </c>
      <c r="C330" s="62">
        <v>2018</v>
      </c>
      <c r="E330" s="62" t="s">
        <v>1340</v>
      </c>
      <c r="F330" s="62" t="s">
        <v>1348</v>
      </c>
      <c r="G330" s="62" t="s">
        <v>93</v>
      </c>
      <c r="J330" s="84" t="s">
        <v>63</v>
      </c>
      <c r="K330" s="62" t="s">
        <v>1360</v>
      </c>
      <c r="L330" s="63">
        <v>43101</v>
      </c>
      <c r="M330" s="62">
        <v>8</v>
      </c>
      <c r="N330" s="62" t="s">
        <v>1350</v>
      </c>
      <c r="O330" s="62" t="s">
        <v>1345</v>
      </c>
      <c r="Q330" s="62" t="s">
        <v>63</v>
      </c>
      <c r="R330" s="62" t="s">
        <v>56</v>
      </c>
      <c r="S330" s="64" t="s">
        <v>1351</v>
      </c>
      <c r="T330" s="65" t="s">
        <v>70</v>
      </c>
      <c r="U330" s="62" t="s">
        <v>1346</v>
      </c>
      <c r="V330" s="86" t="s">
        <v>1347</v>
      </c>
      <c r="W330" s="124" t="str">
        <f t="shared" ref="W330:W333" si="3">G330</f>
        <v>NO2</v>
      </c>
      <c r="X330" s="124" t="s">
        <v>1348</v>
      </c>
      <c r="Y330" s="124" t="s">
        <v>1360</v>
      </c>
      <c r="Z330" s="124" t="s">
        <v>775</v>
      </c>
      <c r="AA330" s="124" t="s">
        <v>1352</v>
      </c>
      <c r="AB330" s="124">
        <v>1.25</v>
      </c>
      <c r="AC330" s="124" t="s">
        <v>1361</v>
      </c>
      <c r="AD330" s="124" t="s">
        <v>955</v>
      </c>
      <c r="AE330" s="132">
        <v>0</v>
      </c>
      <c r="AF330" s="130">
        <v>7.0900000000000005E-2</v>
      </c>
      <c r="AG330" s="62" t="s">
        <v>1354</v>
      </c>
      <c r="AI330" s="62" t="s">
        <v>1355</v>
      </c>
    </row>
    <row r="331" spans="1:35" s="62" customFormat="1" ht="14.5" customHeight="1" x14ac:dyDescent="0.3">
      <c r="B331" s="84" t="s">
        <v>1339</v>
      </c>
      <c r="C331" s="62">
        <v>2018</v>
      </c>
      <c r="E331" s="62" t="s">
        <v>1340</v>
      </c>
      <c r="F331" s="62" t="s">
        <v>1356</v>
      </c>
      <c r="G331" s="62" t="s">
        <v>93</v>
      </c>
      <c r="J331" s="84" t="s">
        <v>63</v>
      </c>
      <c r="K331" s="62" t="s">
        <v>1360</v>
      </c>
      <c r="L331" s="63">
        <v>43101</v>
      </c>
      <c r="M331" s="62">
        <v>8</v>
      </c>
      <c r="N331" s="62" t="s">
        <v>1358</v>
      </c>
      <c r="O331" s="62" t="s">
        <v>1345</v>
      </c>
      <c r="Q331" s="62" t="s">
        <v>63</v>
      </c>
      <c r="R331" s="62" t="s">
        <v>56</v>
      </c>
      <c r="S331" s="64" t="s">
        <v>1351</v>
      </c>
      <c r="T331" s="65" t="s">
        <v>70</v>
      </c>
      <c r="U331" s="62" t="s">
        <v>1346</v>
      </c>
      <c r="V331" s="86" t="s">
        <v>1347</v>
      </c>
      <c r="W331" s="124" t="str">
        <f t="shared" si="3"/>
        <v>NO2</v>
      </c>
      <c r="X331" s="124" t="s">
        <v>1356</v>
      </c>
      <c r="Y331" s="124" t="s">
        <v>1360</v>
      </c>
      <c r="Z331" s="124" t="s">
        <v>775</v>
      </c>
      <c r="AA331" s="124" t="s">
        <v>1352</v>
      </c>
      <c r="AB331" s="124">
        <v>0.6</v>
      </c>
      <c r="AC331" s="124" t="s">
        <v>1362</v>
      </c>
      <c r="AD331" s="124" t="s">
        <v>955</v>
      </c>
      <c r="AE331" s="132">
        <v>0.309</v>
      </c>
      <c r="AF331" s="130">
        <v>0.26669999999999999</v>
      </c>
      <c r="AG331" s="62" t="s">
        <v>1354</v>
      </c>
      <c r="AI331" s="62" t="s">
        <v>1355</v>
      </c>
    </row>
    <row r="332" spans="1:35" s="62" customFormat="1" ht="14.5" customHeight="1" x14ac:dyDescent="0.3">
      <c r="B332" s="84" t="s">
        <v>1339</v>
      </c>
      <c r="C332" s="62">
        <v>2018</v>
      </c>
      <c r="E332" s="62" t="s">
        <v>1340</v>
      </c>
      <c r="F332" s="62" t="s">
        <v>1348</v>
      </c>
      <c r="G332" s="62" t="s">
        <v>79</v>
      </c>
      <c r="J332" s="84" t="s">
        <v>63</v>
      </c>
      <c r="K332" s="62" t="s">
        <v>1360</v>
      </c>
      <c r="L332" s="63">
        <v>43101</v>
      </c>
      <c r="M332" s="62">
        <v>8</v>
      </c>
      <c r="N332" s="62" t="s">
        <v>1350</v>
      </c>
      <c r="O332" s="62" t="s">
        <v>1345</v>
      </c>
      <c r="Q332" s="62" t="s">
        <v>63</v>
      </c>
      <c r="R332" s="62" t="s">
        <v>56</v>
      </c>
      <c r="S332" s="64" t="s">
        <v>1351</v>
      </c>
      <c r="T332" s="65" t="s">
        <v>70</v>
      </c>
      <c r="U332" s="62" t="s">
        <v>1346</v>
      </c>
      <c r="V332" s="86" t="s">
        <v>1347</v>
      </c>
      <c r="W332" s="124" t="str">
        <f t="shared" si="3"/>
        <v>PM10</v>
      </c>
      <c r="X332" s="124" t="s">
        <v>1348</v>
      </c>
      <c r="Y332" s="124" t="s">
        <v>1360</v>
      </c>
      <c r="Z332" s="124" t="s">
        <v>775</v>
      </c>
      <c r="AA332" s="124" t="s">
        <v>1352</v>
      </c>
      <c r="AB332" s="124">
        <v>2.77</v>
      </c>
      <c r="AC332" s="124" t="s">
        <v>1363</v>
      </c>
      <c r="AD332" s="124" t="s">
        <v>76</v>
      </c>
      <c r="AE332" s="132">
        <v>0.95</v>
      </c>
      <c r="AF332" s="130" t="s">
        <v>1364</v>
      </c>
      <c r="AG332" s="62" t="s">
        <v>96</v>
      </c>
      <c r="AI332" s="62" t="s">
        <v>1355</v>
      </c>
    </row>
    <row r="333" spans="1:35" s="62" customFormat="1" ht="14.5" customHeight="1" x14ac:dyDescent="0.3">
      <c r="B333" s="84" t="s">
        <v>1339</v>
      </c>
      <c r="C333" s="62">
        <v>2018</v>
      </c>
      <c r="E333" s="62" t="s">
        <v>1340</v>
      </c>
      <c r="F333" s="62" t="s">
        <v>1356</v>
      </c>
      <c r="G333" s="62" t="s">
        <v>79</v>
      </c>
      <c r="J333" s="84" t="s">
        <v>63</v>
      </c>
      <c r="K333" s="62" t="s">
        <v>1365</v>
      </c>
      <c r="L333" s="63">
        <v>43101</v>
      </c>
      <c r="M333" s="62">
        <v>8</v>
      </c>
      <c r="N333" s="62" t="s">
        <v>1358</v>
      </c>
      <c r="O333" s="62" t="s">
        <v>1345</v>
      </c>
      <c r="Q333" s="62" t="s">
        <v>63</v>
      </c>
      <c r="R333" s="62" t="s">
        <v>56</v>
      </c>
      <c r="S333" s="64" t="s">
        <v>1351</v>
      </c>
      <c r="T333" s="65" t="s">
        <v>70</v>
      </c>
      <c r="U333" s="62" t="s">
        <v>1346</v>
      </c>
      <c r="V333" s="86" t="s">
        <v>1347</v>
      </c>
      <c r="W333" s="124" t="str">
        <f t="shared" si="3"/>
        <v>PM10</v>
      </c>
      <c r="X333" s="124" t="s">
        <v>1356</v>
      </c>
      <c r="Y333" s="124" t="s">
        <v>1365</v>
      </c>
      <c r="Z333" s="124" t="s">
        <v>775</v>
      </c>
      <c r="AA333" s="124" t="s">
        <v>1352</v>
      </c>
      <c r="AB333" s="124">
        <v>2.75</v>
      </c>
      <c r="AC333" s="124" t="s">
        <v>1366</v>
      </c>
      <c r="AD333" s="124" t="s">
        <v>955</v>
      </c>
      <c r="AE333" s="132">
        <v>0.58699999999999997</v>
      </c>
      <c r="AF333" s="130">
        <v>5.67E-2</v>
      </c>
      <c r="AG333" s="62" t="s">
        <v>96</v>
      </c>
      <c r="AI333" s="62" t="s">
        <v>1355</v>
      </c>
    </row>
    <row r="334" spans="1:35" ht="14.5" customHeight="1" x14ac:dyDescent="0.3">
      <c r="B334" s="32" t="s">
        <v>1367</v>
      </c>
      <c r="C334" s="6">
        <v>2018</v>
      </c>
      <c r="E334" s="6" t="s">
        <v>1368</v>
      </c>
      <c r="G334" s="6" t="s">
        <v>1369</v>
      </c>
      <c r="J334" s="6" t="s">
        <v>51</v>
      </c>
      <c r="K334" s="6" t="s">
        <v>1370</v>
      </c>
      <c r="L334" s="17">
        <v>42948</v>
      </c>
      <c r="M334" s="21">
        <v>1</v>
      </c>
      <c r="N334" s="6" t="s">
        <v>1371</v>
      </c>
      <c r="O334" s="6" t="s">
        <v>1372</v>
      </c>
      <c r="Q334" s="6" t="s">
        <v>63</v>
      </c>
      <c r="R334" s="21" t="s">
        <v>444</v>
      </c>
      <c r="T334" s="19" t="s">
        <v>1373</v>
      </c>
      <c r="U334" s="6" t="s">
        <v>1374</v>
      </c>
      <c r="V334" s="77" t="s">
        <v>1375</v>
      </c>
      <c r="W334" s="15"/>
      <c r="X334" s="15"/>
    </row>
    <row r="335" spans="1:35" ht="14.5" customHeight="1" x14ac:dyDescent="0.3">
      <c r="A335"/>
      <c r="B335" s="29" t="s">
        <v>618</v>
      </c>
      <c r="C335" s="6">
        <v>2019</v>
      </c>
      <c r="E335" s="6" t="s">
        <v>778</v>
      </c>
      <c r="F335" s="6" t="s">
        <v>1376</v>
      </c>
      <c r="G335" s="6" t="s">
        <v>780</v>
      </c>
      <c r="J335" s="6" t="s">
        <v>51</v>
      </c>
      <c r="L335" s="17">
        <v>42036</v>
      </c>
      <c r="M335" s="6" t="s">
        <v>351</v>
      </c>
      <c r="R335" s="6" t="s">
        <v>63</v>
      </c>
      <c r="T335" s="55" t="s">
        <v>352</v>
      </c>
      <c r="V335" s="77" t="s">
        <v>1377</v>
      </c>
      <c r="W335" s="15"/>
      <c r="X335" s="15"/>
    </row>
    <row r="336" spans="1:35" ht="14.5" customHeight="1" x14ac:dyDescent="0.3">
      <c r="A336"/>
      <c r="B336" s="29" t="s">
        <v>1378</v>
      </c>
      <c r="C336" s="6">
        <v>2020</v>
      </c>
      <c r="E336" s="6" t="s">
        <v>355</v>
      </c>
      <c r="F336" s="6" t="s">
        <v>1379</v>
      </c>
      <c r="G336" s="6" t="s">
        <v>100</v>
      </c>
      <c r="J336" s="6" t="s">
        <v>51</v>
      </c>
      <c r="L336" s="12" t="s">
        <v>357</v>
      </c>
      <c r="M336" s="6" t="s">
        <v>351</v>
      </c>
      <c r="R336" s="6" t="s">
        <v>63</v>
      </c>
      <c r="T336" s="55" t="s">
        <v>1380</v>
      </c>
      <c r="U336" s="6" t="s">
        <v>941</v>
      </c>
      <c r="V336" s="77" t="s">
        <v>1381</v>
      </c>
      <c r="W336" s="15"/>
      <c r="X336" s="15"/>
    </row>
    <row r="337" spans="1:32" ht="14.5" customHeight="1" x14ac:dyDescent="0.3">
      <c r="A337"/>
      <c r="B337" s="29" t="s">
        <v>618</v>
      </c>
      <c r="C337" s="6">
        <v>2016</v>
      </c>
      <c r="E337" s="6" t="s">
        <v>787</v>
      </c>
      <c r="F337" s="6" t="s">
        <v>1382</v>
      </c>
      <c r="G337" s="6" t="s">
        <v>788</v>
      </c>
      <c r="J337" s="6" t="s">
        <v>51</v>
      </c>
      <c r="L337" s="17">
        <v>41852</v>
      </c>
      <c r="M337" s="6" t="s">
        <v>351</v>
      </c>
      <c r="R337" s="6" t="s">
        <v>63</v>
      </c>
      <c r="T337" s="55" t="s">
        <v>352</v>
      </c>
      <c r="V337" s="77" t="s">
        <v>1383</v>
      </c>
      <c r="W337" s="15"/>
      <c r="X337" s="15"/>
    </row>
    <row r="338" spans="1:32" ht="14.5" customHeight="1" x14ac:dyDescent="0.3">
      <c r="B338" s="21" t="s">
        <v>1384</v>
      </c>
      <c r="C338" s="6">
        <v>2018</v>
      </c>
      <c r="E338" s="6" t="s">
        <v>1385</v>
      </c>
      <c r="F338" s="6" t="s">
        <v>1386</v>
      </c>
      <c r="G338" s="6" t="s">
        <v>1387</v>
      </c>
      <c r="H338" s="6" t="s">
        <v>1388</v>
      </c>
      <c r="J338" s="6" t="s">
        <v>1389</v>
      </c>
      <c r="K338" s="6">
        <v>86</v>
      </c>
      <c r="L338" s="17">
        <v>42401</v>
      </c>
      <c r="M338" s="21">
        <v>1</v>
      </c>
      <c r="N338" s="6" t="s">
        <v>1390</v>
      </c>
      <c r="V338" s="18" t="s">
        <v>1391</v>
      </c>
    </row>
    <row r="339" spans="1:32" ht="14.5" customHeight="1" x14ac:dyDescent="0.3">
      <c r="B339" s="21" t="s">
        <v>1392</v>
      </c>
      <c r="C339" s="6">
        <v>2017</v>
      </c>
      <c r="E339" s="6" t="s">
        <v>1393</v>
      </c>
      <c r="F339" s="6" t="s">
        <v>1394</v>
      </c>
      <c r="G339" s="6" t="s">
        <v>72</v>
      </c>
      <c r="H339" s="6" t="s">
        <v>1337</v>
      </c>
      <c r="K339" s="6">
        <v>10</v>
      </c>
      <c r="L339" s="17">
        <v>42583</v>
      </c>
      <c r="M339" s="6">
        <v>3</v>
      </c>
      <c r="V339" s="18" t="s">
        <v>1395</v>
      </c>
    </row>
    <row r="340" spans="1:32" ht="14.5" customHeight="1" x14ac:dyDescent="0.3">
      <c r="B340" s="21" t="s">
        <v>1396</v>
      </c>
      <c r="C340" s="6">
        <v>2022</v>
      </c>
      <c r="H340" s="6" t="s">
        <v>1388</v>
      </c>
    </row>
    <row r="343" spans="1:32" ht="14.5" customHeight="1" x14ac:dyDescent="0.3">
      <c r="B343" s="22" t="s">
        <v>1397</v>
      </c>
    </row>
    <row r="344" spans="1:32" ht="14.5" customHeight="1" x14ac:dyDescent="0.3">
      <c r="B344" s="20" t="s">
        <v>1398</v>
      </c>
      <c r="C344" s="6">
        <v>2022</v>
      </c>
      <c r="E344" s="6" t="s">
        <v>1399</v>
      </c>
      <c r="F344" s="6" t="s">
        <v>1400</v>
      </c>
      <c r="G344" s="6" t="s">
        <v>1401</v>
      </c>
      <c r="J344" s="20" t="s">
        <v>63</v>
      </c>
      <c r="K344" s="6">
        <v>35</v>
      </c>
      <c r="L344" s="12" t="s">
        <v>696</v>
      </c>
      <c r="M344" s="6">
        <v>3</v>
      </c>
      <c r="N344" s="6" t="s">
        <v>1402</v>
      </c>
      <c r="O344" s="6" t="s">
        <v>1403</v>
      </c>
      <c r="P344" s="6" t="s">
        <v>1404</v>
      </c>
      <c r="Q344" s="6" t="s">
        <v>55</v>
      </c>
      <c r="R344" s="6" t="s">
        <v>929</v>
      </c>
      <c r="S344" s="11" t="s">
        <v>63</v>
      </c>
      <c r="T344" s="19" t="s">
        <v>70</v>
      </c>
      <c r="U344" s="6" t="s">
        <v>1405</v>
      </c>
      <c r="V344" s="18" t="s">
        <v>1406</v>
      </c>
    </row>
    <row r="345" spans="1:32" s="62" customFormat="1" ht="14.5" customHeight="1" x14ac:dyDescent="0.3">
      <c r="B345" s="84" t="s">
        <v>1398</v>
      </c>
      <c r="C345" s="62">
        <v>2022</v>
      </c>
      <c r="E345" s="62" t="s">
        <v>1399</v>
      </c>
      <c r="F345" s="62" t="s">
        <v>1400</v>
      </c>
      <c r="G345" s="62" t="s">
        <v>72</v>
      </c>
      <c r="J345" s="84" t="s">
        <v>63</v>
      </c>
      <c r="K345" s="62">
        <v>11</v>
      </c>
      <c r="L345" s="92" t="s">
        <v>696</v>
      </c>
      <c r="M345" s="62">
        <v>3</v>
      </c>
      <c r="Q345" s="62" t="s">
        <v>55</v>
      </c>
      <c r="R345" s="62" t="s">
        <v>929</v>
      </c>
      <c r="S345" s="64" t="s">
        <v>63</v>
      </c>
      <c r="T345" s="65" t="s">
        <v>70</v>
      </c>
      <c r="U345" s="62" t="s">
        <v>1405</v>
      </c>
      <c r="V345" s="86" t="s">
        <v>1406</v>
      </c>
      <c r="W345" s="65" t="str">
        <f>G345</f>
        <v>PM2.5</v>
      </c>
      <c r="X345" s="65"/>
      <c r="Y345" s="62">
        <v>11</v>
      </c>
      <c r="Z345" s="62" t="s">
        <v>73</v>
      </c>
      <c r="AA345" s="62" t="s">
        <v>74</v>
      </c>
      <c r="AB345" s="62">
        <v>1.1100000000000001</v>
      </c>
      <c r="AC345" s="62" t="s">
        <v>1407</v>
      </c>
      <c r="AD345" s="62" t="s">
        <v>76</v>
      </c>
      <c r="AE345" s="93">
        <v>6.5699999999999995E-2</v>
      </c>
      <c r="AF345" s="97">
        <v>3.5000000000000003E-2</v>
      </c>
    </row>
    <row r="346" spans="1:32" s="62" customFormat="1" ht="14.5" customHeight="1" x14ac:dyDescent="0.3">
      <c r="B346" s="84" t="s">
        <v>1398</v>
      </c>
      <c r="C346" s="62">
        <v>2022</v>
      </c>
      <c r="E346" s="62" t="s">
        <v>1399</v>
      </c>
      <c r="F346" s="62" t="s">
        <v>1400</v>
      </c>
      <c r="G346" s="62" t="s">
        <v>79</v>
      </c>
      <c r="J346" s="84" t="s">
        <v>63</v>
      </c>
      <c r="K346" s="62">
        <v>22</v>
      </c>
      <c r="L346" s="92" t="s">
        <v>696</v>
      </c>
      <c r="M346" s="62">
        <v>3</v>
      </c>
      <c r="Q346" s="62" t="s">
        <v>55</v>
      </c>
      <c r="R346" s="62" t="s">
        <v>929</v>
      </c>
      <c r="S346" s="64" t="s">
        <v>63</v>
      </c>
      <c r="T346" s="65" t="s">
        <v>70</v>
      </c>
      <c r="U346" s="62" t="s">
        <v>1405</v>
      </c>
      <c r="V346" s="86" t="s">
        <v>1406</v>
      </c>
      <c r="W346" s="65" t="str">
        <f t="shared" ref="W346:W350" si="4">G346</f>
        <v>PM10</v>
      </c>
      <c r="X346" s="65"/>
      <c r="Y346" s="62">
        <v>22</v>
      </c>
      <c r="Z346" s="62" t="s">
        <v>73</v>
      </c>
      <c r="AA346" s="62" t="s">
        <v>74</v>
      </c>
      <c r="AB346" s="62">
        <v>1.1200000000000001</v>
      </c>
      <c r="AC346" s="62" t="s">
        <v>1408</v>
      </c>
      <c r="AD346" s="62" t="s">
        <v>76</v>
      </c>
      <c r="AE346" s="93">
        <v>0.93700000000000006</v>
      </c>
      <c r="AF346" s="97">
        <v>1E-4</v>
      </c>
    </row>
    <row r="347" spans="1:32" s="62" customFormat="1" ht="14.5" customHeight="1" x14ac:dyDescent="0.3">
      <c r="B347" s="84" t="s">
        <v>1398</v>
      </c>
      <c r="C347" s="62">
        <v>2022</v>
      </c>
      <c r="E347" s="62" t="s">
        <v>1399</v>
      </c>
      <c r="F347" s="62" t="s">
        <v>1400</v>
      </c>
      <c r="G347" s="62" t="s">
        <v>93</v>
      </c>
      <c r="J347" s="84" t="s">
        <v>63</v>
      </c>
      <c r="K347" s="62">
        <v>24</v>
      </c>
      <c r="L347" s="92" t="s">
        <v>696</v>
      </c>
      <c r="M347" s="62">
        <v>3</v>
      </c>
      <c r="Q347" s="62" t="s">
        <v>55</v>
      </c>
      <c r="R347" s="62" t="s">
        <v>929</v>
      </c>
      <c r="S347" s="64" t="s">
        <v>63</v>
      </c>
      <c r="T347" s="65" t="s">
        <v>70</v>
      </c>
      <c r="U347" s="62" t="s">
        <v>1405</v>
      </c>
      <c r="V347" s="86" t="s">
        <v>1406</v>
      </c>
      <c r="W347" s="65" t="str">
        <f t="shared" si="4"/>
        <v>NO2</v>
      </c>
      <c r="X347" s="65"/>
      <c r="Y347" s="62">
        <v>24</v>
      </c>
      <c r="Z347" s="62" t="s">
        <v>73</v>
      </c>
      <c r="AA347" s="62" t="s">
        <v>74</v>
      </c>
      <c r="AB347" s="62">
        <v>1.1399999999999999</v>
      </c>
      <c r="AC347" s="62" t="s">
        <v>1409</v>
      </c>
      <c r="AD347" s="62" t="s">
        <v>76</v>
      </c>
      <c r="AE347" s="93">
        <v>0.82120000000000004</v>
      </c>
      <c r="AF347" s="97">
        <v>1E-4</v>
      </c>
    </row>
    <row r="348" spans="1:32" s="62" customFormat="1" ht="14.5" customHeight="1" x14ac:dyDescent="0.3">
      <c r="B348" s="84" t="s">
        <v>1398</v>
      </c>
      <c r="C348" s="62">
        <v>2022</v>
      </c>
      <c r="E348" s="62" t="s">
        <v>1399</v>
      </c>
      <c r="F348" s="62" t="s">
        <v>1400</v>
      </c>
      <c r="G348" s="62" t="s">
        <v>377</v>
      </c>
      <c r="J348" s="84" t="s">
        <v>63</v>
      </c>
      <c r="K348" s="62">
        <v>16</v>
      </c>
      <c r="L348" s="92" t="s">
        <v>696</v>
      </c>
      <c r="M348" s="62">
        <v>3</v>
      </c>
      <c r="Q348" s="62" t="s">
        <v>55</v>
      </c>
      <c r="R348" s="62" t="s">
        <v>929</v>
      </c>
      <c r="S348" s="64" t="s">
        <v>63</v>
      </c>
      <c r="T348" s="65" t="s">
        <v>70</v>
      </c>
      <c r="U348" s="62" t="s">
        <v>1405</v>
      </c>
      <c r="V348" s="86" t="s">
        <v>1406</v>
      </c>
      <c r="W348" s="65" t="str">
        <f t="shared" si="4"/>
        <v>SO2</v>
      </c>
      <c r="X348" s="65"/>
      <c r="Y348" s="62">
        <v>16</v>
      </c>
      <c r="Z348" s="62" t="s">
        <v>73</v>
      </c>
      <c r="AA348" s="62" t="s">
        <v>74</v>
      </c>
      <c r="AB348" s="62">
        <v>1.1299999999999999</v>
      </c>
      <c r="AC348" s="62" t="s">
        <v>1410</v>
      </c>
      <c r="AD348" s="62" t="s">
        <v>76</v>
      </c>
      <c r="AE348" s="93">
        <v>0.83299999999999996</v>
      </c>
      <c r="AF348" s="97" t="s">
        <v>77</v>
      </c>
    </row>
    <row r="349" spans="1:32" s="62" customFormat="1" ht="14.5" customHeight="1" x14ac:dyDescent="0.3">
      <c r="B349" s="84" t="s">
        <v>1398</v>
      </c>
      <c r="C349" s="62">
        <v>2022</v>
      </c>
      <c r="E349" s="62" t="s">
        <v>1399</v>
      </c>
      <c r="F349" s="62" t="s">
        <v>1400</v>
      </c>
      <c r="G349" s="62" t="s">
        <v>100</v>
      </c>
      <c r="J349" s="84" t="s">
        <v>63</v>
      </c>
      <c r="K349" s="62">
        <v>9</v>
      </c>
      <c r="L349" s="92" t="s">
        <v>696</v>
      </c>
      <c r="M349" s="62">
        <v>3</v>
      </c>
      <c r="Q349" s="62" t="s">
        <v>55</v>
      </c>
      <c r="R349" s="62" t="s">
        <v>929</v>
      </c>
      <c r="S349" s="64" t="s">
        <v>63</v>
      </c>
      <c r="T349" s="65" t="s">
        <v>70</v>
      </c>
      <c r="U349" s="62" t="s">
        <v>1405</v>
      </c>
      <c r="V349" s="86" t="s">
        <v>1406</v>
      </c>
      <c r="W349" s="65" t="str">
        <f t="shared" si="4"/>
        <v>Ozone</v>
      </c>
      <c r="X349" s="65"/>
      <c r="Y349" s="62">
        <v>9</v>
      </c>
      <c r="Z349" s="62" t="s">
        <v>73</v>
      </c>
      <c r="AA349" s="62" t="s">
        <v>74</v>
      </c>
      <c r="AB349" s="62">
        <v>1.05</v>
      </c>
      <c r="AC349" s="62" t="s">
        <v>1411</v>
      </c>
      <c r="AD349" s="62" t="s">
        <v>76</v>
      </c>
      <c r="AE349" s="93">
        <v>0.873</v>
      </c>
      <c r="AF349" s="97" t="s">
        <v>77</v>
      </c>
    </row>
    <row r="350" spans="1:32" s="62" customFormat="1" ht="14.5" customHeight="1" x14ac:dyDescent="0.3">
      <c r="B350" s="84" t="s">
        <v>1398</v>
      </c>
      <c r="C350" s="62">
        <v>2022</v>
      </c>
      <c r="E350" s="62" t="s">
        <v>1399</v>
      </c>
      <c r="F350" s="62" t="s">
        <v>1400</v>
      </c>
      <c r="G350" s="62" t="s">
        <v>349</v>
      </c>
      <c r="J350" s="84" t="s">
        <v>63</v>
      </c>
      <c r="K350" s="62">
        <v>8</v>
      </c>
      <c r="L350" s="92" t="s">
        <v>696</v>
      </c>
      <c r="M350" s="62">
        <v>3</v>
      </c>
      <c r="Q350" s="62" t="s">
        <v>55</v>
      </c>
      <c r="R350" s="62" t="s">
        <v>929</v>
      </c>
      <c r="S350" s="64" t="s">
        <v>63</v>
      </c>
      <c r="T350" s="65" t="s">
        <v>70</v>
      </c>
      <c r="U350" s="62" t="s">
        <v>1405</v>
      </c>
      <c r="V350" s="86" t="s">
        <v>1406</v>
      </c>
      <c r="W350" s="65" t="str">
        <f t="shared" si="4"/>
        <v>CO</v>
      </c>
      <c r="X350" s="65"/>
      <c r="Y350" s="62">
        <v>8</v>
      </c>
      <c r="Z350" s="62" t="s">
        <v>1412</v>
      </c>
      <c r="AA350" s="62" t="s">
        <v>74</v>
      </c>
      <c r="AB350" s="62">
        <v>1.08</v>
      </c>
      <c r="AC350" s="62" t="s">
        <v>1413</v>
      </c>
      <c r="AD350" s="62" t="s">
        <v>76</v>
      </c>
      <c r="AE350" s="93">
        <v>0.97199999999999998</v>
      </c>
      <c r="AF350" s="97" t="s">
        <v>77</v>
      </c>
    </row>
    <row r="351" spans="1:32" ht="14.5" customHeight="1" x14ac:dyDescent="0.3">
      <c r="B351" s="20" t="s">
        <v>836</v>
      </c>
      <c r="C351" s="6">
        <v>2015</v>
      </c>
      <c r="E351" s="6" t="s">
        <v>1414</v>
      </c>
      <c r="F351" s="6" t="s">
        <v>1415</v>
      </c>
      <c r="G351" s="6" t="s">
        <v>1416</v>
      </c>
      <c r="J351" s="20" t="s">
        <v>63</v>
      </c>
      <c r="K351" s="6">
        <v>5</v>
      </c>
      <c r="L351" s="12" t="s">
        <v>1417</v>
      </c>
      <c r="M351" s="6">
        <v>3</v>
      </c>
      <c r="N351" s="6" t="s">
        <v>1418</v>
      </c>
      <c r="O351" s="6" t="s">
        <v>1419</v>
      </c>
      <c r="Q351" s="6" t="s">
        <v>63</v>
      </c>
      <c r="R351" s="6" t="s">
        <v>56</v>
      </c>
      <c r="S351" s="11" t="s">
        <v>51</v>
      </c>
      <c r="T351" s="55" t="s">
        <v>619</v>
      </c>
      <c r="U351" s="6" t="s">
        <v>1420</v>
      </c>
      <c r="V351" s="90" t="s">
        <v>1421</v>
      </c>
      <c r="W351" s="6"/>
      <c r="X351" s="6"/>
    </row>
    <row r="352" spans="1:32" s="62" customFormat="1" ht="14.5" customHeight="1" x14ac:dyDescent="0.3">
      <c r="B352" s="84" t="s">
        <v>836</v>
      </c>
      <c r="C352" s="62">
        <v>2015</v>
      </c>
      <c r="E352" s="62" t="s">
        <v>1414</v>
      </c>
      <c r="F352" s="62" t="s">
        <v>1415</v>
      </c>
      <c r="G352" s="62" t="s">
        <v>1416</v>
      </c>
      <c r="J352" s="84" t="s">
        <v>63</v>
      </c>
      <c r="K352" s="62">
        <v>5</v>
      </c>
      <c r="L352" s="92" t="s">
        <v>1417</v>
      </c>
      <c r="M352" s="62">
        <v>3</v>
      </c>
      <c r="N352" s="62" t="s">
        <v>1418</v>
      </c>
      <c r="O352" s="62" t="s">
        <v>1419</v>
      </c>
      <c r="Q352" s="62" t="s">
        <v>63</v>
      </c>
      <c r="R352" s="62" t="s">
        <v>56</v>
      </c>
      <c r="S352" s="64" t="s">
        <v>51</v>
      </c>
      <c r="T352" s="95" t="s">
        <v>619</v>
      </c>
      <c r="U352" s="62" t="s">
        <v>1420</v>
      </c>
      <c r="V352" s="96" t="s">
        <v>1421</v>
      </c>
      <c r="W352" s="62" t="s">
        <v>93</v>
      </c>
      <c r="X352" s="62" t="s">
        <v>1422</v>
      </c>
      <c r="Y352" s="62">
        <v>2</v>
      </c>
      <c r="Z352" s="62" t="s">
        <v>73</v>
      </c>
      <c r="AA352" s="62" t="s">
        <v>74</v>
      </c>
      <c r="AB352" s="62">
        <v>1.19</v>
      </c>
      <c r="AC352" s="62" t="s">
        <v>1423</v>
      </c>
      <c r="AD352" s="62" t="s">
        <v>76</v>
      </c>
      <c r="AE352" s="93">
        <v>0</v>
      </c>
      <c r="AF352" s="97">
        <v>0.77900000000000003</v>
      </c>
    </row>
    <row r="353" spans="1:33" s="62" customFormat="1" ht="14.5" customHeight="1" x14ac:dyDescent="0.3">
      <c r="B353" s="84" t="s">
        <v>836</v>
      </c>
      <c r="C353" s="62">
        <v>2015</v>
      </c>
      <c r="E353" s="62" t="s">
        <v>1414</v>
      </c>
      <c r="F353" s="62" t="s">
        <v>1415</v>
      </c>
      <c r="G353" s="62" t="s">
        <v>1416</v>
      </c>
      <c r="J353" s="84" t="s">
        <v>63</v>
      </c>
      <c r="K353" s="62">
        <v>5</v>
      </c>
      <c r="L353" s="92" t="s">
        <v>1417</v>
      </c>
      <c r="M353" s="62">
        <v>3</v>
      </c>
      <c r="N353" s="62" t="s">
        <v>1418</v>
      </c>
      <c r="O353" s="62" t="s">
        <v>1419</v>
      </c>
      <c r="Q353" s="62" t="s">
        <v>63</v>
      </c>
      <c r="R353" s="62" t="s">
        <v>56</v>
      </c>
      <c r="S353" s="64" t="s">
        <v>51</v>
      </c>
      <c r="T353" s="95" t="s">
        <v>619</v>
      </c>
      <c r="U353" s="62" t="s">
        <v>1420</v>
      </c>
      <c r="V353" s="96" t="s">
        <v>1421</v>
      </c>
      <c r="W353" s="62" t="s">
        <v>72</v>
      </c>
      <c r="X353" s="62" t="s">
        <v>1422</v>
      </c>
      <c r="Y353" s="62">
        <v>2</v>
      </c>
      <c r="Z353" s="62" t="s">
        <v>73</v>
      </c>
      <c r="AA353" s="62" t="s">
        <v>74</v>
      </c>
      <c r="AB353" s="62">
        <v>1.18</v>
      </c>
      <c r="AC353" s="62" t="s">
        <v>1424</v>
      </c>
      <c r="AD353" s="73" t="s">
        <v>955</v>
      </c>
      <c r="AE353" s="93">
        <v>0</v>
      </c>
      <c r="AF353" s="97">
        <v>0.47399999999999998</v>
      </c>
    </row>
    <row r="354" spans="1:33" ht="14.5" customHeight="1" x14ac:dyDescent="0.3">
      <c r="B354" s="20" t="s">
        <v>1425</v>
      </c>
      <c r="C354" s="6">
        <v>2022</v>
      </c>
      <c r="E354" s="6" t="s">
        <v>1426</v>
      </c>
      <c r="F354" s="6" t="s">
        <v>1427</v>
      </c>
      <c r="G354" s="6" t="s">
        <v>1428</v>
      </c>
      <c r="J354" s="20" t="s">
        <v>63</v>
      </c>
      <c r="K354" s="6">
        <v>12</v>
      </c>
      <c r="L354" s="12" t="s">
        <v>1429</v>
      </c>
      <c r="M354" s="6">
        <v>4</v>
      </c>
      <c r="N354" s="6" t="s">
        <v>1430</v>
      </c>
      <c r="O354" s="6" t="s">
        <v>1431</v>
      </c>
      <c r="P354" s="6">
        <v>69374</v>
      </c>
      <c r="Q354" s="6" t="s">
        <v>55</v>
      </c>
      <c r="R354" s="6" t="s">
        <v>56</v>
      </c>
      <c r="S354" s="11" t="s">
        <v>63</v>
      </c>
      <c r="T354" s="19" t="s">
        <v>70</v>
      </c>
      <c r="V354" s="18" t="s">
        <v>1432</v>
      </c>
    </row>
    <row r="355" spans="1:33" s="62" customFormat="1" ht="14.5" customHeight="1" x14ac:dyDescent="0.3">
      <c r="B355" s="84" t="s">
        <v>1425</v>
      </c>
      <c r="C355" s="62">
        <v>2022</v>
      </c>
      <c r="E355" s="62" t="s">
        <v>1426</v>
      </c>
      <c r="F355" s="62" t="s">
        <v>1427</v>
      </c>
      <c r="G355" s="62" t="s">
        <v>79</v>
      </c>
      <c r="J355" s="84" t="s">
        <v>63</v>
      </c>
      <c r="K355" s="62">
        <v>8</v>
      </c>
      <c r="L355" s="92" t="s">
        <v>1429</v>
      </c>
      <c r="M355" s="62">
        <v>4</v>
      </c>
      <c r="Q355" s="62" t="s">
        <v>55</v>
      </c>
      <c r="R355" s="62" t="s">
        <v>56</v>
      </c>
      <c r="S355" s="64" t="s">
        <v>63</v>
      </c>
      <c r="T355" s="65" t="s">
        <v>70</v>
      </c>
      <c r="V355" s="86" t="s">
        <v>1432</v>
      </c>
      <c r="W355" s="65" t="s">
        <v>278</v>
      </c>
      <c r="X355" s="65"/>
      <c r="Y355" s="62">
        <v>8</v>
      </c>
      <c r="Z355" s="62" t="s">
        <v>73</v>
      </c>
      <c r="AA355" s="62" t="s">
        <v>1433</v>
      </c>
      <c r="AB355" s="62">
        <v>0.98</v>
      </c>
      <c r="AC355" s="62" t="s">
        <v>1434</v>
      </c>
      <c r="AD355" s="62" t="s">
        <v>76</v>
      </c>
      <c r="AE355" s="93">
        <v>0.54500000000000004</v>
      </c>
      <c r="AF355" s="97">
        <v>3.2000000000000001E-2</v>
      </c>
      <c r="AG355" s="62" t="s">
        <v>1435</v>
      </c>
    </row>
    <row r="356" spans="1:33" s="62" customFormat="1" ht="14.5" customHeight="1" x14ac:dyDescent="0.3">
      <c r="B356" s="84" t="s">
        <v>1425</v>
      </c>
      <c r="C356" s="62">
        <v>2022</v>
      </c>
      <c r="E356" s="62" t="s">
        <v>1426</v>
      </c>
      <c r="F356" s="62" t="s">
        <v>1427</v>
      </c>
      <c r="G356" s="62" t="s">
        <v>72</v>
      </c>
      <c r="J356" s="84" t="s">
        <v>63</v>
      </c>
      <c r="K356" s="62">
        <v>4</v>
      </c>
      <c r="L356" s="92" t="s">
        <v>1429</v>
      </c>
      <c r="M356" s="62">
        <v>4</v>
      </c>
      <c r="Q356" s="62" t="s">
        <v>55</v>
      </c>
      <c r="R356" s="62" t="s">
        <v>56</v>
      </c>
      <c r="S356" s="64" t="s">
        <v>70</v>
      </c>
      <c r="T356" s="65" t="s">
        <v>70</v>
      </c>
      <c r="V356" s="86" t="s">
        <v>1432</v>
      </c>
      <c r="W356" s="65" t="s">
        <v>270</v>
      </c>
      <c r="X356" s="65"/>
      <c r="Y356" s="62">
        <v>4</v>
      </c>
      <c r="Z356" s="62" t="s">
        <v>73</v>
      </c>
      <c r="AA356" s="62" t="s">
        <v>1433</v>
      </c>
      <c r="AB356" s="62">
        <v>1.1399999999999999</v>
      </c>
      <c r="AC356" s="62" t="s">
        <v>1436</v>
      </c>
      <c r="AD356" s="62" t="s">
        <v>76</v>
      </c>
      <c r="AE356" s="93">
        <v>0.46</v>
      </c>
      <c r="AF356" s="97">
        <v>0.91600000000000004</v>
      </c>
      <c r="AG356" s="62" t="s">
        <v>1437</v>
      </c>
    </row>
    <row r="357" spans="1:33" s="62" customFormat="1" ht="14.5" customHeight="1" x14ac:dyDescent="0.3">
      <c r="B357" s="84" t="s">
        <v>1425</v>
      </c>
      <c r="C357" s="62">
        <v>2022</v>
      </c>
      <c r="E357" s="62" t="s">
        <v>1426</v>
      </c>
      <c r="F357" s="62" t="s">
        <v>1427</v>
      </c>
      <c r="G357" s="62" t="s">
        <v>93</v>
      </c>
      <c r="J357" s="84" t="s">
        <v>63</v>
      </c>
      <c r="K357" s="62">
        <v>9</v>
      </c>
      <c r="L357" s="92" t="s">
        <v>1429</v>
      </c>
      <c r="M357" s="62">
        <v>4</v>
      </c>
      <c r="O357" s="62" t="s">
        <v>1438</v>
      </c>
      <c r="Q357" s="62" t="s">
        <v>55</v>
      </c>
      <c r="R357" s="62" t="s">
        <v>56</v>
      </c>
      <c r="S357" s="64" t="s">
        <v>63</v>
      </c>
      <c r="T357" s="65" t="s">
        <v>70</v>
      </c>
      <c r="U357" s="62" t="s">
        <v>1439</v>
      </c>
      <c r="V357" s="86" t="s">
        <v>1432</v>
      </c>
      <c r="W357" s="65" t="s">
        <v>432</v>
      </c>
      <c r="X357" s="65"/>
      <c r="Y357" s="62">
        <v>9</v>
      </c>
      <c r="Z357" s="62" t="s">
        <v>73</v>
      </c>
      <c r="AA357" s="62" t="s">
        <v>1433</v>
      </c>
      <c r="AB357" s="62">
        <v>1.1299999999999999</v>
      </c>
      <c r="AC357" s="62" t="s">
        <v>1408</v>
      </c>
      <c r="AD357" s="62" t="s">
        <v>76</v>
      </c>
      <c r="AE357" s="93">
        <v>0.41299999999999998</v>
      </c>
      <c r="AF357" s="97">
        <v>9.1999999999999998E-2</v>
      </c>
      <c r="AG357" s="62" t="s">
        <v>1440</v>
      </c>
    </row>
    <row r="358" spans="1:33" s="62" customFormat="1" ht="14.5" customHeight="1" x14ac:dyDescent="0.3">
      <c r="B358" s="84" t="s">
        <v>1425</v>
      </c>
      <c r="C358" s="62">
        <v>2022</v>
      </c>
      <c r="E358" s="62" t="s">
        <v>1426</v>
      </c>
      <c r="F358" s="62" t="s">
        <v>1427</v>
      </c>
      <c r="G358" s="62" t="s">
        <v>377</v>
      </c>
      <c r="J358" s="84" t="s">
        <v>63</v>
      </c>
      <c r="K358" s="62">
        <v>4</v>
      </c>
      <c r="L358" s="92" t="s">
        <v>1429</v>
      </c>
      <c r="M358" s="62">
        <v>4</v>
      </c>
      <c r="Q358" s="62" t="s">
        <v>55</v>
      </c>
      <c r="R358" s="62" t="s">
        <v>56</v>
      </c>
      <c r="S358" s="64" t="s">
        <v>70</v>
      </c>
      <c r="T358" s="65" t="s">
        <v>70</v>
      </c>
      <c r="V358" s="86" t="s">
        <v>1432</v>
      </c>
      <c r="W358" s="65" t="s">
        <v>498</v>
      </c>
      <c r="X358" s="65"/>
      <c r="Y358" s="62">
        <v>4</v>
      </c>
      <c r="Z358" s="62" t="s">
        <v>73</v>
      </c>
      <c r="AA358" s="62" t="s">
        <v>1433</v>
      </c>
      <c r="AB358" s="62">
        <v>1.03</v>
      </c>
      <c r="AC358" s="62" t="s">
        <v>1441</v>
      </c>
      <c r="AD358" s="62" t="s">
        <v>76</v>
      </c>
      <c r="AE358" s="93">
        <v>0</v>
      </c>
      <c r="AF358" s="97">
        <v>0.77300000000000002</v>
      </c>
      <c r="AG358" s="62" t="s">
        <v>1437</v>
      </c>
    </row>
    <row r="359" spans="1:33" ht="14.5" customHeight="1" x14ac:dyDescent="0.3">
      <c r="B359" s="20" t="s">
        <v>1442</v>
      </c>
      <c r="C359" s="6">
        <v>2021</v>
      </c>
      <c r="E359" s="6" t="s">
        <v>1443</v>
      </c>
      <c r="F359" s="6" t="s">
        <v>1444</v>
      </c>
      <c r="G359" s="6" t="s">
        <v>1445</v>
      </c>
      <c r="H359" s="6" t="s">
        <v>1446</v>
      </c>
      <c r="J359" s="6" t="s">
        <v>51</v>
      </c>
      <c r="K359" s="6" t="s">
        <v>1447</v>
      </c>
      <c r="L359" s="12" t="s">
        <v>1448</v>
      </c>
      <c r="M359" s="6">
        <v>4</v>
      </c>
      <c r="Q359" s="6" t="s">
        <v>1449</v>
      </c>
      <c r="R359" s="21" t="s">
        <v>444</v>
      </c>
      <c r="S359" s="11" t="s">
        <v>197</v>
      </c>
      <c r="T359" s="19" t="s">
        <v>70</v>
      </c>
      <c r="U359" s="6" t="s">
        <v>1450</v>
      </c>
      <c r="V359" s="18" t="s">
        <v>1451</v>
      </c>
    </row>
    <row r="360" spans="1:33" ht="14.5" customHeight="1" x14ac:dyDescent="0.3">
      <c r="B360" s="20" t="s">
        <v>571</v>
      </c>
      <c r="C360" s="6">
        <v>2019</v>
      </c>
      <c r="E360" s="6" t="s">
        <v>1452</v>
      </c>
      <c r="F360" s="6" t="s">
        <v>1453</v>
      </c>
      <c r="G360" s="6" t="s">
        <v>1454</v>
      </c>
      <c r="J360" s="20" t="s">
        <v>63</v>
      </c>
      <c r="K360" s="6">
        <v>12</v>
      </c>
      <c r="L360" s="12" t="s">
        <v>1455</v>
      </c>
      <c r="M360" s="6">
        <v>4</v>
      </c>
      <c r="N360" s="6" t="s">
        <v>1456</v>
      </c>
      <c r="O360" s="6" t="s">
        <v>1457</v>
      </c>
      <c r="R360" s="6" t="s">
        <v>56</v>
      </c>
      <c r="S360" s="11" t="s">
        <v>63</v>
      </c>
      <c r="T360" s="19" t="s">
        <v>1458</v>
      </c>
      <c r="U360" s="6" t="s">
        <v>1459</v>
      </c>
      <c r="V360" s="77" t="s">
        <v>1460</v>
      </c>
    </row>
    <row r="361" spans="1:33" s="62" customFormat="1" ht="14.5" customHeight="1" x14ac:dyDescent="0.3">
      <c r="B361" s="84" t="s">
        <v>571</v>
      </c>
      <c r="C361" s="62">
        <v>2019</v>
      </c>
      <c r="E361" s="62" t="s">
        <v>1452</v>
      </c>
      <c r="F361" s="62" t="s">
        <v>1453</v>
      </c>
      <c r="G361" s="62" t="s">
        <v>72</v>
      </c>
      <c r="J361" s="84" t="s">
        <v>63</v>
      </c>
      <c r="K361" s="62">
        <v>2</v>
      </c>
      <c r="L361" s="92" t="s">
        <v>1455</v>
      </c>
      <c r="M361" s="62">
        <v>4</v>
      </c>
      <c r="N361" s="62" t="s">
        <v>1456</v>
      </c>
      <c r="O361" s="62" t="s">
        <v>1457</v>
      </c>
      <c r="R361" s="62" t="s">
        <v>56</v>
      </c>
      <c r="S361" s="64" t="s">
        <v>63</v>
      </c>
      <c r="T361" s="65" t="s">
        <v>70</v>
      </c>
      <c r="U361" s="62" t="s">
        <v>1459</v>
      </c>
      <c r="V361" s="86" t="s">
        <v>1461</v>
      </c>
      <c r="W361" s="65" t="s">
        <v>72</v>
      </c>
      <c r="X361" s="65"/>
      <c r="Z361" s="62" t="s">
        <v>73</v>
      </c>
      <c r="AA361" s="62" t="s">
        <v>177</v>
      </c>
      <c r="AB361" s="62">
        <v>1.0085999999999999</v>
      </c>
      <c r="AC361" s="62" t="s">
        <v>1462</v>
      </c>
      <c r="AD361" s="62" t="s">
        <v>76</v>
      </c>
      <c r="AE361" s="93">
        <v>0.64300000000000002</v>
      </c>
      <c r="AF361" s="97">
        <v>9.4E-2</v>
      </c>
    </row>
    <row r="362" spans="1:33" s="62" customFormat="1" ht="14.5" customHeight="1" x14ac:dyDescent="0.3">
      <c r="B362" s="84" t="s">
        <v>571</v>
      </c>
      <c r="C362" s="62">
        <v>2019</v>
      </c>
      <c r="E362" s="62" t="s">
        <v>1452</v>
      </c>
      <c r="F362" s="62" t="s">
        <v>1453</v>
      </c>
      <c r="G362" s="62" t="s">
        <v>93</v>
      </c>
      <c r="J362" s="84" t="s">
        <v>63</v>
      </c>
      <c r="K362" s="62">
        <v>3</v>
      </c>
      <c r="L362" s="92" t="s">
        <v>1455</v>
      </c>
      <c r="M362" s="62">
        <v>4</v>
      </c>
      <c r="N362" s="62" t="s">
        <v>1456</v>
      </c>
      <c r="O362" s="62" t="s">
        <v>1457</v>
      </c>
      <c r="R362" s="62" t="s">
        <v>56</v>
      </c>
      <c r="S362" s="64" t="s">
        <v>63</v>
      </c>
      <c r="T362" s="65" t="s">
        <v>70</v>
      </c>
      <c r="U362" s="62" t="s">
        <v>1459</v>
      </c>
      <c r="V362" s="86" t="s">
        <v>1461</v>
      </c>
      <c r="W362" s="65" t="s">
        <v>93</v>
      </c>
      <c r="X362" s="65"/>
      <c r="Z362" s="62" t="s">
        <v>73</v>
      </c>
      <c r="AA362" s="62" t="s">
        <v>177</v>
      </c>
      <c r="AB362" s="62">
        <v>1.0471999999999999</v>
      </c>
      <c r="AC362" s="62" t="s">
        <v>1463</v>
      </c>
      <c r="AD362" s="62" t="s">
        <v>76</v>
      </c>
      <c r="AE362" s="93">
        <v>0.42399999999999999</v>
      </c>
      <c r="AF362" s="97">
        <v>0.2031</v>
      </c>
    </row>
    <row r="363" spans="1:33" s="62" customFormat="1" ht="14.5" customHeight="1" x14ac:dyDescent="0.3">
      <c r="B363" s="84" t="s">
        <v>571</v>
      </c>
      <c r="C363" s="62">
        <v>2019</v>
      </c>
      <c r="E363" s="62" t="s">
        <v>1452</v>
      </c>
      <c r="F363" s="62" t="s">
        <v>1453</v>
      </c>
      <c r="G363" s="62" t="s">
        <v>100</v>
      </c>
      <c r="J363" s="84" t="s">
        <v>63</v>
      </c>
      <c r="K363" s="62">
        <v>3</v>
      </c>
      <c r="L363" s="92" t="s">
        <v>1455</v>
      </c>
      <c r="M363" s="62">
        <v>4</v>
      </c>
      <c r="N363" s="62" t="s">
        <v>1456</v>
      </c>
      <c r="O363" s="62" t="s">
        <v>1457</v>
      </c>
      <c r="R363" s="62" t="s">
        <v>56</v>
      </c>
      <c r="S363" s="64" t="s">
        <v>63</v>
      </c>
      <c r="T363" s="65" t="s">
        <v>70</v>
      </c>
      <c r="U363" s="62" t="s">
        <v>1459</v>
      </c>
      <c r="V363" s="86" t="s">
        <v>1461</v>
      </c>
      <c r="W363" s="65" t="s">
        <v>603</v>
      </c>
      <c r="X363" s="65"/>
      <c r="Z363" s="62" t="s">
        <v>73</v>
      </c>
      <c r="AA363" s="62" t="s">
        <v>177</v>
      </c>
      <c r="AB363" s="62">
        <v>1.0357000000000001</v>
      </c>
      <c r="AC363" s="62" t="s">
        <v>1464</v>
      </c>
      <c r="AD363" s="62" t="s">
        <v>76</v>
      </c>
      <c r="AE363" s="93">
        <v>0.72099999999999997</v>
      </c>
      <c r="AF363" s="97">
        <v>1.6E-2</v>
      </c>
    </row>
    <row r="364" spans="1:33" ht="14.5" customHeight="1" x14ac:dyDescent="0.3">
      <c r="A364"/>
      <c r="B364" s="29" t="s">
        <v>618</v>
      </c>
      <c r="C364" s="6">
        <v>2016</v>
      </c>
      <c r="E364" s="6" t="s">
        <v>787</v>
      </c>
      <c r="F364" t="s">
        <v>1465</v>
      </c>
      <c r="G364" s="6" t="s">
        <v>788</v>
      </c>
      <c r="J364" s="6" t="s">
        <v>51</v>
      </c>
      <c r="L364" s="17">
        <v>41852</v>
      </c>
      <c r="M364" s="6" t="s">
        <v>351</v>
      </c>
      <c r="R364" s="6" t="s">
        <v>63</v>
      </c>
      <c r="T364" s="53"/>
      <c r="U364" s="38" t="s">
        <v>326</v>
      </c>
      <c r="V364" s="18" t="s">
        <v>1466</v>
      </c>
    </row>
    <row r="365" spans="1:33" ht="14.5" customHeight="1" x14ac:dyDescent="0.3">
      <c r="A365"/>
      <c r="B365" s="29" t="s">
        <v>618</v>
      </c>
      <c r="C365" s="6">
        <v>2020</v>
      </c>
      <c r="E365" s="6" t="s">
        <v>355</v>
      </c>
      <c r="F365" t="s">
        <v>1467</v>
      </c>
      <c r="G365" s="6" t="s">
        <v>100</v>
      </c>
      <c r="J365" s="6" t="s">
        <v>51</v>
      </c>
      <c r="L365" s="12" t="s">
        <v>357</v>
      </c>
      <c r="M365" s="6" t="s">
        <v>351</v>
      </c>
      <c r="R365" s="6" t="s">
        <v>63</v>
      </c>
      <c r="T365" s="55" t="s">
        <v>1468</v>
      </c>
      <c r="V365" s="77" t="s">
        <v>1469</v>
      </c>
    </row>
    <row r="366" spans="1:33" ht="14.5" customHeight="1" x14ac:dyDescent="0.3">
      <c r="A366"/>
      <c r="B366" s="29" t="s">
        <v>618</v>
      </c>
      <c r="C366" s="6">
        <v>2019</v>
      </c>
      <c r="E366" s="6" t="s">
        <v>778</v>
      </c>
      <c r="F366" s="6" t="s">
        <v>1470</v>
      </c>
      <c r="G366" s="6" t="s">
        <v>780</v>
      </c>
      <c r="J366" s="6" t="s">
        <v>51</v>
      </c>
      <c r="L366" s="17">
        <v>42036</v>
      </c>
      <c r="M366" s="6" t="s">
        <v>351</v>
      </c>
      <c r="R366" s="6" t="s">
        <v>63</v>
      </c>
      <c r="T366" s="55" t="s">
        <v>1468</v>
      </c>
      <c r="V366" s="77" t="s">
        <v>1471</v>
      </c>
    </row>
    <row r="367" spans="1:33" ht="14.5" customHeight="1" thickBot="1" x14ac:dyDescent="0.35">
      <c r="A367"/>
      <c r="B367" s="29" t="s">
        <v>618</v>
      </c>
      <c r="C367" s="6">
        <v>2017</v>
      </c>
      <c r="E367" s="6" t="s">
        <v>791</v>
      </c>
      <c r="F367" s="20" t="s">
        <v>1470</v>
      </c>
      <c r="G367" s="6" t="s">
        <v>377</v>
      </c>
      <c r="J367" s="6" t="s">
        <v>51</v>
      </c>
      <c r="L367" s="17">
        <v>42583</v>
      </c>
      <c r="M367" s="6" t="s">
        <v>351</v>
      </c>
      <c r="T367" s="55" t="s">
        <v>1472</v>
      </c>
      <c r="V367" s="77" t="s">
        <v>1473</v>
      </c>
    </row>
    <row r="368" spans="1:33" ht="14.5" customHeight="1" thickTop="1" thickBot="1" x14ac:dyDescent="0.35">
      <c r="A368" s="91"/>
      <c r="B368" s="91" t="s">
        <v>1474</v>
      </c>
      <c r="C368" s="6">
        <v>2018</v>
      </c>
      <c r="E368" s="6" t="s">
        <v>1475</v>
      </c>
      <c r="F368" s="6" t="s">
        <v>1400</v>
      </c>
      <c r="G368" s="6" t="s">
        <v>1476</v>
      </c>
      <c r="H368" s="6" t="s">
        <v>1477</v>
      </c>
      <c r="J368" s="20" t="s">
        <v>63</v>
      </c>
      <c r="K368" s="6">
        <v>13</v>
      </c>
      <c r="L368" s="12" t="s">
        <v>1478</v>
      </c>
      <c r="M368" s="6">
        <v>5</v>
      </c>
      <c r="N368" s="6" t="s">
        <v>726</v>
      </c>
      <c r="P368" s="6">
        <v>123266</v>
      </c>
      <c r="Q368" s="6" t="s">
        <v>70</v>
      </c>
      <c r="R368" s="6" t="s">
        <v>1479</v>
      </c>
      <c r="T368" s="19" t="s">
        <v>1480</v>
      </c>
      <c r="U368" s="6" t="s">
        <v>1481</v>
      </c>
      <c r="V368" s="18" t="s">
        <v>1482</v>
      </c>
    </row>
    <row r="369" spans="1:22" ht="14.5" customHeight="1" thickTop="1" x14ac:dyDescent="0.3">
      <c r="B369" s="21" t="s">
        <v>1483</v>
      </c>
      <c r="C369" s="6">
        <v>2022</v>
      </c>
      <c r="E369" s="6" t="s">
        <v>1484</v>
      </c>
      <c r="F369" s="6" t="s">
        <v>1485</v>
      </c>
    </row>
    <row r="370" spans="1:22" ht="14.5" customHeight="1" x14ac:dyDescent="0.3">
      <c r="B370" s="21" t="s">
        <v>59</v>
      </c>
      <c r="C370" s="6">
        <v>2021</v>
      </c>
      <c r="E370" s="6" t="s">
        <v>1486</v>
      </c>
      <c r="F370" s="6" t="s">
        <v>1400</v>
      </c>
      <c r="G370" s="6" t="s">
        <v>1487</v>
      </c>
      <c r="H370" s="6" t="s">
        <v>1488</v>
      </c>
      <c r="J370" t="s">
        <v>63</v>
      </c>
      <c r="K370" s="6">
        <v>21</v>
      </c>
      <c r="L370" s="17">
        <v>43831</v>
      </c>
      <c r="M370" s="6">
        <v>3</v>
      </c>
      <c r="N370" s="6" t="s">
        <v>697</v>
      </c>
      <c r="R370" s="6" t="s">
        <v>56</v>
      </c>
      <c r="S370" s="11" t="s">
        <v>63</v>
      </c>
      <c r="T370"/>
      <c r="U370" s="6" t="s">
        <v>1481</v>
      </c>
      <c r="V370" s="18" t="s">
        <v>1489</v>
      </c>
    </row>
    <row r="371" spans="1:22" ht="14.5" customHeight="1" x14ac:dyDescent="0.3">
      <c r="B371" s="21" t="s">
        <v>1490</v>
      </c>
      <c r="C371" s="6">
        <v>2021</v>
      </c>
      <c r="E371" s="6" t="s">
        <v>1491</v>
      </c>
      <c r="F371" s="6" t="s">
        <v>1492</v>
      </c>
      <c r="G371" s="6" t="s">
        <v>1493</v>
      </c>
      <c r="H371" s="6" t="s">
        <v>1494</v>
      </c>
      <c r="J371" s="6" t="s">
        <v>51</v>
      </c>
      <c r="L371" s="12" t="s">
        <v>197</v>
      </c>
      <c r="M371" s="6" t="s">
        <v>197</v>
      </c>
      <c r="O371" s="6" t="s">
        <v>1495</v>
      </c>
      <c r="P371" s="6">
        <v>6163</v>
      </c>
      <c r="Q371" s="6" t="s">
        <v>197</v>
      </c>
      <c r="U371" s="6" t="s">
        <v>1300</v>
      </c>
      <c r="V371" s="18" t="s">
        <v>1496</v>
      </c>
    </row>
    <row r="372" spans="1:22" ht="14.5" customHeight="1" x14ac:dyDescent="0.3">
      <c r="B372" s="21" t="s">
        <v>1497</v>
      </c>
      <c r="C372" s="6">
        <v>2014</v>
      </c>
      <c r="E372" s="6" t="s">
        <v>1498</v>
      </c>
      <c r="F372" s="6" t="s">
        <v>1415</v>
      </c>
      <c r="L372" s="12" t="s">
        <v>197</v>
      </c>
      <c r="M372" s="6" t="s">
        <v>197</v>
      </c>
      <c r="O372" s="6" t="s">
        <v>1499</v>
      </c>
      <c r="P372" s="6">
        <v>6500</v>
      </c>
      <c r="Q372" s="6" t="s">
        <v>197</v>
      </c>
      <c r="U372" s="6" t="s">
        <v>1300</v>
      </c>
      <c r="V372" s="18" t="s">
        <v>1500</v>
      </c>
    </row>
    <row r="373" spans="1:22" ht="14.5" customHeight="1" x14ac:dyDescent="0.3">
      <c r="B373" s="21" t="s">
        <v>1501</v>
      </c>
      <c r="C373" s="6">
        <v>2019</v>
      </c>
      <c r="E373" s="6" t="s">
        <v>1502</v>
      </c>
      <c r="F373" s="6" t="s">
        <v>1503</v>
      </c>
      <c r="G373" s="6" t="s">
        <v>1504</v>
      </c>
      <c r="H373" s="6" t="s">
        <v>1235</v>
      </c>
      <c r="M373" s="21">
        <v>1</v>
      </c>
    </row>
    <row r="374" spans="1:22" ht="14.5" customHeight="1" x14ac:dyDescent="0.3">
      <c r="B374" s="27" t="s">
        <v>1505</v>
      </c>
      <c r="C374" s="6">
        <v>2017</v>
      </c>
      <c r="E374" s="6" t="s">
        <v>1506</v>
      </c>
      <c r="F374" s="6" t="s">
        <v>1507</v>
      </c>
      <c r="G374" s="6" t="s">
        <v>758</v>
      </c>
      <c r="H374" s="6" t="s">
        <v>1508</v>
      </c>
      <c r="J374" s="6" t="s">
        <v>63</v>
      </c>
      <c r="K374" s="6">
        <v>13</v>
      </c>
      <c r="L374" s="12" t="s">
        <v>1509</v>
      </c>
      <c r="M374" s="6">
        <v>3</v>
      </c>
      <c r="P374" s="6">
        <v>72000</v>
      </c>
      <c r="U374" s="6" t="s">
        <v>1510</v>
      </c>
      <c r="V374" s="18" t="s">
        <v>1511</v>
      </c>
    </row>
    <row r="375" spans="1:22" ht="14.5" customHeight="1" x14ac:dyDescent="0.3">
      <c r="B375" s="27" t="s">
        <v>888</v>
      </c>
      <c r="C375" s="6">
        <v>2020</v>
      </c>
      <c r="E375" s="6" t="s">
        <v>1512</v>
      </c>
      <c r="F375" s="6" t="s">
        <v>1513</v>
      </c>
      <c r="G375" s="6" t="s">
        <v>1514</v>
      </c>
      <c r="H375" s="6" t="s">
        <v>1494</v>
      </c>
      <c r="J375" s="6" t="s">
        <v>1515</v>
      </c>
      <c r="K375" s="6">
        <v>14</v>
      </c>
      <c r="M375" s="6" t="s">
        <v>197</v>
      </c>
      <c r="N375" s="6" t="s">
        <v>197</v>
      </c>
      <c r="O375" s="6" t="s">
        <v>885</v>
      </c>
      <c r="P375" s="6">
        <v>6856</v>
      </c>
      <c r="R375" s="6" t="s">
        <v>197</v>
      </c>
      <c r="S375" s="11" t="s">
        <v>197</v>
      </c>
      <c r="V375" s="18" t="s">
        <v>1516</v>
      </c>
    </row>
    <row r="376" spans="1:22" ht="14.5" customHeight="1" x14ac:dyDescent="0.3">
      <c r="B376" s="21" t="s">
        <v>1517</v>
      </c>
      <c r="C376" s="6">
        <v>2015</v>
      </c>
      <c r="E376" s="6" t="s">
        <v>1518</v>
      </c>
      <c r="F376" s="6" t="s">
        <v>1519</v>
      </c>
      <c r="G376" s="6" t="s">
        <v>1520</v>
      </c>
      <c r="H376" s="6" t="s">
        <v>1521</v>
      </c>
      <c r="J376" s="6" t="s">
        <v>1522</v>
      </c>
      <c r="K376" s="6">
        <v>4</v>
      </c>
      <c r="L376" s="6"/>
      <c r="O376" s="6" t="s">
        <v>885</v>
      </c>
      <c r="S376" s="6"/>
      <c r="T376" s="52"/>
      <c r="V376" s="18" t="s">
        <v>1523</v>
      </c>
    </row>
    <row r="378" spans="1:22" ht="14.5" customHeight="1" x14ac:dyDescent="0.3">
      <c r="A378"/>
      <c r="B378" s="5" t="s">
        <v>1524</v>
      </c>
    </row>
    <row r="379" spans="1:22" ht="14.5" customHeight="1" x14ac:dyDescent="0.3">
      <c r="B379" s="20" t="s">
        <v>1525</v>
      </c>
      <c r="C379" s="6">
        <v>2019</v>
      </c>
      <c r="E379" s="6" t="s">
        <v>1526</v>
      </c>
      <c r="F379" s="6" t="s">
        <v>1527</v>
      </c>
      <c r="G379" s="6" t="s">
        <v>1528</v>
      </c>
      <c r="J379" s="6" t="s">
        <v>51</v>
      </c>
      <c r="K379" s="6">
        <v>17</v>
      </c>
      <c r="L379" s="12" t="s">
        <v>1529</v>
      </c>
      <c r="M379" s="6">
        <v>3</v>
      </c>
      <c r="N379" s="6" t="s">
        <v>1530</v>
      </c>
      <c r="O379" s="6" t="s">
        <v>1531</v>
      </c>
      <c r="Q379" s="6" t="s">
        <v>63</v>
      </c>
      <c r="R379" s="6" t="s">
        <v>1532</v>
      </c>
      <c r="S379" s="11" t="s">
        <v>197</v>
      </c>
      <c r="T379" s="19" t="s">
        <v>70</v>
      </c>
      <c r="V379" s="18" t="s">
        <v>1533</v>
      </c>
    </row>
    <row r="380" spans="1:22" ht="14.5" customHeight="1" x14ac:dyDescent="0.3">
      <c r="B380" s="21" t="s">
        <v>1534</v>
      </c>
      <c r="C380" s="6">
        <v>2018</v>
      </c>
      <c r="E380" s="6" t="s">
        <v>1535</v>
      </c>
      <c r="F380" s="6" t="s">
        <v>1536</v>
      </c>
      <c r="G380" t="s">
        <v>170</v>
      </c>
      <c r="H380" s="6" t="s">
        <v>1537</v>
      </c>
      <c r="J380" s="6" t="s">
        <v>51</v>
      </c>
      <c r="K380" s="6" t="s">
        <v>1538</v>
      </c>
      <c r="L380" s="12" t="s">
        <v>1539</v>
      </c>
      <c r="M380" s="6">
        <v>2</v>
      </c>
      <c r="N380" s="6" t="s">
        <v>1540</v>
      </c>
      <c r="O380" s="6" t="s">
        <v>1541</v>
      </c>
      <c r="Q380" s="6" t="s">
        <v>63</v>
      </c>
      <c r="R380" s="21" t="s">
        <v>444</v>
      </c>
      <c r="S380" s="11" t="s">
        <v>197</v>
      </c>
      <c r="T380" s="19" t="s">
        <v>1542</v>
      </c>
      <c r="V380" s="18" t="s">
        <v>1543</v>
      </c>
    </row>
    <row r="381" spans="1:22" ht="14.5" customHeight="1" x14ac:dyDescent="0.3">
      <c r="B381" s="20" t="s">
        <v>1544</v>
      </c>
      <c r="C381" s="6">
        <v>2019</v>
      </c>
      <c r="E381" s="6" t="s">
        <v>1545</v>
      </c>
      <c r="G381" s="6" t="s">
        <v>1546</v>
      </c>
      <c r="K381" s="6">
        <v>16</v>
      </c>
      <c r="L381" s="12" t="s">
        <v>1547</v>
      </c>
      <c r="M381" s="6">
        <v>3</v>
      </c>
      <c r="N381" s="6" t="s">
        <v>423</v>
      </c>
      <c r="O381" s="6" t="s">
        <v>70</v>
      </c>
      <c r="Q381" s="6" t="s">
        <v>63</v>
      </c>
      <c r="R381" s="21" t="s">
        <v>444</v>
      </c>
      <c r="S381" s="11" t="s">
        <v>197</v>
      </c>
      <c r="T381" s="19" t="s">
        <v>70</v>
      </c>
      <c r="V381" s="77" t="s">
        <v>1548</v>
      </c>
    </row>
    <row r="382" spans="1:22" ht="14.5" customHeight="1" x14ac:dyDescent="0.3">
      <c r="B382" s="21" t="s">
        <v>1549</v>
      </c>
      <c r="C382" s="6">
        <v>2021</v>
      </c>
      <c r="E382" s="6" t="s">
        <v>1550</v>
      </c>
      <c r="F382" s="6" t="s">
        <v>1551</v>
      </c>
      <c r="G382" s="6" t="s">
        <v>1552</v>
      </c>
      <c r="H382" s="6" t="s">
        <v>1553</v>
      </c>
      <c r="J382" s="6" t="s">
        <v>1389</v>
      </c>
      <c r="K382" s="6" t="s">
        <v>1554</v>
      </c>
      <c r="L382" s="17">
        <v>44075</v>
      </c>
      <c r="M382" s="21">
        <v>1</v>
      </c>
      <c r="Q382" s="6" t="s">
        <v>55</v>
      </c>
      <c r="R382" s="6" t="s">
        <v>1555</v>
      </c>
      <c r="S382" s="11" t="s">
        <v>197</v>
      </c>
      <c r="U382" s="6" t="s">
        <v>1556</v>
      </c>
      <c r="V382" s="18" t="s">
        <v>1557</v>
      </c>
    </row>
    <row r="383" spans="1:22" ht="14.5" customHeight="1" x14ac:dyDescent="0.3">
      <c r="B383" s="21" t="s">
        <v>1558</v>
      </c>
      <c r="C383" s="6">
        <v>2021</v>
      </c>
      <c r="E383" s="6" t="s">
        <v>1559</v>
      </c>
      <c r="G383" s="6" t="s">
        <v>1560</v>
      </c>
      <c r="H383" s="6" t="s">
        <v>1561</v>
      </c>
      <c r="J383" s="6" t="s">
        <v>51</v>
      </c>
      <c r="L383" s="12" t="s">
        <v>70</v>
      </c>
      <c r="M383" s="21">
        <v>1</v>
      </c>
    </row>
    <row r="384" spans="1:22" ht="14.5" customHeight="1" x14ac:dyDescent="0.3">
      <c r="B384" s="32" t="s">
        <v>1562</v>
      </c>
      <c r="C384" s="6">
        <v>2016</v>
      </c>
      <c r="E384" s="6" t="s">
        <v>1563</v>
      </c>
      <c r="F384" s="6" t="s">
        <v>1564</v>
      </c>
      <c r="G384" s="20" t="s">
        <v>1546</v>
      </c>
      <c r="J384" s="6" t="s">
        <v>51</v>
      </c>
      <c r="K384" s="6">
        <v>12</v>
      </c>
      <c r="L384" s="17">
        <v>42036</v>
      </c>
      <c r="M384" s="6">
        <v>5</v>
      </c>
      <c r="N384" s="6" t="s">
        <v>1565</v>
      </c>
      <c r="O384" s="6" t="s">
        <v>1566</v>
      </c>
      <c r="Q384" s="6" t="s">
        <v>63</v>
      </c>
      <c r="R384" s="21" t="s">
        <v>444</v>
      </c>
      <c r="T384" s="55" t="s">
        <v>1567</v>
      </c>
      <c r="V384" s="18" t="s">
        <v>1568</v>
      </c>
    </row>
    <row r="385" spans="1:32" ht="14.5" customHeight="1" x14ac:dyDescent="0.3">
      <c r="B385" s="32" t="s">
        <v>1569</v>
      </c>
      <c r="C385" s="6">
        <v>2020</v>
      </c>
      <c r="E385" s="6" t="s">
        <v>1570</v>
      </c>
      <c r="F385" s="6" t="s">
        <v>1571</v>
      </c>
      <c r="G385" s="20" t="s">
        <v>1572</v>
      </c>
      <c r="J385" s="6" t="s">
        <v>51</v>
      </c>
      <c r="K385" s="6" t="s">
        <v>1573</v>
      </c>
      <c r="L385" s="12" t="s">
        <v>1574</v>
      </c>
      <c r="M385" s="21">
        <v>1</v>
      </c>
      <c r="N385" s="6" t="s">
        <v>70</v>
      </c>
      <c r="O385" s="6" t="s">
        <v>978</v>
      </c>
      <c r="Q385" s="6" t="s">
        <v>63</v>
      </c>
      <c r="R385" s="21" t="s">
        <v>444</v>
      </c>
      <c r="V385" s="18" t="s">
        <v>1575</v>
      </c>
    </row>
    <row r="386" spans="1:32" ht="14.5" customHeight="1" x14ac:dyDescent="0.3">
      <c r="B386" s="32" t="s">
        <v>1576</v>
      </c>
      <c r="C386" s="6">
        <v>2020</v>
      </c>
      <c r="E386" s="6" t="s">
        <v>1570</v>
      </c>
      <c r="F386" s="6" t="s">
        <v>1577</v>
      </c>
      <c r="G386" s="20" t="s">
        <v>1572</v>
      </c>
      <c r="J386" s="6" t="s">
        <v>51</v>
      </c>
      <c r="L386" s="12" t="s">
        <v>1574</v>
      </c>
      <c r="M386" s="21">
        <v>1</v>
      </c>
      <c r="N386" s="6" t="s">
        <v>70</v>
      </c>
      <c r="O386" s="6" t="s">
        <v>978</v>
      </c>
      <c r="Q386" s="6" t="s">
        <v>63</v>
      </c>
      <c r="R386" s="21" t="s">
        <v>444</v>
      </c>
      <c r="T386" s="55" t="s">
        <v>1578</v>
      </c>
      <c r="V386" s="18" t="s">
        <v>1579</v>
      </c>
    </row>
    <row r="387" spans="1:32" ht="14.5" customHeight="1" x14ac:dyDescent="0.3">
      <c r="B387" s="32" t="s">
        <v>1580</v>
      </c>
      <c r="C387" s="6">
        <v>2020</v>
      </c>
      <c r="E387" s="6" t="s">
        <v>1570</v>
      </c>
      <c r="F387" s="6" t="s">
        <v>1581</v>
      </c>
      <c r="G387" s="20" t="s">
        <v>1572</v>
      </c>
      <c r="J387" s="6" t="s">
        <v>51</v>
      </c>
      <c r="L387" s="12" t="s">
        <v>1574</v>
      </c>
      <c r="M387" s="21">
        <v>1</v>
      </c>
      <c r="N387" s="6" t="s">
        <v>70</v>
      </c>
      <c r="O387" s="6" t="s">
        <v>978</v>
      </c>
      <c r="Q387" s="6" t="s">
        <v>63</v>
      </c>
      <c r="R387" s="21" t="s">
        <v>444</v>
      </c>
      <c r="T387" s="55" t="s">
        <v>1582</v>
      </c>
      <c r="V387" s="18" t="s">
        <v>1583</v>
      </c>
    </row>
    <row r="388" spans="1:32" ht="14.5" customHeight="1" x14ac:dyDescent="0.3">
      <c r="B388" s="32" t="s">
        <v>1584</v>
      </c>
      <c r="C388" s="6">
        <v>2020</v>
      </c>
      <c r="E388" s="6" t="s">
        <v>1570</v>
      </c>
      <c r="F388" s="6" t="s">
        <v>779</v>
      </c>
      <c r="G388" s="20" t="s">
        <v>1572</v>
      </c>
      <c r="J388" s="6" t="s">
        <v>51</v>
      </c>
      <c r="L388" s="12" t="s">
        <v>1574</v>
      </c>
      <c r="M388" s="21">
        <v>1</v>
      </c>
      <c r="N388" s="6" t="s">
        <v>70</v>
      </c>
      <c r="O388" s="6" t="s">
        <v>978</v>
      </c>
      <c r="Q388" s="6" t="s">
        <v>63</v>
      </c>
      <c r="R388" s="21" t="s">
        <v>444</v>
      </c>
      <c r="T388" s="55" t="s">
        <v>352</v>
      </c>
      <c r="V388" s="18" t="s">
        <v>1585</v>
      </c>
    </row>
    <row r="389" spans="1:32" customFormat="1" ht="14.5" customHeight="1" x14ac:dyDescent="0.3">
      <c r="V389" s="4"/>
      <c r="AF389" s="116"/>
    </row>
    <row r="390" spans="1:32" ht="14.5" customHeight="1" x14ac:dyDescent="0.3">
      <c r="B390" s="6" t="s">
        <v>618</v>
      </c>
      <c r="C390" s="6">
        <v>2010</v>
      </c>
      <c r="E390" s="6" t="s">
        <v>348</v>
      </c>
      <c r="F390" s="6" t="s">
        <v>1586</v>
      </c>
      <c r="G390" s="6" t="s">
        <v>349</v>
      </c>
      <c r="J390" s="6" t="s">
        <v>51</v>
      </c>
      <c r="K390" s="6" t="s">
        <v>70</v>
      </c>
      <c r="L390" s="17" t="s">
        <v>350</v>
      </c>
      <c r="M390" s="6" t="s">
        <v>351</v>
      </c>
      <c r="R390" s="6" t="s">
        <v>1587</v>
      </c>
      <c r="S390" s="11" t="s">
        <v>63</v>
      </c>
      <c r="V390" s="18" t="s">
        <v>1588</v>
      </c>
      <c r="W390" s="15"/>
      <c r="X390" s="15"/>
    </row>
    <row r="391" spans="1:32" ht="14.5" customHeight="1" x14ac:dyDescent="0.3">
      <c r="A391"/>
      <c r="B391" s="40" t="s">
        <v>1589</v>
      </c>
      <c r="C391" s="6">
        <v>2016</v>
      </c>
      <c r="E391" s="6" t="s">
        <v>787</v>
      </c>
      <c r="F391" s="21" t="s">
        <v>1590</v>
      </c>
      <c r="G391" s="6" t="s">
        <v>788</v>
      </c>
      <c r="J391" s="6" t="s">
        <v>51</v>
      </c>
      <c r="L391" s="17">
        <v>41852</v>
      </c>
      <c r="M391" s="6" t="s">
        <v>351</v>
      </c>
      <c r="R391" s="6" t="s">
        <v>63</v>
      </c>
      <c r="T391" s="53"/>
      <c r="U391" s="38" t="s">
        <v>1591</v>
      </c>
      <c r="V391" s="18" t="s">
        <v>1592</v>
      </c>
    </row>
    <row r="392" spans="1:32" ht="14.5" customHeight="1" x14ac:dyDescent="0.3">
      <c r="A392"/>
      <c r="B392" s="40" t="s">
        <v>1593</v>
      </c>
      <c r="C392" s="6">
        <v>2019</v>
      </c>
      <c r="E392" s="6" t="s">
        <v>791</v>
      </c>
      <c r="F392" s="21" t="s">
        <v>1594</v>
      </c>
      <c r="G392" s="6" t="s">
        <v>377</v>
      </c>
      <c r="J392" s="6" t="s">
        <v>51</v>
      </c>
      <c r="L392" s="17">
        <v>42583</v>
      </c>
      <c r="M392" s="6" t="s">
        <v>351</v>
      </c>
      <c r="T392" s="55" t="s">
        <v>352</v>
      </c>
      <c r="U392" s="6" t="s">
        <v>941</v>
      </c>
      <c r="V392" s="18" t="s">
        <v>1595</v>
      </c>
    </row>
    <row r="393" spans="1:32" ht="14.5" customHeight="1" x14ac:dyDescent="0.3">
      <c r="A393"/>
      <c r="B393" s="40" t="s">
        <v>1596</v>
      </c>
      <c r="C393" s="6">
        <v>2020</v>
      </c>
      <c r="E393" s="6" t="s">
        <v>355</v>
      </c>
      <c r="F393" s="21" t="s">
        <v>1597</v>
      </c>
      <c r="G393" s="6" t="s">
        <v>100</v>
      </c>
      <c r="H393" s="6" t="s">
        <v>898</v>
      </c>
      <c r="J393" s="6" t="s">
        <v>51</v>
      </c>
      <c r="L393" s="12" t="s">
        <v>357</v>
      </c>
      <c r="M393" s="6" t="s">
        <v>351</v>
      </c>
      <c r="R393" s="6" t="s">
        <v>63</v>
      </c>
      <c r="V393" s="18" t="s">
        <v>352</v>
      </c>
    </row>
    <row r="394" spans="1:32" ht="14.5" customHeight="1" x14ac:dyDescent="0.3">
      <c r="A394"/>
      <c r="B394" s="40" t="s">
        <v>1598</v>
      </c>
      <c r="C394" s="6">
        <v>2020</v>
      </c>
      <c r="E394" s="6" t="s">
        <v>355</v>
      </c>
      <c r="F394" s="21" t="s">
        <v>1599</v>
      </c>
      <c r="G394" s="6" t="s">
        <v>100</v>
      </c>
      <c r="H394" s="6" t="s">
        <v>898</v>
      </c>
      <c r="J394" s="6" t="s">
        <v>51</v>
      </c>
      <c r="L394" s="12" t="s">
        <v>357</v>
      </c>
      <c r="M394" s="6" t="s">
        <v>351</v>
      </c>
      <c r="R394" s="6" t="s">
        <v>63</v>
      </c>
      <c r="V394" s="18" t="s">
        <v>352</v>
      </c>
    </row>
    <row r="395" spans="1:32" ht="14.5" customHeight="1" x14ac:dyDescent="0.3">
      <c r="A395"/>
      <c r="B395" s="40" t="s">
        <v>1600</v>
      </c>
      <c r="C395" s="6">
        <v>2020</v>
      </c>
      <c r="E395" s="6" t="s">
        <v>355</v>
      </c>
      <c r="F395" s="21" t="s">
        <v>1601</v>
      </c>
      <c r="G395" s="6" t="s">
        <v>100</v>
      </c>
      <c r="H395" s="6" t="s">
        <v>898</v>
      </c>
      <c r="J395" s="6" t="s">
        <v>51</v>
      </c>
      <c r="L395" s="12" t="s">
        <v>357</v>
      </c>
      <c r="M395" s="6" t="s">
        <v>351</v>
      </c>
      <c r="R395" s="6" t="s">
        <v>63</v>
      </c>
      <c r="V395" s="18" t="s">
        <v>1602</v>
      </c>
    </row>
    <row r="396" spans="1:32" ht="14.5" customHeight="1" x14ac:dyDescent="0.3">
      <c r="A396"/>
      <c r="B396" s="40" t="s">
        <v>1603</v>
      </c>
      <c r="C396" s="6">
        <v>2020</v>
      </c>
      <c r="E396" s="6" t="s">
        <v>355</v>
      </c>
      <c r="F396" s="21" t="s">
        <v>1604</v>
      </c>
      <c r="G396" s="6" t="s">
        <v>100</v>
      </c>
      <c r="H396" s="6" t="s">
        <v>898</v>
      </c>
      <c r="J396" s="6" t="s">
        <v>51</v>
      </c>
      <c r="L396" s="12" t="s">
        <v>357</v>
      </c>
      <c r="M396" s="6" t="s">
        <v>351</v>
      </c>
      <c r="R396" s="6" t="s">
        <v>63</v>
      </c>
      <c r="V396" s="18" t="s">
        <v>1605</v>
      </c>
    </row>
    <row r="397" spans="1:32" ht="14.5" customHeight="1" x14ac:dyDescent="0.3">
      <c r="A397"/>
      <c r="B397" s="40" t="s">
        <v>1606</v>
      </c>
      <c r="C397" s="6">
        <v>2020</v>
      </c>
      <c r="E397" s="6" t="s">
        <v>355</v>
      </c>
      <c r="F397" s="21" t="s">
        <v>1607</v>
      </c>
      <c r="G397" s="6" t="s">
        <v>100</v>
      </c>
      <c r="H397" s="6" t="s">
        <v>898</v>
      </c>
      <c r="J397" s="6" t="s">
        <v>51</v>
      </c>
      <c r="L397" s="12" t="s">
        <v>357</v>
      </c>
      <c r="M397" s="6" t="s">
        <v>351</v>
      </c>
      <c r="R397" s="6" t="s">
        <v>63</v>
      </c>
      <c r="V397" s="18" t="s">
        <v>1608</v>
      </c>
    </row>
    <row r="398" spans="1:32" ht="14.5" customHeight="1" x14ac:dyDescent="0.3">
      <c r="A398"/>
      <c r="B398" s="40" t="s">
        <v>1609</v>
      </c>
      <c r="C398" s="6">
        <v>2020</v>
      </c>
      <c r="E398" s="6" t="s">
        <v>355</v>
      </c>
      <c r="F398" s="21" t="s">
        <v>1610</v>
      </c>
      <c r="G398" s="6" t="s">
        <v>100</v>
      </c>
      <c r="H398" s="6" t="s">
        <v>898</v>
      </c>
      <c r="J398" s="6" t="s">
        <v>51</v>
      </c>
      <c r="L398" s="12" t="s">
        <v>357</v>
      </c>
      <c r="M398" s="6" t="s">
        <v>351</v>
      </c>
      <c r="R398" s="6" t="s">
        <v>63</v>
      </c>
      <c r="V398" s="18" t="s">
        <v>352</v>
      </c>
    </row>
    <row r="399" spans="1:32" ht="14.5" customHeight="1" x14ac:dyDescent="0.3">
      <c r="A399"/>
      <c r="B399" s="40" t="s">
        <v>1611</v>
      </c>
      <c r="C399" s="6">
        <v>2020</v>
      </c>
      <c r="E399" s="6" t="s">
        <v>355</v>
      </c>
      <c r="F399" s="21" t="s">
        <v>1612</v>
      </c>
      <c r="G399" s="6" t="s">
        <v>100</v>
      </c>
      <c r="H399" s="6" t="s">
        <v>898</v>
      </c>
      <c r="J399" s="6" t="s">
        <v>51</v>
      </c>
      <c r="L399" s="12" t="s">
        <v>357</v>
      </c>
      <c r="M399" s="6" t="s">
        <v>351</v>
      </c>
      <c r="R399" s="6" t="s">
        <v>63</v>
      </c>
      <c r="V399" s="18" t="s">
        <v>1613</v>
      </c>
    </row>
    <row r="400" spans="1:32" ht="14.5" customHeight="1" x14ac:dyDescent="0.3">
      <c r="A400"/>
      <c r="B400" s="40" t="s">
        <v>1614</v>
      </c>
      <c r="C400" s="6">
        <v>2020</v>
      </c>
      <c r="E400" s="6" t="s">
        <v>355</v>
      </c>
      <c r="F400" s="21" t="s">
        <v>1615</v>
      </c>
      <c r="G400" s="6" t="s">
        <v>100</v>
      </c>
      <c r="H400" s="6" t="s">
        <v>898</v>
      </c>
      <c r="J400" s="6" t="s">
        <v>51</v>
      </c>
      <c r="L400" s="12" t="s">
        <v>357</v>
      </c>
      <c r="M400" s="6" t="s">
        <v>351</v>
      </c>
      <c r="R400" s="6" t="s">
        <v>63</v>
      </c>
      <c r="V400" s="18" t="s">
        <v>1616</v>
      </c>
    </row>
    <row r="401" spans="1:32" ht="14.5" customHeight="1" x14ac:dyDescent="0.3">
      <c r="A401"/>
      <c r="B401"/>
    </row>
    <row r="402" spans="1:32" ht="14.5" customHeight="1" x14ac:dyDescent="0.3">
      <c r="B402" s="89" t="s">
        <v>1617</v>
      </c>
    </row>
    <row r="403" spans="1:32" ht="14.5" customHeight="1" x14ac:dyDescent="0.3">
      <c r="A403"/>
      <c r="B403" s="29" t="s">
        <v>1618</v>
      </c>
      <c r="C403" s="6">
        <v>2016</v>
      </c>
      <c r="E403" s="6" t="s">
        <v>787</v>
      </c>
      <c r="F403" s="6" t="s">
        <v>1619</v>
      </c>
      <c r="G403" s="6" t="s">
        <v>788</v>
      </c>
      <c r="J403" s="6" t="s">
        <v>51</v>
      </c>
      <c r="L403" s="17">
        <v>41852</v>
      </c>
      <c r="M403" s="6" t="s">
        <v>351</v>
      </c>
      <c r="R403" s="6" t="s">
        <v>63</v>
      </c>
      <c r="T403" s="57" t="s">
        <v>1380</v>
      </c>
      <c r="U403" t="s">
        <v>1620</v>
      </c>
      <c r="V403" s="77" t="s">
        <v>1621</v>
      </c>
    </row>
    <row r="404" spans="1:32" ht="14.5" customHeight="1" x14ac:dyDescent="0.3">
      <c r="A404"/>
      <c r="B404" s="29" t="s">
        <v>1622</v>
      </c>
      <c r="C404" s="6">
        <v>2019</v>
      </c>
      <c r="E404" s="6" t="s">
        <v>778</v>
      </c>
      <c r="F404" s="6" t="s">
        <v>1581</v>
      </c>
      <c r="G404" s="6" t="s">
        <v>780</v>
      </c>
      <c r="J404" s="6" t="s">
        <v>51</v>
      </c>
      <c r="L404" s="17">
        <v>42036</v>
      </c>
      <c r="M404" s="6" t="s">
        <v>351</v>
      </c>
      <c r="R404" s="6" t="s">
        <v>63</v>
      </c>
      <c r="T404" s="57" t="s">
        <v>1380</v>
      </c>
      <c r="U404" s="6" t="s">
        <v>941</v>
      </c>
      <c r="V404" s="77" t="s">
        <v>1623</v>
      </c>
    </row>
    <row r="405" spans="1:32" ht="14.5" customHeight="1" x14ac:dyDescent="0.3">
      <c r="A405"/>
      <c r="B405" s="29" t="s">
        <v>1624</v>
      </c>
      <c r="C405" s="6">
        <v>2020</v>
      </c>
      <c r="E405" s="6" t="s">
        <v>355</v>
      </c>
      <c r="F405" s="20" t="s">
        <v>1625</v>
      </c>
      <c r="G405" s="6" t="s">
        <v>100</v>
      </c>
      <c r="J405" s="6" t="s">
        <v>51</v>
      </c>
      <c r="L405" s="12" t="s">
        <v>357</v>
      </c>
      <c r="M405" s="6" t="s">
        <v>351</v>
      </c>
      <c r="R405" s="6" t="s">
        <v>63</v>
      </c>
      <c r="T405" s="55" t="s">
        <v>1626</v>
      </c>
      <c r="V405" s="77" t="s">
        <v>1627</v>
      </c>
    </row>
    <row r="406" spans="1:32" ht="14.5" customHeight="1" x14ac:dyDescent="0.3">
      <c r="A406"/>
      <c r="B406" s="29" t="s">
        <v>1628</v>
      </c>
      <c r="C406" s="6">
        <v>2020</v>
      </c>
      <c r="E406" s="6" t="s">
        <v>355</v>
      </c>
      <c r="F406" s="20" t="s">
        <v>1629</v>
      </c>
      <c r="G406" s="6" t="s">
        <v>100</v>
      </c>
      <c r="J406" s="6" t="s">
        <v>51</v>
      </c>
      <c r="L406" s="12" t="s">
        <v>357</v>
      </c>
      <c r="M406" s="6" t="s">
        <v>351</v>
      </c>
      <c r="R406" s="6" t="s">
        <v>63</v>
      </c>
      <c r="T406" s="55" t="s">
        <v>1630</v>
      </c>
      <c r="V406" s="77" t="s">
        <v>1631</v>
      </c>
    </row>
    <row r="407" spans="1:32" ht="14.5" customHeight="1" x14ac:dyDescent="0.3">
      <c r="A407"/>
      <c r="B407" s="29" t="s">
        <v>1593</v>
      </c>
      <c r="C407" s="6">
        <v>2017</v>
      </c>
      <c r="E407" s="6" t="s">
        <v>791</v>
      </c>
      <c r="F407" s="20" t="s">
        <v>1632</v>
      </c>
      <c r="G407" s="6" t="s">
        <v>377</v>
      </c>
      <c r="J407" s="6" t="s">
        <v>51</v>
      </c>
      <c r="L407" s="17">
        <v>42583</v>
      </c>
      <c r="M407" s="6" t="s">
        <v>351</v>
      </c>
      <c r="T407" s="55" t="s">
        <v>1472</v>
      </c>
      <c r="V407" s="18" t="s">
        <v>1633</v>
      </c>
    </row>
    <row r="408" spans="1:32" ht="14.5" customHeight="1" x14ac:dyDescent="0.3">
      <c r="B408" s="20" t="s">
        <v>1634</v>
      </c>
      <c r="C408" s="6">
        <v>2021</v>
      </c>
      <c r="E408" s="6" t="s">
        <v>1635</v>
      </c>
      <c r="F408" s="6" t="s">
        <v>1636</v>
      </c>
      <c r="G408" s="6" t="s">
        <v>1637</v>
      </c>
      <c r="J408" s="6" t="s">
        <v>51</v>
      </c>
      <c r="K408" s="6" t="s">
        <v>1638</v>
      </c>
      <c r="L408" s="12" t="s">
        <v>1639</v>
      </c>
      <c r="M408" s="6">
        <v>2</v>
      </c>
      <c r="N408" s="6" t="s">
        <v>1640</v>
      </c>
      <c r="O408" s="6" t="s">
        <v>1641</v>
      </c>
      <c r="Q408" s="6" t="s">
        <v>63</v>
      </c>
      <c r="R408" s="6" t="s">
        <v>197</v>
      </c>
      <c r="S408" s="11" t="s">
        <v>197</v>
      </c>
      <c r="T408" s="55" t="s">
        <v>1642</v>
      </c>
      <c r="U408" s="6" t="s">
        <v>1643</v>
      </c>
      <c r="V408" s="77" t="s">
        <v>1644</v>
      </c>
    </row>
    <row r="409" spans="1:32" ht="14.5" customHeight="1" thickBot="1" x14ac:dyDescent="0.35">
      <c r="B409" s="32" t="s">
        <v>1645</v>
      </c>
      <c r="C409" s="6">
        <v>2022</v>
      </c>
      <c r="E409" s="6" t="s">
        <v>1646</v>
      </c>
      <c r="F409" s="6" t="s">
        <v>1647</v>
      </c>
      <c r="G409" s="6" t="s">
        <v>373</v>
      </c>
      <c r="J409" s="6" t="s">
        <v>51</v>
      </c>
      <c r="K409" s="6">
        <v>53</v>
      </c>
      <c r="L409" s="12" t="s">
        <v>1648</v>
      </c>
      <c r="M409" s="21">
        <v>1</v>
      </c>
      <c r="N409" s="6" t="s">
        <v>562</v>
      </c>
      <c r="Q409" s="6" t="s">
        <v>63</v>
      </c>
      <c r="R409" s="6" t="s">
        <v>63</v>
      </c>
      <c r="S409" s="11" t="s">
        <v>197</v>
      </c>
      <c r="T409" s="55" t="s">
        <v>1649</v>
      </c>
      <c r="U409" s="6" t="s">
        <v>1650</v>
      </c>
      <c r="V409" s="18" t="s">
        <v>1651</v>
      </c>
    </row>
    <row r="410" spans="1:32" ht="14.5" customHeight="1" thickTop="1" thickBot="1" x14ac:dyDescent="0.35">
      <c r="A410" s="87"/>
      <c r="B410" s="87" t="s">
        <v>1652</v>
      </c>
      <c r="C410" s="6">
        <v>2017</v>
      </c>
      <c r="E410" s="6" t="s">
        <v>1653</v>
      </c>
      <c r="F410" s="6" t="s">
        <v>1654</v>
      </c>
      <c r="G410" s="6" t="s">
        <v>1655</v>
      </c>
      <c r="H410" s="6" t="s">
        <v>1656</v>
      </c>
      <c r="J410" s="6" t="s">
        <v>51</v>
      </c>
      <c r="K410" s="6" t="s">
        <v>1657</v>
      </c>
      <c r="L410" s="6" t="s">
        <v>1658</v>
      </c>
      <c r="M410" s="21">
        <v>1</v>
      </c>
      <c r="N410" s="6" t="s">
        <v>1659</v>
      </c>
      <c r="O410" s="6" t="s">
        <v>1660</v>
      </c>
      <c r="Q410" s="6" t="s">
        <v>63</v>
      </c>
      <c r="R410" t="s">
        <v>197</v>
      </c>
      <c r="S410" s="11" t="s">
        <v>197</v>
      </c>
      <c r="T410" s="55" t="s">
        <v>1578</v>
      </c>
      <c r="V410" s="18" t="s">
        <v>1661</v>
      </c>
    </row>
    <row r="411" spans="1:32" ht="14.5" customHeight="1" thickTop="1" x14ac:dyDescent="0.3">
      <c r="B411" s="32" t="s">
        <v>1662</v>
      </c>
      <c r="C411" s="6">
        <v>2015</v>
      </c>
      <c r="E411" s="6" t="s">
        <v>1653</v>
      </c>
      <c r="F411" s="6" t="s">
        <v>1663</v>
      </c>
      <c r="G411" s="6" t="s">
        <v>1664</v>
      </c>
      <c r="I411" s="6" t="s">
        <v>1665</v>
      </c>
      <c r="J411" s="20" t="s">
        <v>1666</v>
      </c>
      <c r="K411" s="6">
        <v>13</v>
      </c>
      <c r="L411" s="6" t="s">
        <v>1667</v>
      </c>
      <c r="M411" s="21">
        <v>1</v>
      </c>
      <c r="N411" s="6" t="s">
        <v>1668</v>
      </c>
      <c r="O411" s="6" t="s">
        <v>1669</v>
      </c>
      <c r="Q411" s="6" t="s">
        <v>63</v>
      </c>
      <c r="R411" s="21" t="s">
        <v>444</v>
      </c>
      <c r="S411" s="11" t="s">
        <v>63</v>
      </c>
      <c r="T411" s="19" t="s">
        <v>70</v>
      </c>
      <c r="U411" s="6" t="s">
        <v>1670</v>
      </c>
      <c r="V411" s="18" t="s">
        <v>1671</v>
      </c>
      <c r="W411" s="19" t="s">
        <v>93</v>
      </c>
      <c r="Z411" t="s">
        <v>73</v>
      </c>
      <c r="AB411" s="6">
        <v>-8</v>
      </c>
      <c r="AC411" s="6" t="s">
        <v>1672</v>
      </c>
    </row>
    <row r="412" spans="1:32" s="62" customFormat="1" ht="14.5" customHeight="1" x14ac:dyDescent="0.3">
      <c r="B412" s="83" t="s">
        <v>1662</v>
      </c>
      <c r="C412" s="62">
        <v>2015</v>
      </c>
      <c r="E412" s="62" t="s">
        <v>1653</v>
      </c>
      <c r="F412" s="62" t="s">
        <v>1673</v>
      </c>
      <c r="G412" s="62" t="s">
        <v>1664</v>
      </c>
      <c r="I412" s="62" t="s">
        <v>1665</v>
      </c>
      <c r="J412" s="84" t="s">
        <v>1666</v>
      </c>
      <c r="K412" s="62">
        <v>6</v>
      </c>
      <c r="L412" s="62" t="s">
        <v>1667</v>
      </c>
      <c r="M412" s="85">
        <v>1</v>
      </c>
      <c r="N412" s="62" t="s">
        <v>1668</v>
      </c>
      <c r="R412" s="85"/>
      <c r="S412" s="64" t="s">
        <v>63</v>
      </c>
      <c r="T412" s="65" t="s">
        <v>70</v>
      </c>
      <c r="U412" s="62" t="s">
        <v>1670</v>
      </c>
      <c r="V412" s="86" t="s">
        <v>1671</v>
      </c>
      <c r="W412" s="65" t="s">
        <v>93</v>
      </c>
      <c r="X412" s="65"/>
      <c r="Y412" s="62" t="s">
        <v>1674</v>
      </c>
      <c r="Z412" s="62" t="s">
        <v>73</v>
      </c>
      <c r="AA412" s="62" t="s">
        <v>1675</v>
      </c>
      <c r="AB412" s="62">
        <v>-8</v>
      </c>
      <c r="AC412" s="62" t="s">
        <v>1672</v>
      </c>
      <c r="AD412" s="62" t="s">
        <v>76</v>
      </c>
      <c r="AE412" s="73">
        <v>0.32</v>
      </c>
      <c r="AF412" s="97">
        <v>1.6E-2</v>
      </c>
    </row>
    <row r="413" spans="1:32" s="62" customFormat="1" ht="14.5" customHeight="1" x14ac:dyDescent="0.3">
      <c r="B413" s="83" t="s">
        <v>1662</v>
      </c>
      <c r="C413" s="62">
        <v>2015</v>
      </c>
      <c r="E413" s="62" t="s">
        <v>1653</v>
      </c>
      <c r="F413" s="62" t="s">
        <v>1676</v>
      </c>
      <c r="G413" s="62" t="s">
        <v>1664</v>
      </c>
      <c r="I413" s="62" t="s">
        <v>1665</v>
      </c>
      <c r="J413" s="84" t="s">
        <v>1666</v>
      </c>
      <c r="K413" s="62">
        <v>9</v>
      </c>
      <c r="L413" s="62" t="s">
        <v>1667</v>
      </c>
      <c r="M413" s="85">
        <v>1</v>
      </c>
      <c r="N413" s="62" t="s">
        <v>1668</v>
      </c>
      <c r="R413" s="85"/>
      <c r="S413" s="64" t="s">
        <v>63</v>
      </c>
      <c r="T413" s="65" t="s">
        <v>70</v>
      </c>
      <c r="U413" s="62" t="s">
        <v>1670</v>
      </c>
      <c r="V413" s="86" t="s">
        <v>1671</v>
      </c>
      <c r="W413" s="65" t="s">
        <v>93</v>
      </c>
      <c r="X413" s="65"/>
      <c r="Y413" s="62" t="s">
        <v>1677</v>
      </c>
      <c r="Z413" s="62" t="s">
        <v>73</v>
      </c>
      <c r="AA413" s="62" t="s">
        <v>1678</v>
      </c>
      <c r="AB413" s="62">
        <v>-0.7</v>
      </c>
      <c r="AC413" s="62" t="s">
        <v>1679</v>
      </c>
      <c r="AD413" s="62" t="s">
        <v>76</v>
      </c>
      <c r="AE413" s="73" t="s">
        <v>70</v>
      </c>
      <c r="AF413" s="97">
        <v>1E-3</v>
      </c>
    </row>
    <row r="414" spans="1:32" ht="14.5" customHeight="1" x14ac:dyDescent="0.35">
      <c r="B414" s="30" t="s">
        <v>1680</v>
      </c>
      <c r="C414" s="6">
        <v>2014</v>
      </c>
      <c r="E414" s="6" t="s">
        <v>1681</v>
      </c>
      <c r="F414" s="6" t="s">
        <v>1654</v>
      </c>
      <c r="G414" s="6" t="s">
        <v>1682</v>
      </c>
      <c r="J414" s="6" t="s">
        <v>1683</v>
      </c>
      <c r="K414" s="6" t="s">
        <v>1683</v>
      </c>
      <c r="L414" s="12" t="s">
        <v>197</v>
      </c>
      <c r="M414" s="6" t="s">
        <v>197</v>
      </c>
      <c r="N414" s="6" t="s">
        <v>197</v>
      </c>
      <c r="O414" s="6" t="s">
        <v>1684</v>
      </c>
      <c r="P414" s="6">
        <v>4659</v>
      </c>
      <c r="Q414" s="6" t="s">
        <v>197</v>
      </c>
      <c r="R414" s="6" t="s">
        <v>197</v>
      </c>
      <c r="S414" s="11" t="s">
        <v>197</v>
      </c>
      <c r="U414" s="6" t="s">
        <v>1685</v>
      </c>
      <c r="V414" s="18" t="s">
        <v>1686</v>
      </c>
    </row>
    <row r="415" spans="1:32" ht="14.5" customHeight="1" x14ac:dyDescent="0.35">
      <c r="B415" s="30" t="s">
        <v>1517</v>
      </c>
      <c r="C415" s="6">
        <v>2013</v>
      </c>
      <c r="E415" s="6" t="s">
        <v>1687</v>
      </c>
      <c r="F415" s="6" t="s">
        <v>1654</v>
      </c>
      <c r="G415" s="6" t="s">
        <v>1688</v>
      </c>
      <c r="J415" s="6" t="s">
        <v>1683</v>
      </c>
      <c r="K415" s="6" t="s">
        <v>1683</v>
      </c>
      <c r="L415" s="12" t="s">
        <v>197</v>
      </c>
      <c r="M415" s="6" t="s">
        <v>197</v>
      </c>
      <c r="N415" s="6" t="s">
        <v>197</v>
      </c>
      <c r="O415" s="6" t="s">
        <v>1684</v>
      </c>
      <c r="P415" s="6">
        <v>5921</v>
      </c>
      <c r="Q415" s="6" t="s">
        <v>197</v>
      </c>
      <c r="R415" s="6" t="s">
        <v>197</v>
      </c>
      <c r="S415" s="11" t="s">
        <v>197</v>
      </c>
      <c r="U415" s="6" t="s">
        <v>1685</v>
      </c>
      <c r="V415" s="18" t="s">
        <v>1689</v>
      </c>
    </row>
    <row r="417" spans="1:33" ht="14.5" customHeight="1" x14ac:dyDescent="0.3">
      <c r="B417" s="22" t="s">
        <v>1690</v>
      </c>
    </row>
    <row r="418" spans="1:33" ht="14.5" customHeight="1" x14ac:dyDescent="0.3">
      <c r="A418"/>
      <c r="B418" s="29" t="s">
        <v>302</v>
      </c>
      <c r="C418" s="6">
        <v>2022</v>
      </c>
      <c r="E418" s="6" t="s">
        <v>381</v>
      </c>
      <c r="F418" s="6" t="s">
        <v>1691</v>
      </c>
      <c r="G418" s="6" t="s">
        <v>1692</v>
      </c>
      <c r="J418" s="6" t="s">
        <v>51</v>
      </c>
      <c r="K418" s="6">
        <v>6</v>
      </c>
      <c r="L418" s="17">
        <v>43647</v>
      </c>
      <c r="M418" s="6">
        <v>2</v>
      </c>
      <c r="N418" s="6" t="s">
        <v>641</v>
      </c>
      <c r="O418" s="6" t="s">
        <v>1693</v>
      </c>
      <c r="Q418" s="6" t="s">
        <v>55</v>
      </c>
      <c r="R418" s="6" t="s">
        <v>306</v>
      </c>
      <c r="S418" s="18" t="s">
        <v>197</v>
      </c>
      <c r="T418" s="54" t="s">
        <v>1694</v>
      </c>
      <c r="V418" s="18" t="s">
        <v>1695</v>
      </c>
    </row>
    <row r="419" spans="1:33" customFormat="1" ht="14.5" customHeight="1" x14ac:dyDescent="0.3">
      <c r="B419" s="29" t="s">
        <v>1696</v>
      </c>
      <c r="C419">
        <v>2016</v>
      </c>
      <c r="E419" t="s">
        <v>787</v>
      </c>
      <c r="F419" t="s">
        <v>1697</v>
      </c>
      <c r="G419" t="s">
        <v>788</v>
      </c>
      <c r="J419" t="s">
        <v>51</v>
      </c>
      <c r="L419">
        <v>41852</v>
      </c>
      <c r="M419" t="s">
        <v>351</v>
      </c>
      <c r="R419" t="s">
        <v>63</v>
      </c>
      <c r="T419" s="58" t="s">
        <v>1626</v>
      </c>
      <c r="U419" t="s">
        <v>1620</v>
      </c>
      <c r="V419" s="3" t="s">
        <v>1698</v>
      </c>
      <c r="AF419" s="116"/>
    </row>
    <row r="420" spans="1:33" ht="14.5" customHeight="1" x14ac:dyDescent="0.3">
      <c r="A420"/>
      <c r="B420" s="29" t="s">
        <v>1699</v>
      </c>
      <c r="C420" s="6">
        <v>2010</v>
      </c>
      <c r="E420" s="6" t="s">
        <v>348</v>
      </c>
      <c r="F420" s="6" t="s">
        <v>1700</v>
      </c>
      <c r="G420" s="6" t="s">
        <v>349</v>
      </c>
      <c r="J420" s="6" t="s">
        <v>51</v>
      </c>
      <c r="L420" s="17" t="s">
        <v>350</v>
      </c>
      <c r="M420" s="6" t="s">
        <v>351</v>
      </c>
      <c r="R420" s="6" t="s">
        <v>63</v>
      </c>
      <c r="T420" s="20" t="s">
        <v>1701</v>
      </c>
      <c r="V420" s="77" t="s">
        <v>1702</v>
      </c>
    </row>
    <row r="421" spans="1:33" ht="14.5" customHeight="1" x14ac:dyDescent="0.3">
      <c r="A421"/>
      <c r="B421" s="29" t="s">
        <v>1703</v>
      </c>
      <c r="C421" s="6">
        <v>2019</v>
      </c>
      <c r="E421" s="6" t="s">
        <v>791</v>
      </c>
      <c r="F421" s="6" t="s">
        <v>1704</v>
      </c>
      <c r="G421" s="6" t="s">
        <v>377</v>
      </c>
      <c r="J421" s="6" t="s">
        <v>51</v>
      </c>
      <c r="L421" s="17">
        <v>42583</v>
      </c>
      <c r="M421" s="6" t="s">
        <v>351</v>
      </c>
      <c r="R421" s="6" t="s">
        <v>63</v>
      </c>
      <c r="T421" s="55" t="s">
        <v>1626</v>
      </c>
      <c r="U421" s="6" t="s">
        <v>941</v>
      </c>
      <c r="V421" s="77" t="s">
        <v>1705</v>
      </c>
    </row>
    <row r="422" spans="1:33" ht="14.5" customHeight="1" x14ac:dyDescent="0.3">
      <c r="A422"/>
      <c r="B422" s="29" t="s">
        <v>1706</v>
      </c>
      <c r="C422" s="6">
        <v>2020</v>
      </c>
      <c r="E422" s="6" t="s">
        <v>355</v>
      </c>
      <c r="F422" s="6" t="s">
        <v>1707</v>
      </c>
      <c r="G422" s="6" t="s">
        <v>100</v>
      </c>
      <c r="J422" s="6" t="s">
        <v>51</v>
      </c>
      <c r="L422" s="12" t="s">
        <v>357</v>
      </c>
      <c r="M422" s="6" t="s">
        <v>351</v>
      </c>
      <c r="R422" s="6" t="s">
        <v>63</v>
      </c>
      <c r="T422" s="55" t="s">
        <v>1626</v>
      </c>
      <c r="U422" s="6" t="s">
        <v>941</v>
      </c>
      <c r="V422" s="77" t="s">
        <v>1708</v>
      </c>
      <c r="W422" s="15"/>
      <c r="X422" s="15"/>
    </row>
    <row r="423" spans="1:33" ht="14.5" customHeight="1" x14ac:dyDescent="0.3">
      <c r="A423"/>
      <c r="B423" s="39" t="s">
        <v>1709</v>
      </c>
      <c r="C423" s="6">
        <v>2019</v>
      </c>
      <c r="E423" s="6" t="s">
        <v>1710</v>
      </c>
      <c r="F423" s="6" t="s">
        <v>1711</v>
      </c>
      <c r="G423" s="6" t="s">
        <v>1712</v>
      </c>
      <c r="I423" s="6" t="s">
        <v>1713</v>
      </c>
      <c r="J423" s="20" t="s">
        <v>63</v>
      </c>
      <c r="K423" s="6" t="s">
        <v>1714</v>
      </c>
      <c r="L423" s="12" t="s">
        <v>1715</v>
      </c>
      <c r="M423" s="6">
        <v>4</v>
      </c>
      <c r="N423" s="6" t="s">
        <v>1716</v>
      </c>
      <c r="O423" s="6" t="s">
        <v>1717</v>
      </c>
      <c r="Q423" s="6" t="s">
        <v>333</v>
      </c>
      <c r="R423" s="6" t="s">
        <v>1718</v>
      </c>
      <c r="S423" s="11" t="s">
        <v>1719</v>
      </c>
      <c r="T423" s="55" t="s">
        <v>1720</v>
      </c>
      <c r="V423" s="18" t="s">
        <v>1721</v>
      </c>
    </row>
    <row r="424" spans="1:33" ht="14.5" customHeight="1" x14ac:dyDescent="0.3">
      <c r="B424" s="20" t="s">
        <v>1722</v>
      </c>
      <c r="C424" s="6">
        <v>2021</v>
      </c>
      <c r="E424" s="6" t="s">
        <v>1723</v>
      </c>
      <c r="F424" s="6" t="s">
        <v>1724</v>
      </c>
      <c r="G424" s="6" t="s">
        <v>1725</v>
      </c>
      <c r="J424" s="20" t="s">
        <v>63</v>
      </c>
      <c r="K424" s="6">
        <v>31</v>
      </c>
      <c r="L424" s="17">
        <v>43313</v>
      </c>
      <c r="M424" s="6">
        <v>7</v>
      </c>
      <c r="N424" s="6" t="s">
        <v>1726</v>
      </c>
      <c r="Q424" s="6" t="s">
        <v>55</v>
      </c>
      <c r="R424" s="6" t="s">
        <v>1727</v>
      </c>
      <c r="S424" s="11" t="s">
        <v>63</v>
      </c>
      <c r="T424" s="55" t="s">
        <v>1728</v>
      </c>
      <c r="U424" s="6" t="s">
        <v>1729</v>
      </c>
      <c r="V424" s="18" t="s">
        <v>1730</v>
      </c>
      <c r="Y424" s="7"/>
    </row>
    <row r="425" spans="1:33" s="62" customFormat="1" ht="14.5" customHeight="1" x14ac:dyDescent="0.3">
      <c r="B425" s="84" t="s">
        <v>1722</v>
      </c>
      <c r="C425" s="62">
        <v>2021</v>
      </c>
      <c r="E425" s="62" t="s">
        <v>1723</v>
      </c>
      <c r="F425" s="62" t="s">
        <v>1724</v>
      </c>
      <c r="G425" s="62" t="s">
        <v>853</v>
      </c>
      <c r="J425" s="84" t="s">
        <v>63</v>
      </c>
      <c r="K425" s="62">
        <v>31</v>
      </c>
      <c r="L425" s="63">
        <v>43313</v>
      </c>
      <c r="M425" s="62">
        <v>7</v>
      </c>
      <c r="N425" s="62" t="s">
        <v>70</v>
      </c>
      <c r="Q425" s="62" t="s">
        <v>55</v>
      </c>
      <c r="R425" s="62" t="s">
        <v>1727</v>
      </c>
      <c r="S425" s="64" t="s">
        <v>63</v>
      </c>
      <c r="T425" s="95" t="s">
        <v>1728</v>
      </c>
      <c r="U425" s="62" t="s">
        <v>1729</v>
      </c>
      <c r="V425" s="86" t="s">
        <v>1730</v>
      </c>
      <c r="W425" s="65" t="s">
        <v>93</v>
      </c>
      <c r="X425" s="65" t="s">
        <v>1731</v>
      </c>
      <c r="Y425" s="121">
        <v>24</v>
      </c>
      <c r="Z425" s="62" t="s">
        <v>73</v>
      </c>
      <c r="AA425" s="62" t="s">
        <v>177</v>
      </c>
      <c r="AB425" s="62">
        <v>1.02</v>
      </c>
      <c r="AC425" s="62" t="s">
        <v>1732</v>
      </c>
      <c r="AD425" s="62" t="s">
        <v>76</v>
      </c>
      <c r="AE425" s="62" t="s">
        <v>70</v>
      </c>
      <c r="AF425" s="97" t="s">
        <v>70</v>
      </c>
      <c r="AG425" s="62" t="s">
        <v>1733</v>
      </c>
    </row>
    <row r="426" spans="1:33" s="62" customFormat="1" ht="14.5" customHeight="1" x14ac:dyDescent="0.3">
      <c r="B426" s="84" t="s">
        <v>1722</v>
      </c>
      <c r="C426" s="62">
        <v>2021</v>
      </c>
      <c r="E426" s="62" t="s">
        <v>1723</v>
      </c>
      <c r="F426" s="62" t="s">
        <v>1724</v>
      </c>
      <c r="G426" s="62" t="s">
        <v>1734</v>
      </c>
      <c r="J426" s="84" t="s">
        <v>63</v>
      </c>
      <c r="K426" s="62">
        <v>31</v>
      </c>
      <c r="L426" s="63">
        <v>43313</v>
      </c>
      <c r="M426" s="62">
        <v>7</v>
      </c>
      <c r="N426" s="62" t="s">
        <v>70</v>
      </c>
      <c r="Q426" s="62" t="s">
        <v>55</v>
      </c>
      <c r="R426" s="62" t="s">
        <v>1727</v>
      </c>
      <c r="S426" s="64" t="s">
        <v>63</v>
      </c>
      <c r="T426" s="95" t="s">
        <v>1728</v>
      </c>
      <c r="U426" s="62" t="s">
        <v>1729</v>
      </c>
      <c r="V426" s="86" t="s">
        <v>1730</v>
      </c>
      <c r="W426" s="65" t="s">
        <v>373</v>
      </c>
      <c r="X426" s="65" t="s">
        <v>1731</v>
      </c>
      <c r="Y426" s="121">
        <v>32</v>
      </c>
      <c r="Z426" s="62" t="s">
        <v>73</v>
      </c>
      <c r="AA426" s="62" t="s">
        <v>177</v>
      </c>
      <c r="AB426" s="62">
        <v>1.0089999999999999</v>
      </c>
      <c r="AC426" s="62" t="s">
        <v>1735</v>
      </c>
      <c r="AD426" s="62" t="s">
        <v>76</v>
      </c>
      <c r="AE426" s="62" t="s">
        <v>70</v>
      </c>
      <c r="AF426" s="97" t="s">
        <v>70</v>
      </c>
      <c r="AG426" s="62" t="s">
        <v>1733</v>
      </c>
    </row>
    <row r="427" spans="1:33" s="62" customFormat="1" ht="14.5" customHeight="1" x14ac:dyDescent="0.3">
      <c r="B427" s="84" t="s">
        <v>1722</v>
      </c>
      <c r="C427" s="62">
        <v>2021</v>
      </c>
      <c r="E427" s="62" t="s">
        <v>1723</v>
      </c>
      <c r="F427" s="62" t="s">
        <v>1724</v>
      </c>
      <c r="G427" s="62" t="s">
        <v>858</v>
      </c>
      <c r="J427" s="84" t="s">
        <v>63</v>
      </c>
      <c r="K427" s="62">
        <v>31</v>
      </c>
      <c r="L427" s="63">
        <v>43313</v>
      </c>
      <c r="M427" s="62">
        <v>7</v>
      </c>
      <c r="N427" s="62" t="s">
        <v>70</v>
      </c>
      <c r="Q427" s="62" t="s">
        <v>55</v>
      </c>
      <c r="R427" s="62" t="s">
        <v>1727</v>
      </c>
      <c r="S427" s="64" t="s">
        <v>63</v>
      </c>
      <c r="T427" s="95" t="s">
        <v>1728</v>
      </c>
      <c r="U427" s="62" t="s">
        <v>1729</v>
      </c>
      <c r="V427" s="86" t="s">
        <v>1730</v>
      </c>
      <c r="W427" s="65" t="s">
        <v>377</v>
      </c>
      <c r="X427" s="65" t="s">
        <v>1731</v>
      </c>
      <c r="Y427" s="121">
        <v>26</v>
      </c>
      <c r="Z427" s="62" t="s">
        <v>73</v>
      </c>
      <c r="AA427" s="62" t="s">
        <v>177</v>
      </c>
      <c r="AB427" s="62">
        <v>1.0209999999999999</v>
      </c>
      <c r="AC427" s="62" t="s">
        <v>1736</v>
      </c>
      <c r="AD427" s="62" t="s">
        <v>76</v>
      </c>
      <c r="AE427" s="62" t="s">
        <v>70</v>
      </c>
      <c r="AF427" s="97" t="s">
        <v>70</v>
      </c>
      <c r="AG427" s="62" t="s">
        <v>1733</v>
      </c>
    </row>
    <row r="428" spans="1:33" ht="14.5" customHeight="1" x14ac:dyDescent="0.3">
      <c r="B428" s="20" t="s">
        <v>83</v>
      </c>
      <c r="C428" s="6">
        <v>2021</v>
      </c>
      <c r="E428" s="6" t="s">
        <v>1737</v>
      </c>
      <c r="F428" s="6" t="s">
        <v>1724</v>
      </c>
      <c r="G428" s="6" t="s">
        <v>548</v>
      </c>
      <c r="H428" s="6" t="s">
        <v>1738</v>
      </c>
      <c r="J428" s="20" t="s">
        <v>63</v>
      </c>
      <c r="K428" s="6" t="s">
        <v>1739</v>
      </c>
      <c r="L428" s="17">
        <v>44044</v>
      </c>
      <c r="M428" s="6">
        <v>8</v>
      </c>
      <c r="Q428" s="6" t="s">
        <v>70</v>
      </c>
      <c r="R428" s="6" t="s">
        <v>1740</v>
      </c>
      <c r="S428" s="11" t="s">
        <v>63</v>
      </c>
      <c r="T428" s="19" t="s">
        <v>63</v>
      </c>
      <c r="U428" s="6" t="s">
        <v>1741</v>
      </c>
      <c r="V428" s="18" t="s">
        <v>1742</v>
      </c>
      <c r="Y428" s="6" t="s">
        <v>1743</v>
      </c>
    </row>
    <row r="429" spans="1:33" s="62" customFormat="1" ht="14.5" customHeight="1" x14ac:dyDescent="0.3">
      <c r="B429" s="84" t="s">
        <v>83</v>
      </c>
      <c r="C429" s="62">
        <v>2021</v>
      </c>
      <c r="E429" s="62" t="s">
        <v>1737</v>
      </c>
      <c r="F429" s="62" t="s">
        <v>1724</v>
      </c>
      <c r="G429" s="62" t="s">
        <v>79</v>
      </c>
      <c r="H429" s="62" t="s">
        <v>1738</v>
      </c>
      <c r="J429" s="84" t="s">
        <v>63</v>
      </c>
      <c r="K429" s="62" t="s">
        <v>1739</v>
      </c>
      <c r="L429" s="63">
        <v>44044</v>
      </c>
      <c r="M429" s="62">
        <v>8</v>
      </c>
      <c r="Q429" s="62" t="s">
        <v>70</v>
      </c>
      <c r="R429" s="62" t="s">
        <v>1744</v>
      </c>
      <c r="S429" s="64" t="s">
        <v>63</v>
      </c>
      <c r="T429" s="65" t="s">
        <v>1745</v>
      </c>
      <c r="U429" s="62" t="s">
        <v>1741</v>
      </c>
      <c r="V429" s="86" t="s">
        <v>1742</v>
      </c>
      <c r="W429" s="65" t="s">
        <v>79</v>
      </c>
      <c r="X429" s="65" t="s">
        <v>1746</v>
      </c>
      <c r="Y429" s="62">
        <v>11</v>
      </c>
      <c r="Z429" s="62" t="s">
        <v>73</v>
      </c>
      <c r="AA429" s="62" t="s">
        <v>177</v>
      </c>
      <c r="AB429" s="62">
        <v>1.0269999999999999</v>
      </c>
      <c r="AC429" s="62" t="s">
        <v>1747</v>
      </c>
      <c r="AD429" s="62" t="s">
        <v>76</v>
      </c>
      <c r="AE429" s="93">
        <v>0.83099999999999996</v>
      </c>
      <c r="AF429" s="97">
        <v>0</v>
      </c>
      <c r="AG429" s="62" t="s">
        <v>1748</v>
      </c>
    </row>
    <row r="430" spans="1:33" s="62" customFormat="1" ht="14.5" customHeight="1" x14ac:dyDescent="0.3">
      <c r="B430" s="84" t="s">
        <v>83</v>
      </c>
      <c r="C430" s="62">
        <v>2021</v>
      </c>
      <c r="E430" s="62" t="s">
        <v>1737</v>
      </c>
      <c r="F430" s="62" t="s">
        <v>1724</v>
      </c>
      <c r="G430" s="62" t="s">
        <v>349</v>
      </c>
      <c r="H430" s="62" t="s">
        <v>1738</v>
      </c>
      <c r="J430" s="84" t="s">
        <v>63</v>
      </c>
      <c r="K430" s="62" t="s">
        <v>1739</v>
      </c>
      <c r="L430" s="63">
        <v>44044</v>
      </c>
      <c r="M430" s="62">
        <v>8</v>
      </c>
      <c r="Q430" s="62" t="s">
        <v>70</v>
      </c>
      <c r="R430" s="62" t="s">
        <v>1744</v>
      </c>
      <c r="S430" s="64" t="s">
        <v>63</v>
      </c>
      <c r="T430" s="65" t="s">
        <v>1745</v>
      </c>
      <c r="U430" s="62" t="s">
        <v>1741</v>
      </c>
      <c r="V430" s="86" t="s">
        <v>1742</v>
      </c>
      <c r="W430" s="65" t="s">
        <v>349</v>
      </c>
      <c r="X430" s="65" t="s">
        <v>1746</v>
      </c>
      <c r="Y430" s="62">
        <v>6</v>
      </c>
      <c r="Z430" s="62" t="s">
        <v>474</v>
      </c>
      <c r="AA430" s="62" t="s">
        <v>177</v>
      </c>
      <c r="AB430" s="62">
        <v>1.022</v>
      </c>
      <c r="AC430" s="62" t="s">
        <v>1749</v>
      </c>
      <c r="AD430" s="62" t="s">
        <v>76</v>
      </c>
      <c r="AE430" s="93">
        <v>0.67100000000000004</v>
      </c>
      <c r="AF430" s="97">
        <v>0.01</v>
      </c>
      <c r="AG430" s="62" t="s">
        <v>1748</v>
      </c>
    </row>
    <row r="431" spans="1:33" ht="14.5" customHeight="1" x14ac:dyDescent="0.3">
      <c r="B431" s="20" t="s">
        <v>1398</v>
      </c>
      <c r="C431" s="6">
        <v>2019</v>
      </c>
      <c r="E431" s="6" t="s">
        <v>1750</v>
      </c>
      <c r="F431" s="6" t="s">
        <v>1724</v>
      </c>
      <c r="G431" s="6" t="s">
        <v>1546</v>
      </c>
      <c r="J431" s="20" t="s">
        <v>63</v>
      </c>
      <c r="K431" s="6">
        <v>8</v>
      </c>
      <c r="L431" s="12" t="s">
        <v>357</v>
      </c>
      <c r="M431" s="6">
        <v>4</v>
      </c>
      <c r="O431" s="6" t="s">
        <v>1751</v>
      </c>
      <c r="P431" s="6" t="s">
        <v>1752</v>
      </c>
      <c r="Q431" s="6" t="s">
        <v>63</v>
      </c>
      <c r="R431" s="6" t="s">
        <v>1753</v>
      </c>
      <c r="S431" s="11" t="s">
        <v>63</v>
      </c>
      <c r="T431" s="55" t="s">
        <v>1754</v>
      </c>
      <c r="V431" s="18" t="s">
        <v>1755</v>
      </c>
    </row>
    <row r="432" spans="1:33" s="62" customFormat="1" ht="14.5" customHeight="1" x14ac:dyDescent="0.3">
      <c r="B432" s="84" t="s">
        <v>1398</v>
      </c>
      <c r="C432" s="62">
        <v>2019</v>
      </c>
      <c r="E432" s="62" t="s">
        <v>1750</v>
      </c>
      <c r="F432" s="62" t="s">
        <v>1724</v>
      </c>
      <c r="G432" s="62" t="s">
        <v>1546</v>
      </c>
      <c r="J432" s="84" t="s">
        <v>63</v>
      </c>
      <c r="K432" s="62">
        <v>8</v>
      </c>
      <c r="L432" s="92" t="s">
        <v>357</v>
      </c>
      <c r="M432" s="62">
        <v>4</v>
      </c>
      <c r="O432" s="62" t="s">
        <v>1751</v>
      </c>
      <c r="P432" s="62" t="s">
        <v>1752</v>
      </c>
      <c r="Q432" s="62" t="s">
        <v>63</v>
      </c>
      <c r="R432" s="62" t="s">
        <v>1753</v>
      </c>
      <c r="S432" s="64" t="s">
        <v>63</v>
      </c>
      <c r="T432" s="95" t="s">
        <v>1754</v>
      </c>
      <c r="V432" s="86" t="s">
        <v>1755</v>
      </c>
      <c r="W432" s="65" t="s">
        <v>1756</v>
      </c>
      <c r="X432" s="65" t="s">
        <v>1746</v>
      </c>
      <c r="Y432" s="62">
        <v>9</v>
      </c>
      <c r="Z432" s="62" t="s">
        <v>1757</v>
      </c>
      <c r="AA432" s="62" t="s">
        <v>74</v>
      </c>
      <c r="AB432" s="62">
        <v>1.07</v>
      </c>
      <c r="AC432" s="62" t="s">
        <v>1758</v>
      </c>
      <c r="AD432" s="62" t="s">
        <v>955</v>
      </c>
      <c r="AE432" s="93">
        <v>0</v>
      </c>
      <c r="AF432" s="97">
        <v>0.45100000000000001</v>
      </c>
      <c r="AG432" s="62" t="s">
        <v>1759</v>
      </c>
    </row>
    <row r="433" spans="1:33" ht="14.5" customHeight="1" x14ac:dyDescent="0.3">
      <c r="B433" s="40" t="s">
        <v>1760</v>
      </c>
      <c r="C433" s="6">
        <v>2017</v>
      </c>
      <c r="E433" s="6" t="s">
        <v>1761</v>
      </c>
      <c r="F433" s="6" t="s">
        <v>1724</v>
      </c>
      <c r="G433" s="6" t="s">
        <v>548</v>
      </c>
      <c r="H433" s="6" t="s">
        <v>1762</v>
      </c>
      <c r="J433" s="6" t="s">
        <v>63</v>
      </c>
      <c r="K433" s="6" t="s">
        <v>1763</v>
      </c>
      <c r="L433" s="12" t="s">
        <v>1764</v>
      </c>
      <c r="M433" s="6">
        <v>3</v>
      </c>
      <c r="P433" s="6" t="s">
        <v>1765</v>
      </c>
      <c r="Q433" s="6" t="s">
        <v>55</v>
      </c>
      <c r="R433" s="6" t="s">
        <v>56</v>
      </c>
      <c r="V433" s="18" t="s">
        <v>1766</v>
      </c>
    </row>
    <row r="434" spans="1:33" ht="14.5" customHeight="1" x14ac:dyDescent="0.3">
      <c r="B434" s="20" t="s">
        <v>1767</v>
      </c>
      <c r="C434" s="6">
        <v>2016</v>
      </c>
      <c r="E434" s="6" t="s">
        <v>1768</v>
      </c>
      <c r="F434" s="6" t="s">
        <v>1724</v>
      </c>
      <c r="G434" s="6" t="s">
        <v>72</v>
      </c>
      <c r="H434" s="6" t="s">
        <v>1769</v>
      </c>
      <c r="J434" s="20" t="s">
        <v>63</v>
      </c>
      <c r="K434" s="6">
        <v>26</v>
      </c>
      <c r="L434" s="12" t="s">
        <v>1770</v>
      </c>
      <c r="M434" s="6">
        <v>2</v>
      </c>
      <c r="N434" s="6" t="s">
        <v>847</v>
      </c>
      <c r="O434" s="6" t="s">
        <v>1771</v>
      </c>
      <c r="Q434" s="6" t="s">
        <v>70</v>
      </c>
      <c r="R434" s="21" t="s">
        <v>444</v>
      </c>
      <c r="S434" s="11" t="s">
        <v>63</v>
      </c>
      <c r="T434" s="19" t="s">
        <v>70</v>
      </c>
      <c r="V434" s="18" t="s">
        <v>1772</v>
      </c>
    </row>
    <row r="435" spans="1:33" s="62" customFormat="1" ht="14.5" customHeight="1" x14ac:dyDescent="0.3">
      <c r="B435" s="84" t="s">
        <v>1767</v>
      </c>
      <c r="C435" s="62">
        <v>2016</v>
      </c>
      <c r="E435" s="62" t="s">
        <v>1768</v>
      </c>
      <c r="F435" s="62" t="s">
        <v>1724</v>
      </c>
      <c r="G435" s="62" t="s">
        <v>72</v>
      </c>
      <c r="H435" s="62" t="s">
        <v>1769</v>
      </c>
      <c r="J435" s="84" t="s">
        <v>63</v>
      </c>
      <c r="K435" s="62">
        <v>26</v>
      </c>
      <c r="L435" s="92" t="s">
        <v>1770</v>
      </c>
      <c r="M435" s="62">
        <v>2</v>
      </c>
      <c r="N435" s="62" t="s">
        <v>847</v>
      </c>
      <c r="O435" s="62" t="s">
        <v>1771</v>
      </c>
      <c r="Q435" s="62" t="s">
        <v>70</v>
      </c>
      <c r="R435" s="62" t="s">
        <v>444</v>
      </c>
      <c r="S435" s="64" t="s">
        <v>63</v>
      </c>
      <c r="T435" s="65" t="s">
        <v>70</v>
      </c>
      <c r="V435" s="86" t="s">
        <v>1772</v>
      </c>
      <c r="W435" s="65" t="s">
        <v>72</v>
      </c>
      <c r="X435" s="65" t="s">
        <v>1731</v>
      </c>
      <c r="Y435" s="62">
        <v>26</v>
      </c>
      <c r="Z435" s="62" t="s">
        <v>73</v>
      </c>
      <c r="AA435" s="62" t="s">
        <v>177</v>
      </c>
      <c r="AB435" s="62">
        <v>1.05</v>
      </c>
      <c r="AC435" s="62" t="s">
        <v>1773</v>
      </c>
      <c r="AD435" s="62" t="s">
        <v>76</v>
      </c>
      <c r="AE435" s="93">
        <v>0.95699999999999996</v>
      </c>
      <c r="AF435" s="97" t="s">
        <v>1364</v>
      </c>
      <c r="AG435" s="62" t="s">
        <v>96</v>
      </c>
    </row>
    <row r="441" spans="1:33" ht="14.5" customHeight="1" x14ac:dyDescent="0.3">
      <c r="B441" s="22" t="s">
        <v>1774</v>
      </c>
    </row>
    <row r="442" spans="1:33" ht="14.5" customHeight="1" x14ac:dyDescent="0.3">
      <c r="A442"/>
      <c r="B442" s="29" t="s">
        <v>302</v>
      </c>
      <c r="C442" s="6">
        <v>2022</v>
      </c>
      <c r="E442" s="6" t="s">
        <v>381</v>
      </c>
      <c r="F442" s="6" t="s">
        <v>1775</v>
      </c>
      <c r="G442" s="6" t="s">
        <v>303</v>
      </c>
      <c r="J442" s="20" t="s">
        <v>63</v>
      </c>
      <c r="K442" s="6">
        <v>45</v>
      </c>
      <c r="L442" s="17">
        <v>43647</v>
      </c>
      <c r="M442" s="6">
        <v>2</v>
      </c>
      <c r="N442" s="6" t="s">
        <v>1776</v>
      </c>
      <c r="O442" s="6" t="s">
        <v>1777</v>
      </c>
      <c r="Q442" s="6" t="s">
        <v>55</v>
      </c>
      <c r="R442" s="6" t="s">
        <v>306</v>
      </c>
      <c r="S442" s="18" t="s">
        <v>307</v>
      </c>
      <c r="T442" s="54" t="s">
        <v>426</v>
      </c>
      <c r="V442" s="18" t="s">
        <v>1778</v>
      </c>
    </row>
    <row r="443" spans="1:33" s="62" customFormat="1" ht="14.5" customHeight="1" x14ac:dyDescent="0.3">
      <c r="A443"/>
      <c r="B443" s="74" t="s">
        <v>302</v>
      </c>
      <c r="C443" s="62">
        <v>2022</v>
      </c>
      <c r="E443" s="62" t="s">
        <v>381</v>
      </c>
      <c r="F443" s="62" t="s">
        <v>1775</v>
      </c>
      <c r="G443" s="62" t="s">
        <v>1779</v>
      </c>
      <c r="J443" s="84" t="s">
        <v>63</v>
      </c>
      <c r="K443" s="62">
        <v>45</v>
      </c>
      <c r="L443" s="63">
        <v>43647</v>
      </c>
      <c r="M443" s="62">
        <v>2</v>
      </c>
      <c r="N443" s="62" t="s">
        <v>1776</v>
      </c>
      <c r="O443" s="62" t="s">
        <v>1777</v>
      </c>
      <c r="Q443" s="62" t="s">
        <v>55</v>
      </c>
      <c r="R443" s="62" t="s">
        <v>306</v>
      </c>
      <c r="S443" s="86" t="s">
        <v>63</v>
      </c>
      <c r="T443" s="118" t="s">
        <v>1780</v>
      </c>
      <c r="V443" s="86" t="s">
        <v>1778</v>
      </c>
      <c r="W443" s="65" t="s">
        <v>1781</v>
      </c>
      <c r="X443" s="65" t="s">
        <v>1782</v>
      </c>
      <c r="Y443" s="62">
        <v>21</v>
      </c>
      <c r="Z443" s="62" t="s">
        <v>73</v>
      </c>
      <c r="AA443" s="62" t="s">
        <v>177</v>
      </c>
      <c r="AB443" s="62">
        <v>1.0900000000000001</v>
      </c>
      <c r="AC443" s="62" t="s">
        <v>1783</v>
      </c>
      <c r="AD443" s="62" t="s">
        <v>76</v>
      </c>
      <c r="AE443" s="73">
        <v>0.55000000000000004</v>
      </c>
      <c r="AF443" s="97">
        <v>9.1000000000000004E-3</v>
      </c>
      <c r="AG443" s="62" t="s">
        <v>96</v>
      </c>
    </row>
    <row r="444" spans="1:33" s="62" customFormat="1" ht="14.5" customHeight="1" x14ac:dyDescent="0.3">
      <c r="A444"/>
      <c r="B444" s="74" t="s">
        <v>302</v>
      </c>
      <c r="C444" s="62">
        <v>2022</v>
      </c>
      <c r="E444" s="62" t="s">
        <v>381</v>
      </c>
      <c r="F444" s="62" t="s">
        <v>1775</v>
      </c>
      <c r="G444" s="62" t="s">
        <v>1784</v>
      </c>
      <c r="J444" s="84" t="s">
        <v>63</v>
      </c>
      <c r="K444" s="62">
        <v>45</v>
      </c>
      <c r="L444" s="63">
        <v>43647</v>
      </c>
      <c r="M444" s="62">
        <v>2</v>
      </c>
      <c r="N444" s="62" t="s">
        <v>1776</v>
      </c>
      <c r="O444" s="62" t="s">
        <v>1777</v>
      </c>
      <c r="Q444" s="62" t="s">
        <v>55</v>
      </c>
      <c r="R444" s="62" t="s">
        <v>306</v>
      </c>
      <c r="S444" s="86" t="s">
        <v>1785</v>
      </c>
      <c r="T444" s="118" t="s">
        <v>1786</v>
      </c>
      <c r="V444" s="86" t="s">
        <v>1778</v>
      </c>
      <c r="W444" s="65" t="s">
        <v>1787</v>
      </c>
      <c r="X444" s="65" t="s">
        <v>1782</v>
      </c>
      <c r="Y444" s="62">
        <v>6</v>
      </c>
      <c r="Z444" s="62" t="s">
        <v>1788</v>
      </c>
      <c r="AA444" s="62" t="s">
        <v>177</v>
      </c>
      <c r="AB444" s="62">
        <v>1.02</v>
      </c>
      <c r="AC444" s="62" t="s">
        <v>182</v>
      </c>
      <c r="AD444" s="62" t="s">
        <v>76</v>
      </c>
      <c r="AE444" s="73">
        <v>0</v>
      </c>
      <c r="AF444" s="97">
        <v>0.83</v>
      </c>
      <c r="AG444" s="62" t="s">
        <v>777</v>
      </c>
    </row>
    <row r="445" spans="1:33" s="62" customFormat="1" ht="14.5" customHeight="1" x14ac:dyDescent="0.3">
      <c r="A445"/>
      <c r="B445" s="74" t="s">
        <v>302</v>
      </c>
      <c r="C445" s="62">
        <v>2022</v>
      </c>
      <c r="E445" s="62" t="s">
        <v>381</v>
      </c>
      <c r="F445" s="62" t="s">
        <v>1775</v>
      </c>
      <c r="G445" s="62" t="s">
        <v>771</v>
      </c>
      <c r="J445" s="84" t="s">
        <v>63</v>
      </c>
      <c r="K445" s="62">
        <v>45</v>
      </c>
      <c r="L445" s="63">
        <v>43647</v>
      </c>
      <c r="M445" s="62">
        <v>2</v>
      </c>
      <c r="N445" s="62" t="s">
        <v>1776</v>
      </c>
      <c r="O445" s="62" t="s">
        <v>1777</v>
      </c>
      <c r="Q445" s="62" t="s">
        <v>55</v>
      </c>
      <c r="R445" s="62" t="s">
        <v>306</v>
      </c>
      <c r="S445" s="86" t="s">
        <v>1785</v>
      </c>
      <c r="T445" s="118" t="s">
        <v>1789</v>
      </c>
      <c r="V445" s="86" t="s">
        <v>1778</v>
      </c>
      <c r="W445" s="65" t="s">
        <v>1790</v>
      </c>
      <c r="X445" s="65" t="s">
        <v>1782</v>
      </c>
      <c r="Y445" s="62">
        <v>3</v>
      </c>
      <c r="Z445" s="62" t="s">
        <v>775</v>
      </c>
      <c r="AA445" s="62" t="s">
        <v>177</v>
      </c>
      <c r="AB445" s="62">
        <v>1.3</v>
      </c>
      <c r="AC445" s="62" t="s">
        <v>1791</v>
      </c>
      <c r="AD445" s="62" t="s">
        <v>76</v>
      </c>
      <c r="AE445" s="73">
        <v>0.3</v>
      </c>
      <c r="AF445" s="97">
        <v>0.24</v>
      </c>
      <c r="AG445" s="62" t="s">
        <v>777</v>
      </c>
    </row>
    <row r="446" spans="1:33" s="62" customFormat="1" ht="14.5" customHeight="1" x14ac:dyDescent="0.3">
      <c r="A446"/>
      <c r="B446" s="74" t="s">
        <v>302</v>
      </c>
      <c r="C446" s="62">
        <v>2022</v>
      </c>
      <c r="E446" s="62" t="s">
        <v>381</v>
      </c>
      <c r="F446" s="62" t="s">
        <v>1775</v>
      </c>
      <c r="G446" s="62" t="s">
        <v>1792</v>
      </c>
      <c r="J446" s="84" t="s">
        <v>63</v>
      </c>
      <c r="K446" s="62">
        <v>45</v>
      </c>
      <c r="L446" s="63">
        <v>43647</v>
      </c>
      <c r="M446" s="62">
        <v>2</v>
      </c>
      <c r="N446" s="62" t="s">
        <v>1776</v>
      </c>
      <c r="O446" s="62" t="s">
        <v>1777</v>
      </c>
      <c r="Q446" s="62" t="s">
        <v>55</v>
      </c>
      <c r="R446" s="62" t="s">
        <v>306</v>
      </c>
      <c r="S446" s="86" t="s">
        <v>1785</v>
      </c>
      <c r="T446" s="118" t="s">
        <v>1789</v>
      </c>
      <c r="V446" s="86" t="s">
        <v>1778</v>
      </c>
      <c r="W446" s="65" t="s">
        <v>1793</v>
      </c>
      <c r="X446" s="65" t="s">
        <v>1782</v>
      </c>
      <c r="Y446" s="62">
        <v>5</v>
      </c>
      <c r="Z446" s="62" t="s">
        <v>73</v>
      </c>
      <c r="AA446" s="62" t="s">
        <v>177</v>
      </c>
      <c r="AB446" s="62">
        <v>0.95</v>
      </c>
      <c r="AC446" s="62" t="s">
        <v>1794</v>
      </c>
      <c r="AD446" s="62" t="s">
        <v>76</v>
      </c>
      <c r="AE446" s="73">
        <v>0.68</v>
      </c>
      <c r="AF446" s="97">
        <v>0.01</v>
      </c>
      <c r="AG446" s="62" t="s">
        <v>777</v>
      </c>
    </row>
    <row r="447" spans="1:33" s="62" customFormat="1" ht="14.5" customHeight="1" x14ac:dyDescent="0.3">
      <c r="A447"/>
      <c r="B447" s="74" t="s">
        <v>302</v>
      </c>
      <c r="C447" s="62">
        <v>2022</v>
      </c>
      <c r="E447" s="62" t="s">
        <v>381</v>
      </c>
      <c r="F447" s="62" t="s">
        <v>1775</v>
      </c>
      <c r="G447" s="62" t="s">
        <v>1795</v>
      </c>
      <c r="J447" s="84" t="s">
        <v>63</v>
      </c>
      <c r="K447" s="62">
        <v>45</v>
      </c>
      <c r="L447" s="63">
        <v>43647</v>
      </c>
      <c r="M447" s="62">
        <v>2</v>
      </c>
      <c r="N447" s="62" t="s">
        <v>1776</v>
      </c>
      <c r="O447" s="62" t="s">
        <v>1777</v>
      </c>
      <c r="Q447" s="62" t="s">
        <v>55</v>
      </c>
      <c r="R447" s="62" t="s">
        <v>306</v>
      </c>
      <c r="S447" s="86" t="s">
        <v>1785</v>
      </c>
      <c r="T447" s="118" t="s">
        <v>1789</v>
      </c>
      <c r="V447" s="86" t="s">
        <v>1778</v>
      </c>
      <c r="W447" s="65" t="s">
        <v>1796</v>
      </c>
      <c r="X447" s="65" t="s">
        <v>1782</v>
      </c>
      <c r="Y447" s="62">
        <v>3</v>
      </c>
      <c r="Z447" s="62" t="s">
        <v>1083</v>
      </c>
      <c r="AA447" s="62" t="s">
        <v>177</v>
      </c>
      <c r="AB447" s="62">
        <v>1.29</v>
      </c>
      <c r="AC447" s="62" t="s">
        <v>1797</v>
      </c>
      <c r="AD447" s="62" t="s">
        <v>76</v>
      </c>
      <c r="AE447" s="73">
        <v>0</v>
      </c>
      <c r="AF447" s="97">
        <v>0.41</v>
      </c>
      <c r="AG447" s="62" t="s">
        <v>777</v>
      </c>
    </row>
    <row r="448" spans="1:33" s="62" customFormat="1" ht="14.5" customHeight="1" x14ac:dyDescent="0.3">
      <c r="A448"/>
      <c r="B448" s="74" t="s">
        <v>302</v>
      </c>
      <c r="C448" s="62">
        <v>2022</v>
      </c>
      <c r="E448" s="62" t="s">
        <v>381</v>
      </c>
      <c r="F448" s="62" t="s">
        <v>1775</v>
      </c>
      <c r="G448" s="62" t="s">
        <v>1798</v>
      </c>
      <c r="J448" s="84" t="s">
        <v>63</v>
      </c>
      <c r="K448" s="62">
        <v>45</v>
      </c>
      <c r="L448" s="63">
        <v>43647</v>
      </c>
      <c r="M448" s="62">
        <v>2</v>
      </c>
      <c r="N448" s="62" t="s">
        <v>1776</v>
      </c>
      <c r="O448" s="62" t="s">
        <v>1777</v>
      </c>
      <c r="Q448" s="62" t="s">
        <v>55</v>
      </c>
      <c r="R448" s="62" t="s">
        <v>306</v>
      </c>
      <c r="S448" s="86" t="s">
        <v>1785</v>
      </c>
      <c r="T448" s="118" t="s">
        <v>1786</v>
      </c>
      <c r="V448" s="86" t="s">
        <v>1778</v>
      </c>
      <c r="W448" s="65" t="s">
        <v>1799</v>
      </c>
      <c r="X448" s="65" t="s">
        <v>1782</v>
      </c>
      <c r="Y448" s="62">
        <v>3</v>
      </c>
      <c r="Z448" s="62" t="s">
        <v>474</v>
      </c>
      <c r="AA448" s="62" t="s">
        <v>177</v>
      </c>
      <c r="AB448" s="62">
        <v>1.5</v>
      </c>
      <c r="AC448" s="62" t="s">
        <v>1800</v>
      </c>
      <c r="AD448" s="62" t="s">
        <v>76</v>
      </c>
      <c r="AE448" s="73">
        <v>0</v>
      </c>
      <c r="AF448" s="97">
        <v>0.54</v>
      </c>
      <c r="AG448" s="62" t="s">
        <v>777</v>
      </c>
    </row>
    <row r="449" spans="1:33" ht="14.5" customHeight="1" x14ac:dyDescent="0.3">
      <c r="A449"/>
      <c r="B449" s="29" t="s">
        <v>302</v>
      </c>
      <c r="C449" s="6">
        <v>2022</v>
      </c>
      <c r="E449" s="6" t="s">
        <v>381</v>
      </c>
      <c r="F449" s="6" t="s">
        <v>1801</v>
      </c>
      <c r="G449" s="6" t="s">
        <v>1802</v>
      </c>
      <c r="J449" s="20" t="s">
        <v>63</v>
      </c>
      <c r="K449" s="6">
        <v>34</v>
      </c>
      <c r="L449" s="17">
        <v>43647</v>
      </c>
      <c r="M449" s="6">
        <v>2</v>
      </c>
      <c r="N449" s="6" t="s">
        <v>1803</v>
      </c>
      <c r="O449" s="6" t="s">
        <v>424</v>
      </c>
      <c r="Q449" s="6" t="s">
        <v>55</v>
      </c>
      <c r="R449" s="6" t="s">
        <v>306</v>
      </c>
      <c r="S449" s="18" t="s">
        <v>307</v>
      </c>
      <c r="T449" s="54" t="s">
        <v>426</v>
      </c>
      <c r="V449" s="18" t="s">
        <v>1804</v>
      </c>
    </row>
    <row r="450" spans="1:33" s="62" customFormat="1" ht="14.5" customHeight="1" x14ac:dyDescent="0.3">
      <c r="A450"/>
      <c r="B450" s="74" t="s">
        <v>302</v>
      </c>
      <c r="C450" s="62">
        <v>2022</v>
      </c>
      <c r="E450" s="62" t="s">
        <v>381</v>
      </c>
      <c r="F450" s="62" t="s">
        <v>1801</v>
      </c>
      <c r="G450" s="62" t="s">
        <v>1779</v>
      </c>
      <c r="J450" s="84" t="s">
        <v>63</v>
      </c>
      <c r="K450" s="62">
        <v>34</v>
      </c>
      <c r="L450" s="63">
        <v>43647</v>
      </c>
      <c r="M450" s="62">
        <v>2</v>
      </c>
      <c r="N450" s="62" t="s">
        <v>1803</v>
      </c>
      <c r="O450" s="62" t="s">
        <v>424</v>
      </c>
      <c r="Q450" s="62" t="s">
        <v>55</v>
      </c>
      <c r="R450" s="62" t="s">
        <v>306</v>
      </c>
      <c r="S450" s="86" t="s">
        <v>63</v>
      </c>
      <c r="T450" s="118" t="s">
        <v>1780</v>
      </c>
      <c r="V450" s="86" t="s">
        <v>1804</v>
      </c>
      <c r="W450" s="62" t="s">
        <v>768</v>
      </c>
      <c r="X450" s="65" t="s">
        <v>1805</v>
      </c>
      <c r="Y450" s="62">
        <v>12</v>
      </c>
      <c r="Z450" s="62" t="s">
        <v>73</v>
      </c>
      <c r="AA450" s="62" t="s">
        <v>177</v>
      </c>
      <c r="AB450" s="62">
        <v>1.1200000000000001</v>
      </c>
      <c r="AC450" s="62" t="s">
        <v>1806</v>
      </c>
      <c r="AD450" s="62" t="s">
        <v>76</v>
      </c>
      <c r="AE450" s="73">
        <v>0.49</v>
      </c>
      <c r="AF450" s="97">
        <v>0.03</v>
      </c>
      <c r="AG450" s="62" t="s">
        <v>96</v>
      </c>
    </row>
    <row r="451" spans="1:33" s="62" customFormat="1" ht="14.5" customHeight="1" x14ac:dyDescent="0.3">
      <c r="A451"/>
      <c r="B451" s="74" t="s">
        <v>302</v>
      </c>
      <c r="C451" s="62">
        <v>2022</v>
      </c>
      <c r="E451" s="62" t="s">
        <v>381</v>
      </c>
      <c r="F451" s="62" t="s">
        <v>1801</v>
      </c>
      <c r="G451" s="62" t="s">
        <v>1784</v>
      </c>
      <c r="J451" s="84" t="s">
        <v>63</v>
      </c>
      <c r="K451" s="62">
        <v>34</v>
      </c>
      <c r="L451" s="63">
        <v>43647</v>
      </c>
      <c r="M451" s="62">
        <v>2</v>
      </c>
      <c r="N451" s="62" t="s">
        <v>1803</v>
      </c>
      <c r="O451" s="62" t="s">
        <v>424</v>
      </c>
      <c r="Q451" s="62" t="s">
        <v>55</v>
      </c>
      <c r="R451" s="62" t="s">
        <v>306</v>
      </c>
      <c r="S451" s="86" t="s">
        <v>1785</v>
      </c>
      <c r="T451" s="118" t="s">
        <v>1789</v>
      </c>
      <c r="V451" s="86" t="s">
        <v>1804</v>
      </c>
      <c r="W451" s="62" t="s">
        <v>1807</v>
      </c>
      <c r="X451" s="65" t="s">
        <v>1805</v>
      </c>
      <c r="Y451" s="62">
        <v>3</v>
      </c>
      <c r="Z451" s="62" t="s">
        <v>1788</v>
      </c>
      <c r="AA451" s="62" t="s">
        <v>177</v>
      </c>
      <c r="AB451" s="62">
        <v>1.03</v>
      </c>
      <c r="AC451" s="62" t="s">
        <v>1808</v>
      </c>
      <c r="AD451" s="62" t="s">
        <v>76</v>
      </c>
      <c r="AE451" s="73">
        <v>0</v>
      </c>
      <c r="AF451" s="97">
        <v>0.77</v>
      </c>
      <c r="AG451" s="62" t="s">
        <v>777</v>
      </c>
    </row>
    <row r="452" spans="1:33" s="62" customFormat="1" ht="14.5" customHeight="1" x14ac:dyDescent="0.3">
      <c r="A452"/>
      <c r="B452" s="74" t="s">
        <v>302</v>
      </c>
      <c r="C452" s="62">
        <v>2022</v>
      </c>
      <c r="E452" s="62" t="s">
        <v>381</v>
      </c>
      <c r="F452" s="62" t="s">
        <v>1801</v>
      </c>
      <c r="G452" s="62" t="s">
        <v>1790</v>
      </c>
      <c r="J452" s="84" t="s">
        <v>63</v>
      </c>
      <c r="K452" s="62">
        <v>34</v>
      </c>
      <c r="L452" s="63">
        <v>43647</v>
      </c>
      <c r="M452" s="62">
        <v>2</v>
      </c>
      <c r="N452" s="62" t="s">
        <v>1803</v>
      </c>
      <c r="O452" s="62" t="s">
        <v>424</v>
      </c>
      <c r="Q452" s="62" t="s">
        <v>55</v>
      </c>
      <c r="R452" s="62" t="s">
        <v>306</v>
      </c>
      <c r="S452" s="86" t="s">
        <v>1785</v>
      </c>
      <c r="T452" s="118" t="s">
        <v>1789</v>
      </c>
      <c r="V452" s="86" t="s">
        <v>1804</v>
      </c>
      <c r="W452" s="62" t="s">
        <v>1790</v>
      </c>
      <c r="X452" s="65" t="s">
        <v>1805</v>
      </c>
      <c r="Y452" s="62">
        <v>3</v>
      </c>
      <c r="Z452" s="62" t="s">
        <v>775</v>
      </c>
      <c r="AA452" s="62" t="s">
        <v>177</v>
      </c>
      <c r="AB452" s="62">
        <v>1.25</v>
      </c>
      <c r="AC452" s="62" t="s">
        <v>1809</v>
      </c>
      <c r="AD452" s="62" t="s">
        <v>76</v>
      </c>
      <c r="AE452" s="73">
        <v>0</v>
      </c>
      <c r="AF452" s="97">
        <v>0.72</v>
      </c>
      <c r="AG452" s="62" t="s">
        <v>777</v>
      </c>
    </row>
    <row r="453" spans="1:33" s="62" customFormat="1" ht="14.5" customHeight="1" x14ac:dyDescent="0.3">
      <c r="A453"/>
      <c r="B453" s="74" t="s">
        <v>302</v>
      </c>
      <c r="C453" s="62">
        <v>2022</v>
      </c>
      <c r="E453" s="62" t="s">
        <v>381</v>
      </c>
      <c r="F453" s="62" t="s">
        <v>1801</v>
      </c>
      <c r="G453" s="62" t="s">
        <v>1793</v>
      </c>
      <c r="J453" s="84" t="s">
        <v>63</v>
      </c>
      <c r="K453" s="62">
        <v>34</v>
      </c>
      <c r="L453" s="63">
        <v>43647</v>
      </c>
      <c r="M453" s="62">
        <v>2</v>
      </c>
      <c r="N453" s="62" t="s">
        <v>1803</v>
      </c>
      <c r="O453" s="62" t="s">
        <v>424</v>
      </c>
      <c r="Q453" s="62" t="s">
        <v>55</v>
      </c>
      <c r="R453" s="62" t="s">
        <v>306</v>
      </c>
      <c r="S453" s="86" t="s">
        <v>1785</v>
      </c>
      <c r="T453" s="118" t="s">
        <v>1789</v>
      </c>
      <c r="V453" s="86" t="s">
        <v>1804</v>
      </c>
      <c r="W453" s="62" t="s">
        <v>1793</v>
      </c>
      <c r="X453" s="65" t="s">
        <v>1805</v>
      </c>
      <c r="Y453" s="62">
        <v>4</v>
      </c>
      <c r="Z453" s="62" t="s">
        <v>73</v>
      </c>
      <c r="AA453" s="62" t="s">
        <v>177</v>
      </c>
      <c r="AB453" s="62">
        <v>0.96</v>
      </c>
      <c r="AC453" s="62" t="s">
        <v>1810</v>
      </c>
      <c r="AD453" s="62" t="s">
        <v>76</v>
      </c>
      <c r="AE453" s="73">
        <v>0.36</v>
      </c>
      <c r="AF453" s="97">
        <v>0.2</v>
      </c>
      <c r="AG453" s="62" t="s">
        <v>777</v>
      </c>
    </row>
    <row r="454" spans="1:33" ht="14.5" customHeight="1" x14ac:dyDescent="0.3">
      <c r="A454"/>
      <c r="B454" s="29" t="s">
        <v>302</v>
      </c>
      <c r="C454" s="6">
        <v>2022</v>
      </c>
      <c r="E454" s="6" t="s">
        <v>381</v>
      </c>
      <c r="F454" s="6" t="s">
        <v>1811</v>
      </c>
      <c r="G454" s="6" t="s">
        <v>303</v>
      </c>
      <c r="J454" s="20" t="s">
        <v>63</v>
      </c>
      <c r="K454" s="6">
        <v>25</v>
      </c>
      <c r="L454" s="17">
        <v>43647</v>
      </c>
      <c r="M454" s="6">
        <v>2</v>
      </c>
      <c r="N454" s="6" t="s">
        <v>1812</v>
      </c>
      <c r="O454" s="6" t="s">
        <v>765</v>
      </c>
      <c r="Q454" s="6" t="s">
        <v>55</v>
      </c>
      <c r="R454" s="6" t="s">
        <v>306</v>
      </c>
      <c r="S454" s="18" t="s">
        <v>307</v>
      </c>
      <c r="T454" s="54" t="s">
        <v>766</v>
      </c>
      <c r="V454" s="18" t="s">
        <v>1813</v>
      </c>
    </row>
    <row r="455" spans="1:33" s="62" customFormat="1" ht="14.5" customHeight="1" x14ac:dyDescent="0.3">
      <c r="A455"/>
      <c r="B455" s="74" t="s">
        <v>302</v>
      </c>
      <c r="C455" s="62">
        <v>2022</v>
      </c>
      <c r="E455" s="62" t="s">
        <v>381</v>
      </c>
      <c r="F455" s="62" t="s">
        <v>1811</v>
      </c>
      <c r="G455" s="62" t="s">
        <v>1779</v>
      </c>
      <c r="J455" s="84" t="s">
        <v>63</v>
      </c>
      <c r="K455" s="62">
        <v>25</v>
      </c>
      <c r="L455" s="63">
        <v>43647</v>
      </c>
      <c r="M455" s="62">
        <v>2</v>
      </c>
      <c r="N455" s="62" t="s">
        <v>1812</v>
      </c>
      <c r="O455" s="62" t="s">
        <v>1777</v>
      </c>
      <c r="Q455" s="62" t="s">
        <v>55</v>
      </c>
      <c r="R455" s="62" t="s">
        <v>306</v>
      </c>
      <c r="S455" s="86" t="s">
        <v>63</v>
      </c>
      <c r="T455" s="118" t="s">
        <v>1814</v>
      </c>
      <c r="V455" s="86" t="s">
        <v>1813</v>
      </c>
      <c r="W455" s="65" t="s">
        <v>1781</v>
      </c>
      <c r="X455" s="65" t="s">
        <v>1811</v>
      </c>
      <c r="Y455" s="62">
        <v>12</v>
      </c>
      <c r="Z455" s="62" t="s">
        <v>73</v>
      </c>
      <c r="AA455" s="62" t="s">
        <v>177</v>
      </c>
      <c r="AB455" s="62">
        <v>1.05</v>
      </c>
      <c r="AC455" s="62" t="s">
        <v>1815</v>
      </c>
      <c r="AD455" s="62" t="s">
        <v>76</v>
      </c>
      <c r="AE455" s="73">
        <v>0.73</v>
      </c>
      <c r="AF455" s="97" t="s">
        <v>125</v>
      </c>
      <c r="AG455" s="62" t="s">
        <v>96</v>
      </c>
    </row>
    <row r="456" spans="1:33" s="62" customFormat="1" ht="14.5" customHeight="1" x14ac:dyDescent="0.3">
      <c r="A456"/>
      <c r="B456" s="74" t="s">
        <v>302</v>
      </c>
      <c r="C456" s="62">
        <v>2022</v>
      </c>
      <c r="E456" s="62" t="s">
        <v>381</v>
      </c>
      <c r="F456" s="62" t="s">
        <v>1811</v>
      </c>
      <c r="G456" s="62" t="s">
        <v>1816</v>
      </c>
      <c r="J456" s="84" t="s">
        <v>63</v>
      </c>
      <c r="K456" s="62">
        <v>25</v>
      </c>
      <c r="L456" s="63">
        <v>43647</v>
      </c>
      <c r="M456" s="62">
        <v>2</v>
      </c>
      <c r="N456" s="62" t="s">
        <v>697</v>
      </c>
      <c r="O456" s="62" t="s">
        <v>1777</v>
      </c>
      <c r="Q456" s="62" t="s">
        <v>55</v>
      </c>
      <c r="R456" s="62" t="s">
        <v>306</v>
      </c>
      <c r="S456" s="86" t="s">
        <v>1785</v>
      </c>
      <c r="T456" s="118" t="s">
        <v>1789</v>
      </c>
      <c r="V456" s="86" t="s">
        <v>1813</v>
      </c>
      <c r="W456" s="65" t="s">
        <v>1787</v>
      </c>
      <c r="X456" s="65" t="s">
        <v>1811</v>
      </c>
      <c r="Y456" s="62">
        <v>3</v>
      </c>
      <c r="Z456" s="62" t="s">
        <v>1788</v>
      </c>
      <c r="AA456" s="62" t="s">
        <v>177</v>
      </c>
      <c r="AB456" s="62">
        <v>1.25</v>
      </c>
      <c r="AC456" s="62" t="s">
        <v>1817</v>
      </c>
      <c r="AD456" s="62" t="s">
        <v>76</v>
      </c>
      <c r="AE456" s="73">
        <v>0.9</v>
      </c>
      <c r="AF456" s="97">
        <v>0.1085</v>
      </c>
      <c r="AG456" s="62" t="s">
        <v>777</v>
      </c>
    </row>
    <row r="457" spans="1:33" s="62" customFormat="1" ht="14.5" customHeight="1" x14ac:dyDescent="0.3">
      <c r="A457"/>
      <c r="B457" s="74" t="s">
        <v>302</v>
      </c>
      <c r="C457" s="62">
        <v>2022</v>
      </c>
      <c r="E457" s="62" t="s">
        <v>381</v>
      </c>
      <c r="F457" s="62" t="s">
        <v>1811</v>
      </c>
      <c r="G457" s="62" t="s">
        <v>771</v>
      </c>
      <c r="J457" s="84" t="s">
        <v>63</v>
      </c>
      <c r="K457" s="62">
        <v>25</v>
      </c>
      <c r="L457" s="63">
        <v>43647</v>
      </c>
      <c r="M457" s="62">
        <v>2</v>
      </c>
      <c r="N457" s="62" t="s">
        <v>488</v>
      </c>
      <c r="O457" s="62" t="s">
        <v>1777</v>
      </c>
      <c r="Q457" s="62" t="s">
        <v>55</v>
      </c>
      <c r="R457" s="62" t="s">
        <v>306</v>
      </c>
      <c r="S457" s="86" t="s">
        <v>1785</v>
      </c>
      <c r="T457" s="118" t="s">
        <v>1786</v>
      </c>
      <c r="V457" s="86" t="s">
        <v>1813</v>
      </c>
      <c r="W457" s="65" t="s">
        <v>1790</v>
      </c>
      <c r="X457" s="65" t="s">
        <v>1811</v>
      </c>
      <c r="Y457" s="62">
        <v>5</v>
      </c>
      <c r="Z457" s="62" t="s">
        <v>775</v>
      </c>
      <c r="AA457" s="62" t="s">
        <v>177</v>
      </c>
      <c r="AB457" s="62">
        <v>1.1100000000000001</v>
      </c>
      <c r="AC457" s="62" t="s">
        <v>1818</v>
      </c>
      <c r="AD457" s="62" t="s">
        <v>76</v>
      </c>
      <c r="AE457" s="73">
        <v>0.47</v>
      </c>
      <c r="AF457" s="97">
        <v>0.11</v>
      </c>
      <c r="AG457" s="62" t="s">
        <v>777</v>
      </c>
    </row>
    <row r="458" spans="1:33" s="62" customFormat="1" ht="14.5" customHeight="1" x14ac:dyDescent="0.3">
      <c r="A458"/>
      <c r="B458" s="74" t="s">
        <v>302</v>
      </c>
      <c r="C458" s="62">
        <v>2022</v>
      </c>
      <c r="E458" s="62" t="s">
        <v>381</v>
      </c>
      <c r="F458" s="62" t="s">
        <v>1811</v>
      </c>
      <c r="G458" s="62" t="s">
        <v>1795</v>
      </c>
      <c r="J458" s="84" t="s">
        <v>63</v>
      </c>
      <c r="K458" s="62">
        <v>25</v>
      </c>
      <c r="L458" s="63">
        <v>43647</v>
      </c>
      <c r="M458" s="62">
        <v>2</v>
      </c>
      <c r="N458" s="62" t="s">
        <v>1819</v>
      </c>
      <c r="O458" s="62" t="s">
        <v>1777</v>
      </c>
      <c r="Q458" s="62" t="s">
        <v>55</v>
      </c>
      <c r="R458" s="62" t="s">
        <v>306</v>
      </c>
      <c r="S458" s="86" t="s">
        <v>1785</v>
      </c>
      <c r="T458" s="118" t="s">
        <v>1786</v>
      </c>
      <c r="V458" s="86" t="s">
        <v>1813</v>
      </c>
      <c r="W458" s="65" t="s">
        <v>1796</v>
      </c>
      <c r="X458" s="65" t="s">
        <v>1811</v>
      </c>
      <c r="Y458" s="62">
        <v>5</v>
      </c>
      <c r="Z458" s="62" t="s">
        <v>1083</v>
      </c>
      <c r="AA458" s="62" t="s">
        <v>177</v>
      </c>
      <c r="AB458" s="62">
        <v>1.33</v>
      </c>
      <c r="AC458" s="62" t="s">
        <v>1820</v>
      </c>
      <c r="AD458" s="62" t="s">
        <v>76</v>
      </c>
      <c r="AE458" s="73">
        <v>0.67</v>
      </c>
      <c r="AF458" s="97">
        <v>0.02</v>
      </c>
      <c r="AG458" s="62" t="s">
        <v>777</v>
      </c>
    </row>
    <row r="459" spans="1:33" ht="14.5" customHeight="1" x14ac:dyDescent="0.3">
      <c r="A459"/>
      <c r="B459" s="29" t="s">
        <v>302</v>
      </c>
      <c r="C459" s="6">
        <v>2022</v>
      </c>
      <c r="E459" s="6" t="s">
        <v>381</v>
      </c>
      <c r="F459" s="6" t="s">
        <v>1821</v>
      </c>
      <c r="G459" s="6" t="s">
        <v>303</v>
      </c>
      <c r="J459" s="20" t="s">
        <v>63</v>
      </c>
      <c r="K459" s="6">
        <v>8</v>
      </c>
      <c r="L459" s="17">
        <v>43647</v>
      </c>
      <c r="M459" s="6">
        <v>2</v>
      </c>
      <c r="N459" s="6" t="s">
        <v>1822</v>
      </c>
      <c r="O459" s="6" t="s">
        <v>765</v>
      </c>
      <c r="Q459" s="6" t="s">
        <v>55</v>
      </c>
      <c r="R459" s="6" t="s">
        <v>306</v>
      </c>
      <c r="S459" s="18" t="s">
        <v>307</v>
      </c>
      <c r="T459" s="54" t="s">
        <v>1823</v>
      </c>
      <c r="V459" s="18" t="s">
        <v>1824</v>
      </c>
    </row>
    <row r="460" spans="1:33" s="62" customFormat="1" ht="14.5" customHeight="1" x14ac:dyDescent="0.3">
      <c r="A460"/>
      <c r="B460" s="74" t="s">
        <v>302</v>
      </c>
      <c r="C460" s="62">
        <v>2022</v>
      </c>
      <c r="E460" s="62" t="s">
        <v>381</v>
      </c>
      <c r="F460" s="62" t="s">
        <v>1821</v>
      </c>
      <c r="G460" s="62" t="s">
        <v>1779</v>
      </c>
      <c r="J460" s="84" t="s">
        <v>63</v>
      </c>
      <c r="K460" s="62">
        <v>8</v>
      </c>
      <c r="L460" s="63">
        <v>43647</v>
      </c>
      <c r="M460" s="62">
        <v>2</v>
      </c>
      <c r="N460" s="62" t="s">
        <v>1822</v>
      </c>
      <c r="O460" s="62" t="s">
        <v>765</v>
      </c>
      <c r="Q460" s="62" t="s">
        <v>55</v>
      </c>
      <c r="R460" s="62" t="s">
        <v>306</v>
      </c>
      <c r="S460" s="86" t="s">
        <v>307</v>
      </c>
      <c r="T460" s="54" t="s">
        <v>1823</v>
      </c>
      <c r="V460" s="86" t="s">
        <v>1825</v>
      </c>
      <c r="W460" s="65" t="s">
        <v>1781</v>
      </c>
      <c r="X460" s="65" t="s">
        <v>1821</v>
      </c>
      <c r="Y460" s="62">
        <v>6</v>
      </c>
      <c r="Z460" s="62" t="s">
        <v>73</v>
      </c>
      <c r="AA460" s="62" t="s">
        <v>177</v>
      </c>
      <c r="AB460" s="62">
        <v>0.96</v>
      </c>
      <c r="AC460" s="62" t="s">
        <v>1826</v>
      </c>
      <c r="AD460" s="62" t="s">
        <v>76</v>
      </c>
      <c r="AE460" s="73">
        <v>0.59</v>
      </c>
      <c r="AF460" s="97">
        <v>0.03</v>
      </c>
    </row>
    <row r="461" spans="1:33" ht="14.5" customHeight="1" x14ac:dyDescent="0.3">
      <c r="A461"/>
      <c r="B461" s="29" t="s">
        <v>302</v>
      </c>
      <c r="C461" s="6">
        <v>2022</v>
      </c>
      <c r="E461" s="6" t="s">
        <v>381</v>
      </c>
      <c r="F461" s="6" t="s">
        <v>1827</v>
      </c>
      <c r="G461" s="6" t="s">
        <v>303</v>
      </c>
      <c r="J461" s="20" t="s">
        <v>63</v>
      </c>
      <c r="K461" s="6">
        <v>40</v>
      </c>
      <c r="L461" s="17">
        <v>43647</v>
      </c>
      <c r="M461" s="6">
        <v>2</v>
      </c>
      <c r="N461" s="6" t="s">
        <v>1530</v>
      </c>
      <c r="O461" s="6" t="s">
        <v>765</v>
      </c>
      <c r="Q461" s="6" t="s">
        <v>55</v>
      </c>
      <c r="R461" s="6" t="s">
        <v>306</v>
      </c>
      <c r="S461" s="18" t="s">
        <v>307</v>
      </c>
      <c r="T461" s="54" t="s">
        <v>308</v>
      </c>
      <c r="V461" s="77" t="s">
        <v>1828</v>
      </c>
    </row>
    <row r="462" spans="1:33" s="62" customFormat="1" ht="14.5" customHeight="1" x14ac:dyDescent="0.3">
      <c r="A462"/>
      <c r="B462" s="74" t="s">
        <v>302</v>
      </c>
      <c r="C462" s="62">
        <v>2022</v>
      </c>
      <c r="E462" s="62" t="s">
        <v>381</v>
      </c>
      <c r="F462" s="62" t="s">
        <v>1827</v>
      </c>
      <c r="G462" s="62" t="s">
        <v>1779</v>
      </c>
      <c r="J462" s="84" t="s">
        <v>63</v>
      </c>
      <c r="K462" s="62">
        <v>40</v>
      </c>
      <c r="L462" s="63">
        <v>43647</v>
      </c>
      <c r="M462" s="62">
        <v>2</v>
      </c>
      <c r="N462" s="62" t="s">
        <v>1530</v>
      </c>
      <c r="O462" s="62" t="s">
        <v>765</v>
      </c>
      <c r="Q462" s="62" t="s">
        <v>55</v>
      </c>
      <c r="R462" s="62" t="s">
        <v>306</v>
      </c>
      <c r="S462" s="86" t="s">
        <v>307</v>
      </c>
      <c r="T462" s="118" t="s">
        <v>1786</v>
      </c>
      <c r="V462" s="82" t="s">
        <v>1828</v>
      </c>
      <c r="W462" s="62" t="s">
        <v>1779</v>
      </c>
      <c r="X462" s="62" t="s">
        <v>1827</v>
      </c>
      <c r="Y462" s="62">
        <v>21</v>
      </c>
      <c r="Z462" s="62" t="s">
        <v>73</v>
      </c>
      <c r="AA462" s="62" t="s">
        <v>177</v>
      </c>
      <c r="AB462" s="119">
        <v>1</v>
      </c>
      <c r="AC462" s="62" t="s">
        <v>1829</v>
      </c>
      <c r="AD462" s="62" t="s">
        <v>76</v>
      </c>
      <c r="AE462" s="73">
        <v>0.41</v>
      </c>
      <c r="AF462" s="97">
        <v>1.1999999999999999E-3</v>
      </c>
    </row>
    <row r="463" spans="1:33" s="62" customFormat="1" ht="14.5" customHeight="1" x14ac:dyDescent="0.3">
      <c r="A463"/>
      <c r="B463" s="74" t="s">
        <v>302</v>
      </c>
      <c r="C463" s="62">
        <v>2022</v>
      </c>
      <c r="E463" s="62" t="s">
        <v>381</v>
      </c>
      <c r="F463" s="62" t="s">
        <v>1827</v>
      </c>
      <c r="G463" s="62" t="s">
        <v>1816</v>
      </c>
      <c r="J463" s="84" t="s">
        <v>63</v>
      </c>
      <c r="K463" s="62">
        <v>40</v>
      </c>
      <c r="L463" s="63">
        <v>43647</v>
      </c>
      <c r="M463" s="62">
        <v>2</v>
      </c>
      <c r="N463" s="62" t="s">
        <v>1530</v>
      </c>
      <c r="O463" s="62" t="s">
        <v>765</v>
      </c>
      <c r="Q463" s="62" t="s">
        <v>55</v>
      </c>
      <c r="R463" s="62" t="s">
        <v>306</v>
      </c>
      <c r="S463" s="86" t="s">
        <v>307</v>
      </c>
      <c r="T463" s="118" t="s">
        <v>1786</v>
      </c>
      <c r="V463" s="82" t="s">
        <v>1828</v>
      </c>
      <c r="W463" s="62" t="s">
        <v>1816</v>
      </c>
      <c r="X463" s="62" t="s">
        <v>1827</v>
      </c>
      <c r="Y463" s="62">
        <v>5</v>
      </c>
      <c r="Z463" s="62" t="s">
        <v>1788</v>
      </c>
      <c r="AA463" s="62" t="s">
        <v>177</v>
      </c>
      <c r="AB463" s="119">
        <v>1.06</v>
      </c>
      <c r="AC463" s="62" t="s">
        <v>1830</v>
      </c>
      <c r="AD463" s="62" t="s">
        <v>76</v>
      </c>
      <c r="AE463" s="73">
        <v>0</v>
      </c>
      <c r="AF463" s="97">
        <v>0.88</v>
      </c>
    </row>
    <row r="464" spans="1:33" s="62" customFormat="1" ht="14.5" customHeight="1" x14ac:dyDescent="0.3">
      <c r="A464"/>
      <c r="B464" s="74" t="s">
        <v>302</v>
      </c>
      <c r="C464" s="62">
        <v>2022</v>
      </c>
      <c r="E464" s="62" t="s">
        <v>381</v>
      </c>
      <c r="F464" s="62" t="s">
        <v>1827</v>
      </c>
      <c r="G464" s="62" t="s">
        <v>771</v>
      </c>
      <c r="J464" s="84" t="s">
        <v>63</v>
      </c>
      <c r="K464" s="62">
        <v>40</v>
      </c>
      <c r="L464" s="63">
        <v>43647</v>
      </c>
      <c r="M464" s="62">
        <v>2</v>
      </c>
      <c r="N464" s="62" t="s">
        <v>1530</v>
      </c>
      <c r="O464" s="62" t="s">
        <v>765</v>
      </c>
      <c r="Q464" s="62" t="s">
        <v>55</v>
      </c>
      <c r="R464" s="62" t="s">
        <v>306</v>
      </c>
      <c r="S464" s="86" t="s">
        <v>307</v>
      </c>
      <c r="T464" s="118" t="s">
        <v>1789</v>
      </c>
      <c r="V464" s="82" t="s">
        <v>1828</v>
      </c>
      <c r="W464" s="62" t="s">
        <v>771</v>
      </c>
      <c r="X464" s="62" t="s">
        <v>1827</v>
      </c>
      <c r="Y464" s="62">
        <v>4</v>
      </c>
      <c r="Z464" s="62" t="s">
        <v>775</v>
      </c>
      <c r="AA464" s="62" t="s">
        <v>177</v>
      </c>
      <c r="AB464" s="119">
        <v>1.07</v>
      </c>
      <c r="AD464" s="62" t="s">
        <v>76</v>
      </c>
      <c r="AF464" s="97"/>
    </row>
    <row r="465" spans="1:35" s="62" customFormat="1" ht="14.5" customHeight="1" x14ac:dyDescent="0.3">
      <c r="A465"/>
      <c r="B465" s="74" t="s">
        <v>302</v>
      </c>
      <c r="C465" s="62">
        <v>2022</v>
      </c>
      <c r="E465" s="62" t="s">
        <v>381</v>
      </c>
      <c r="F465" s="62" t="s">
        <v>1827</v>
      </c>
      <c r="G465" s="62" t="s">
        <v>1792</v>
      </c>
      <c r="J465" s="84" t="s">
        <v>63</v>
      </c>
      <c r="K465" s="62">
        <v>40</v>
      </c>
      <c r="L465" s="63">
        <v>43647</v>
      </c>
      <c r="M465" s="62">
        <v>2</v>
      </c>
      <c r="N465" s="62" t="s">
        <v>1530</v>
      </c>
      <c r="O465" s="62" t="s">
        <v>765</v>
      </c>
      <c r="Q465" s="62" t="s">
        <v>55</v>
      </c>
      <c r="R465" s="62" t="s">
        <v>306</v>
      </c>
      <c r="S465" s="86" t="s">
        <v>307</v>
      </c>
      <c r="T465" s="118" t="s">
        <v>1786</v>
      </c>
      <c r="V465" s="82" t="s">
        <v>1828</v>
      </c>
      <c r="W465" s="62" t="s">
        <v>1792</v>
      </c>
      <c r="X465" s="62" t="s">
        <v>1827</v>
      </c>
      <c r="Y465" s="62">
        <v>4</v>
      </c>
      <c r="Z465" s="62" t="s">
        <v>73</v>
      </c>
      <c r="AA465" s="62" t="s">
        <v>177</v>
      </c>
      <c r="AB465" s="119">
        <v>1.23</v>
      </c>
      <c r="AC465" s="62" t="s">
        <v>1831</v>
      </c>
      <c r="AD465" s="62" t="s">
        <v>76</v>
      </c>
      <c r="AE465" s="73">
        <v>0</v>
      </c>
      <c r="AF465" s="97">
        <v>0.91</v>
      </c>
    </row>
    <row r="466" spans="1:35" s="62" customFormat="1" ht="14.5" customHeight="1" x14ac:dyDescent="0.3">
      <c r="A466"/>
      <c r="B466" s="74" t="s">
        <v>302</v>
      </c>
      <c r="C466" s="62">
        <v>2022</v>
      </c>
      <c r="E466" s="62" t="s">
        <v>381</v>
      </c>
      <c r="F466" s="62" t="s">
        <v>1827</v>
      </c>
      <c r="G466" s="62" t="s">
        <v>1832</v>
      </c>
      <c r="J466" s="84" t="s">
        <v>63</v>
      </c>
      <c r="K466" s="62">
        <v>40</v>
      </c>
      <c r="L466" s="63">
        <v>43647</v>
      </c>
      <c r="M466" s="62">
        <v>2</v>
      </c>
      <c r="N466" s="62" t="s">
        <v>1530</v>
      </c>
      <c r="O466" s="62" t="s">
        <v>765</v>
      </c>
      <c r="Q466" s="62" t="s">
        <v>55</v>
      </c>
      <c r="R466" s="62" t="s">
        <v>306</v>
      </c>
      <c r="S466" s="86" t="s">
        <v>307</v>
      </c>
      <c r="T466" s="118" t="s">
        <v>1789</v>
      </c>
      <c r="V466" s="82" t="s">
        <v>1828</v>
      </c>
      <c r="W466" s="62" t="s">
        <v>1832</v>
      </c>
      <c r="X466" s="62" t="s">
        <v>1827</v>
      </c>
      <c r="Y466" s="62">
        <v>4</v>
      </c>
      <c r="Z466" s="62" t="s">
        <v>1083</v>
      </c>
      <c r="AA466" s="62" t="s">
        <v>177</v>
      </c>
      <c r="AB466" s="119"/>
      <c r="AF466" s="97"/>
    </row>
    <row r="467" spans="1:35" ht="14.5" customHeight="1" x14ac:dyDescent="0.3">
      <c r="A467"/>
      <c r="B467" s="29" t="s">
        <v>1833</v>
      </c>
      <c r="C467" s="6">
        <v>2010</v>
      </c>
      <c r="E467" s="6" t="s">
        <v>348</v>
      </c>
      <c r="F467" s="6" t="s">
        <v>1834</v>
      </c>
      <c r="G467" s="6" t="s">
        <v>349</v>
      </c>
      <c r="J467" s="6" t="s">
        <v>51</v>
      </c>
      <c r="L467" s="17" t="s">
        <v>350</v>
      </c>
      <c r="M467" s="6" t="s">
        <v>351</v>
      </c>
      <c r="R467" s="6" t="s">
        <v>63</v>
      </c>
      <c r="T467" s="20" t="s">
        <v>1701</v>
      </c>
      <c r="V467" s="18" t="s">
        <v>1702</v>
      </c>
      <c r="AA467"/>
    </row>
    <row r="468" spans="1:35" ht="14.5" customHeight="1" x14ac:dyDescent="0.3">
      <c r="A468"/>
      <c r="B468" s="29" t="s">
        <v>1835</v>
      </c>
      <c r="C468" s="6">
        <v>2016</v>
      </c>
      <c r="E468" s="6" t="s">
        <v>787</v>
      </c>
      <c r="F468" s="6" t="s">
        <v>1836</v>
      </c>
      <c r="G468" s="6" t="s">
        <v>788</v>
      </c>
      <c r="J468" s="6" t="s">
        <v>51</v>
      </c>
      <c r="L468" s="17">
        <v>41852</v>
      </c>
      <c r="M468" s="6" t="s">
        <v>351</v>
      </c>
      <c r="R468" s="6" t="s">
        <v>63</v>
      </c>
      <c r="T468" s="57" t="s">
        <v>1380</v>
      </c>
      <c r="U468" t="s">
        <v>1620</v>
      </c>
      <c r="V468" s="18" t="s">
        <v>1837</v>
      </c>
    </row>
    <row r="469" spans="1:35" ht="14.5" customHeight="1" x14ac:dyDescent="0.3">
      <c r="A469"/>
      <c r="B469" s="29" t="s">
        <v>1838</v>
      </c>
      <c r="C469" s="6">
        <v>2019</v>
      </c>
      <c r="E469" s="6" t="s">
        <v>778</v>
      </c>
      <c r="F469" s="6" t="s">
        <v>1839</v>
      </c>
      <c r="G469" s="6" t="s">
        <v>780</v>
      </c>
      <c r="J469" s="6" t="s">
        <v>51</v>
      </c>
      <c r="L469" s="17">
        <v>42036</v>
      </c>
      <c r="M469" s="6" t="s">
        <v>351</v>
      </c>
      <c r="N469" s="6" t="s">
        <v>1840</v>
      </c>
      <c r="R469" s="6" t="s">
        <v>63</v>
      </c>
      <c r="T469" s="55" t="s">
        <v>1841</v>
      </c>
      <c r="U469" s="6" t="s">
        <v>941</v>
      </c>
      <c r="V469" s="77" t="s">
        <v>942</v>
      </c>
    </row>
    <row r="470" spans="1:35" ht="14.5" customHeight="1" x14ac:dyDescent="0.3">
      <c r="A470"/>
      <c r="B470" s="29" t="s">
        <v>1842</v>
      </c>
      <c r="C470" s="6">
        <v>2020</v>
      </c>
      <c r="E470" s="6" t="s">
        <v>355</v>
      </c>
      <c r="F470" s="6" t="s">
        <v>1594</v>
      </c>
      <c r="G470" s="6" t="s">
        <v>100</v>
      </c>
      <c r="J470" s="6" t="s">
        <v>51</v>
      </c>
      <c r="L470" s="12" t="s">
        <v>357</v>
      </c>
      <c r="M470" s="6" t="s">
        <v>351</v>
      </c>
      <c r="R470" s="6" t="s">
        <v>63</v>
      </c>
      <c r="T470" s="55" t="s">
        <v>1380</v>
      </c>
      <c r="U470" s="6" t="s">
        <v>941</v>
      </c>
      <c r="V470" s="77" t="s">
        <v>1843</v>
      </c>
    </row>
    <row r="471" spans="1:35" ht="14.5" customHeight="1" x14ac:dyDescent="0.3">
      <c r="A471"/>
      <c r="B471" s="29" t="s">
        <v>618</v>
      </c>
      <c r="C471" s="6">
        <v>2017</v>
      </c>
      <c r="E471" s="6" t="s">
        <v>791</v>
      </c>
      <c r="F471" s="20" t="s">
        <v>1594</v>
      </c>
      <c r="G471" s="6" t="s">
        <v>377</v>
      </c>
      <c r="J471" s="6" t="s">
        <v>51</v>
      </c>
      <c r="L471" s="17">
        <v>42583</v>
      </c>
      <c r="M471" s="6" t="s">
        <v>351</v>
      </c>
      <c r="T471" s="55" t="s">
        <v>352</v>
      </c>
      <c r="V471" s="77" t="s">
        <v>1844</v>
      </c>
    </row>
    <row r="472" spans="1:35" ht="14.5" customHeight="1" x14ac:dyDescent="0.3">
      <c r="A472"/>
      <c r="B472" s="20" t="s">
        <v>1845</v>
      </c>
      <c r="C472" s="6">
        <v>2021</v>
      </c>
      <c r="E472" s="6" t="s">
        <v>1846</v>
      </c>
      <c r="F472" s="6" t="s">
        <v>1847</v>
      </c>
      <c r="G472" s="6" t="s">
        <v>1848</v>
      </c>
      <c r="H472" s="6" t="s">
        <v>1849</v>
      </c>
      <c r="J472" s="20" t="s">
        <v>63</v>
      </c>
      <c r="K472" s="6">
        <v>27</v>
      </c>
      <c r="L472" s="12" t="s">
        <v>1850</v>
      </c>
      <c r="M472" s="6">
        <v>3</v>
      </c>
      <c r="N472" s="6" t="s">
        <v>1851</v>
      </c>
      <c r="O472" s="6" t="s">
        <v>1852</v>
      </c>
      <c r="P472" s="6" t="s">
        <v>1853</v>
      </c>
      <c r="Q472" s="6" t="s">
        <v>333</v>
      </c>
      <c r="R472" s="6" t="s">
        <v>667</v>
      </c>
      <c r="S472" s="11" t="s">
        <v>63</v>
      </c>
      <c r="U472" s="6" t="s">
        <v>1854</v>
      </c>
      <c r="V472" s="18" t="s">
        <v>1855</v>
      </c>
    </row>
    <row r="473" spans="1:35" s="62" customFormat="1" ht="14.5" customHeight="1" x14ac:dyDescent="0.3">
      <c r="A473"/>
      <c r="B473" s="84" t="s">
        <v>1845</v>
      </c>
      <c r="C473" s="62">
        <v>2021</v>
      </c>
      <c r="E473" s="62" t="s">
        <v>1846</v>
      </c>
      <c r="F473" s="62" t="s">
        <v>1847</v>
      </c>
      <c r="G473" s="62" t="s">
        <v>72</v>
      </c>
      <c r="H473" s="62" t="s">
        <v>1849</v>
      </c>
      <c r="J473" s="84" t="s">
        <v>63</v>
      </c>
      <c r="K473" s="62">
        <v>27</v>
      </c>
      <c r="L473" s="92" t="s">
        <v>1850</v>
      </c>
      <c r="M473" s="62">
        <v>3</v>
      </c>
      <c r="Q473" s="62" t="s">
        <v>333</v>
      </c>
      <c r="R473" s="62" t="s">
        <v>667</v>
      </c>
      <c r="S473" s="64" t="s">
        <v>63</v>
      </c>
      <c r="T473" s="65"/>
      <c r="U473" s="62" t="s">
        <v>1854</v>
      </c>
      <c r="V473" s="82" t="s">
        <v>1855</v>
      </c>
      <c r="W473" s="65" t="s">
        <v>1856</v>
      </c>
      <c r="X473" s="65" t="s">
        <v>1857</v>
      </c>
      <c r="Y473" s="62">
        <v>15</v>
      </c>
      <c r="Z473" s="62" t="s">
        <v>70</v>
      </c>
      <c r="AA473" s="62" t="s">
        <v>74</v>
      </c>
      <c r="AB473" s="62">
        <v>1.07</v>
      </c>
      <c r="AC473" s="62" t="s">
        <v>1858</v>
      </c>
      <c r="AD473" s="62" t="s">
        <v>76</v>
      </c>
      <c r="AE473" s="73">
        <v>0.28999999999999998</v>
      </c>
      <c r="AF473" s="97">
        <v>0.04</v>
      </c>
      <c r="AG473" s="62" t="s">
        <v>96</v>
      </c>
      <c r="AI473" s="62" t="s">
        <v>1859</v>
      </c>
    </row>
    <row r="474" spans="1:35" s="62" customFormat="1" ht="14.5" customHeight="1" x14ac:dyDescent="0.3">
      <c r="A474"/>
      <c r="B474" s="84" t="s">
        <v>1845</v>
      </c>
      <c r="C474" s="62">
        <v>2021</v>
      </c>
      <c r="E474" s="62" t="s">
        <v>1846</v>
      </c>
      <c r="F474" s="62" t="s">
        <v>1847</v>
      </c>
      <c r="G474" s="62" t="s">
        <v>1860</v>
      </c>
      <c r="H474" s="62" t="s">
        <v>1849</v>
      </c>
      <c r="J474" s="84" t="s">
        <v>63</v>
      </c>
      <c r="K474" s="62">
        <v>27</v>
      </c>
      <c r="L474" s="92" t="s">
        <v>1850</v>
      </c>
      <c r="M474" s="62">
        <v>3</v>
      </c>
      <c r="Q474" s="62" t="s">
        <v>333</v>
      </c>
      <c r="R474" s="62" t="s">
        <v>667</v>
      </c>
      <c r="S474" s="64" t="s">
        <v>63</v>
      </c>
      <c r="T474" s="65"/>
      <c r="U474" s="62" t="s">
        <v>1854</v>
      </c>
      <c r="V474" s="86" t="s">
        <v>1855</v>
      </c>
      <c r="W474" s="65" t="s">
        <v>1861</v>
      </c>
      <c r="X474" s="65" t="s">
        <v>1857</v>
      </c>
      <c r="Y474" s="62">
        <v>11</v>
      </c>
      <c r="Z474" s="62" t="s">
        <v>70</v>
      </c>
      <c r="AA474" s="62" t="s">
        <v>74</v>
      </c>
      <c r="AB474" s="62">
        <v>1.1100000000000001</v>
      </c>
      <c r="AC474" s="62" t="s">
        <v>1862</v>
      </c>
      <c r="AD474" s="62" t="s">
        <v>76</v>
      </c>
      <c r="AE474" s="73">
        <v>0.49</v>
      </c>
      <c r="AF474" s="97">
        <v>0.03</v>
      </c>
      <c r="AG474" s="62" t="s">
        <v>96</v>
      </c>
    </row>
    <row r="475" spans="1:35" s="62" customFormat="1" ht="14.5" customHeight="1" x14ac:dyDescent="0.3">
      <c r="A475"/>
      <c r="B475" s="84" t="s">
        <v>1845</v>
      </c>
      <c r="C475" s="62">
        <v>2021</v>
      </c>
      <c r="E475" s="62" t="s">
        <v>1846</v>
      </c>
      <c r="F475" s="62" t="s">
        <v>1847</v>
      </c>
      <c r="G475" s="62" t="s">
        <v>93</v>
      </c>
      <c r="H475" s="62" t="s">
        <v>1849</v>
      </c>
      <c r="J475" s="84" t="s">
        <v>63</v>
      </c>
      <c r="K475" s="62">
        <v>27</v>
      </c>
      <c r="L475" s="92" t="s">
        <v>1850</v>
      </c>
      <c r="M475" s="62">
        <v>3</v>
      </c>
      <c r="Q475" s="62" t="s">
        <v>333</v>
      </c>
      <c r="R475" s="62" t="s">
        <v>667</v>
      </c>
      <c r="S475" s="64" t="s">
        <v>63</v>
      </c>
      <c r="T475" s="65"/>
      <c r="U475" s="62" t="s">
        <v>1854</v>
      </c>
      <c r="V475" s="86" t="s">
        <v>1855</v>
      </c>
      <c r="W475" s="65" t="s">
        <v>1863</v>
      </c>
      <c r="X475" s="65" t="s">
        <v>1857</v>
      </c>
      <c r="Y475" s="62">
        <v>22</v>
      </c>
      <c r="Z475" s="62" t="s">
        <v>70</v>
      </c>
      <c r="AA475" s="62" t="s">
        <v>74</v>
      </c>
      <c r="AB475" s="62">
        <v>1.1100000000000001</v>
      </c>
      <c r="AC475" s="62" t="s">
        <v>1864</v>
      </c>
      <c r="AD475" s="62" t="s">
        <v>76</v>
      </c>
      <c r="AE475" s="73">
        <v>0.5</v>
      </c>
      <c r="AF475" s="97">
        <v>3.0000000000000001E-3</v>
      </c>
      <c r="AG475" s="62" t="s">
        <v>96</v>
      </c>
      <c r="AI475" s="62" t="s">
        <v>1865</v>
      </c>
    </row>
    <row r="476" spans="1:35" s="62" customFormat="1" ht="14.5" customHeight="1" x14ac:dyDescent="0.3">
      <c r="A476"/>
      <c r="B476" s="84" t="s">
        <v>1845</v>
      </c>
      <c r="C476" s="62">
        <v>2021</v>
      </c>
      <c r="E476" s="62" t="s">
        <v>1846</v>
      </c>
      <c r="F476" s="62" t="s">
        <v>1847</v>
      </c>
      <c r="G476" s="62" t="s">
        <v>1866</v>
      </c>
      <c r="H476" s="62" t="s">
        <v>1849</v>
      </c>
      <c r="J476" s="84" t="s">
        <v>63</v>
      </c>
      <c r="K476" s="62">
        <v>27</v>
      </c>
      <c r="L476" s="92" t="s">
        <v>1850</v>
      </c>
      <c r="M476" s="62">
        <v>3</v>
      </c>
      <c r="Q476" s="62" t="s">
        <v>333</v>
      </c>
      <c r="R476" s="62" t="s">
        <v>667</v>
      </c>
      <c r="S476" s="64" t="s">
        <v>63</v>
      </c>
      <c r="T476" s="65"/>
      <c r="U476" s="62" t="s">
        <v>1854</v>
      </c>
      <c r="V476" s="86" t="s">
        <v>1855</v>
      </c>
      <c r="W476" s="65" t="s">
        <v>1867</v>
      </c>
      <c r="X476" s="65" t="s">
        <v>1857</v>
      </c>
      <c r="Y476" s="62">
        <v>15</v>
      </c>
      <c r="Z476" s="62" t="s">
        <v>70</v>
      </c>
      <c r="AA476" s="62" t="s">
        <v>74</v>
      </c>
      <c r="AB476" s="62">
        <v>1.1000000000000001</v>
      </c>
      <c r="AC476" s="62" t="s">
        <v>770</v>
      </c>
      <c r="AD476" s="62" t="s">
        <v>76</v>
      </c>
      <c r="AE476" s="73">
        <v>0.5</v>
      </c>
      <c r="AF476" s="97">
        <v>3.0000000000000001E-3</v>
      </c>
      <c r="AG476" s="62" t="s">
        <v>96</v>
      </c>
    </row>
    <row r="477" spans="1:35" s="62" customFormat="1" ht="14.5" customHeight="1" x14ac:dyDescent="0.3">
      <c r="A477"/>
      <c r="B477" s="84" t="s">
        <v>1845</v>
      </c>
      <c r="C477" s="62">
        <v>2021</v>
      </c>
      <c r="E477" s="62" t="s">
        <v>1846</v>
      </c>
      <c r="F477" s="62" t="s">
        <v>1847</v>
      </c>
      <c r="G477" s="62" t="s">
        <v>170</v>
      </c>
      <c r="H477" s="62" t="s">
        <v>1849</v>
      </c>
      <c r="J477" s="84" t="s">
        <v>63</v>
      </c>
      <c r="K477" s="62">
        <v>27</v>
      </c>
      <c r="L477" s="92" t="s">
        <v>1850</v>
      </c>
      <c r="M477" s="62">
        <v>3</v>
      </c>
      <c r="Q477" s="62" t="s">
        <v>333</v>
      </c>
      <c r="R477" s="62" t="s">
        <v>667</v>
      </c>
      <c r="S477" s="64" t="s">
        <v>63</v>
      </c>
      <c r="T477" s="65"/>
      <c r="U477" s="62" t="s">
        <v>1854</v>
      </c>
      <c r="V477" s="86" t="s">
        <v>1855</v>
      </c>
      <c r="W477" s="65" t="s">
        <v>170</v>
      </c>
      <c r="X477" s="65" t="s">
        <v>1857</v>
      </c>
      <c r="Y477" s="62">
        <v>4</v>
      </c>
      <c r="Z477" s="62" t="s">
        <v>70</v>
      </c>
      <c r="AA477" s="62" t="s">
        <v>74</v>
      </c>
      <c r="AB477" s="62">
        <v>1.21</v>
      </c>
      <c r="AC477" s="62" t="s">
        <v>1868</v>
      </c>
      <c r="AD477" s="62" t="s">
        <v>955</v>
      </c>
      <c r="AE477" s="73">
        <v>0</v>
      </c>
      <c r="AF477" s="97" t="s">
        <v>1364</v>
      </c>
      <c r="AG477" s="62" t="s">
        <v>96</v>
      </c>
    </row>
    <row r="478" spans="1:35" s="62" customFormat="1" ht="14.5" customHeight="1" thickBot="1" x14ac:dyDescent="0.35">
      <c r="A478"/>
      <c r="B478" s="84" t="s">
        <v>1845</v>
      </c>
      <c r="C478" s="62">
        <v>2021</v>
      </c>
      <c r="E478" s="62" t="s">
        <v>1846</v>
      </c>
      <c r="F478" s="62" t="s">
        <v>1847</v>
      </c>
      <c r="G478" s="62" t="s">
        <v>1869</v>
      </c>
      <c r="H478" s="62" t="s">
        <v>1849</v>
      </c>
      <c r="J478" s="84" t="s">
        <v>63</v>
      </c>
      <c r="K478" s="62">
        <v>27</v>
      </c>
      <c r="L478" s="92" t="s">
        <v>1850</v>
      </c>
      <c r="M478" s="62">
        <v>3</v>
      </c>
      <c r="Q478" s="62" t="s">
        <v>333</v>
      </c>
      <c r="R478" s="62" t="s">
        <v>667</v>
      </c>
      <c r="S478" s="64" t="s">
        <v>63</v>
      </c>
      <c r="T478" s="65"/>
      <c r="U478" s="62" t="s">
        <v>1854</v>
      </c>
      <c r="V478" s="86" t="s">
        <v>1855</v>
      </c>
      <c r="W478" s="65" t="s">
        <v>1869</v>
      </c>
      <c r="X478" s="65" t="s">
        <v>1857</v>
      </c>
      <c r="Y478" s="102">
        <v>2</v>
      </c>
      <c r="Z478" s="62" t="s">
        <v>70</v>
      </c>
      <c r="AA478" s="62" t="s">
        <v>74</v>
      </c>
      <c r="AB478" s="62">
        <v>1.06</v>
      </c>
      <c r="AC478" s="62" t="s">
        <v>1870</v>
      </c>
      <c r="AD478" s="62" t="s">
        <v>955</v>
      </c>
      <c r="AE478" s="73">
        <v>0</v>
      </c>
      <c r="AF478" s="97">
        <v>5.0000000000000001E-4</v>
      </c>
      <c r="AG478" s="62" t="s">
        <v>96</v>
      </c>
    </row>
    <row r="479" spans="1:35" ht="14.5" customHeight="1" thickTop="1" thickBot="1" x14ac:dyDescent="0.35">
      <c r="A479"/>
      <c r="B479" s="120" t="s">
        <v>1871</v>
      </c>
      <c r="C479" s="6">
        <v>2021</v>
      </c>
      <c r="E479" s="6" t="s">
        <v>1872</v>
      </c>
      <c r="F479" s="6" t="s">
        <v>1873</v>
      </c>
      <c r="G479" s="6" t="s">
        <v>1874</v>
      </c>
      <c r="J479" s="6" t="s">
        <v>51</v>
      </c>
      <c r="K479" s="6">
        <v>26</v>
      </c>
      <c r="L479" s="12" t="s">
        <v>1875</v>
      </c>
      <c r="M479" s="6">
        <v>2</v>
      </c>
      <c r="N479" s="6" t="s">
        <v>1876</v>
      </c>
      <c r="O479" s="6" t="s">
        <v>1877</v>
      </c>
      <c r="Q479" s="6" t="s">
        <v>333</v>
      </c>
      <c r="R479" s="6" t="s">
        <v>56</v>
      </c>
      <c r="S479" s="11" t="s">
        <v>197</v>
      </c>
      <c r="U479" s="6" t="s">
        <v>1878</v>
      </c>
      <c r="V479" s="77" t="s">
        <v>1879</v>
      </c>
    </row>
    <row r="480" spans="1:35" ht="14.5" customHeight="1" thickTop="1" x14ac:dyDescent="0.3">
      <c r="A480"/>
      <c r="B480" s="20" t="s">
        <v>1880</v>
      </c>
      <c r="C480" s="6">
        <v>2020</v>
      </c>
      <c r="E480" s="6" t="s">
        <v>1881</v>
      </c>
      <c r="F480" s="6" t="s">
        <v>1873</v>
      </c>
      <c r="G480" s="6" t="s">
        <v>72</v>
      </c>
      <c r="J480" s="20" t="s">
        <v>63</v>
      </c>
      <c r="K480" s="6">
        <v>9</v>
      </c>
      <c r="L480" s="17">
        <v>43647</v>
      </c>
      <c r="M480" s="6">
        <v>4</v>
      </c>
      <c r="N480" s="6" t="s">
        <v>1192</v>
      </c>
      <c r="O480" s="6" t="s">
        <v>1882</v>
      </c>
      <c r="P480" s="6" t="s">
        <v>1883</v>
      </c>
      <c r="Q480" s="6" t="s">
        <v>333</v>
      </c>
      <c r="R480" s="6" t="s">
        <v>56</v>
      </c>
      <c r="S480" s="11" t="s">
        <v>63</v>
      </c>
      <c r="U480" s="6" t="s">
        <v>1884</v>
      </c>
      <c r="V480" s="18" t="s">
        <v>1885</v>
      </c>
    </row>
    <row r="481" spans="1:33" s="62" customFormat="1" ht="14.5" customHeight="1" x14ac:dyDescent="0.3">
      <c r="A481"/>
      <c r="B481" s="84" t="s">
        <v>1880</v>
      </c>
      <c r="C481" s="62">
        <v>2020</v>
      </c>
      <c r="E481" s="62" t="s">
        <v>1881</v>
      </c>
      <c r="F481" s="62" t="s">
        <v>1873</v>
      </c>
      <c r="G481" s="62" t="s">
        <v>72</v>
      </c>
      <c r="J481" s="84" t="s">
        <v>63</v>
      </c>
      <c r="K481" s="62">
        <v>9</v>
      </c>
      <c r="L481" s="63">
        <v>43647</v>
      </c>
      <c r="M481" s="62">
        <v>4</v>
      </c>
      <c r="N481" s="62" t="s">
        <v>1192</v>
      </c>
      <c r="O481" s="62" t="s">
        <v>1882</v>
      </c>
      <c r="P481" s="62" t="s">
        <v>1883</v>
      </c>
      <c r="Q481" s="62" t="s">
        <v>333</v>
      </c>
      <c r="R481" s="62" t="s">
        <v>56</v>
      </c>
      <c r="S481" s="64" t="s">
        <v>63</v>
      </c>
      <c r="T481" s="65"/>
      <c r="U481" s="62" t="s">
        <v>1884</v>
      </c>
      <c r="V481" s="86" t="s">
        <v>1885</v>
      </c>
      <c r="W481" s="65" t="s">
        <v>1886</v>
      </c>
      <c r="X481" s="65" t="s">
        <v>1887</v>
      </c>
      <c r="Y481" s="62">
        <v>10</v>
      </c>
      <c r="Z481" s="62" t="s">
        <v>1083</v>
      </c>
      <c r="AA481" s="62" t="s">
        <v>74</v>
      </c>
      <c r="AB481" s="62">
        <v>1.06</v>
      </c>
      <c r="AC481" s="62" t="s">
        <v>82</v>
      </c>
      <c r="AD481" s="62" t="s">
        <v>76</v>
      </c>
      <c r="AE481" s="93">
        <v>0.83099999999999996</v>
      </c>
      <c r="AF481" s="97">
        <v>0</v>
      </c>
      <c r="AG481" s="62" t="s">
        <v>96</v>
      </c>
    </row>
    <row r="482" spans="1:33" s="62" customFormat="1" ht="14.5" customHeight="1" x14ac:dyDescent="0.3">
      <c r="A482"/>
      <c r="B482" s="84" t="s">
        <v>1880</v>
      </c>
      <c r="C482" s="62">
        <v>2020</v>
      </c>
      <c r="E482" s="62" t="s">
        <v>1881</v>
      </c>
      <c r="F482" s="62" t="s">
        <v>1873</v>
      </c>
      <c r="G482" s="62" t="s">
        <v>72</v>
      </c>
      <c r="J482" s="84" t="s">
        <v>63</v>
      </c>
      <c r="K482" s="62">
        <v>9</v>
      </c>
      <c r="L482" s="63">
        <v>43647</v>
      </c>
      <c r="M482" s="62">
        <v>4</v>
      </c>
      <c r="N482" s="62" t="s">
        <v>1192</v>
      </c>
      <c r="O482" s="62" t="s">
        <v>1882</v>
      </c>
      <c r="P482" s="62" t="s">
        <v>1883</v>
      </c>
      <c r="Q482" s="62" t="s">
        <v>333</v>
      </c>
      <c r="R482" s="62" t="s">
        <v>56</v>
      </c>
      <c r="S482" s="64" t="s">
        <v>63</v>
      </c>
      <c r="T482" s="65"/>
      <c r="U482" s="62" t="s">
        <v>1884</v>
      </c>
      <c r="V482" s="86" t="s">
        <v>1885</v>
      </c>
      <c r="W482" s="65" t="s">
        <v>1888</v>
      </c>
      <c r="X482" s="65" t="s">
        <v>1889</v>
      </c>
      <c r="Y482" s="62">
        <v>4</v>
      </c>
      <c r="Z482" s="62" t="s">
        <v>1083</v>
      </c>
      <c r="AA482" s="62" t="s">
        <v>74</v>
      </c>
      <c r="AB482" s="62">
        <v>1.06</v>
      </c>
      <c r="AC482" s="62" t="s">
        <v>1890</v>
      </c>
      <c r="AD482" s="62" t="s">
        <v>76</v>
      </c>
      <c r="AE482" s="93">
        <v>0.84599999999999997</v>
      </c>
      <c r="AF482" s="97" t="s">
        <v>77</v>
      </c>
      <c r="AG482" s="62" t="s">
        <v>96</v>
      </c>
    </row>
    <row r="483" spans="1:33" s="62" customFormat="1" ht="14.5" customHeight="1" thickBot="1" x14ac:dyDescent="0.35">
      <c r="A483"/>
      <c r="B483" s="84" t="s">
        <v>1880</v>
      </c>
      <c r="C483" s="62">
        <v>2020</v>
      </c>
      <c r="E483" s="62" t="s">
        <v>1881</v>
      </c>
      <c r="F483" s="62" t="s">
        <v>1873</v>
      </c>
      <c r="G483" s="62" t="s">
        <v>72</v>
      </c>
      <c r="J483" s="84" t="s">
        <v>63</v>
      </c>
      <c r="K483" s="62">
        <v>9</v>
      </c>
      <c r="L483" s="63">
        <v>43647</v>
      </c>
      <c r="M483" s="62">
        <v>4</v>
      </c>
      <c r="N483" s="62" t="s">
        <v>1192</v>
      </c>
      <c r="O483" s="62" t="s">
        <v>1882</v>
      </c>
      <c r="P483" s="62" t="s">
        <v>1883</v>
      </c>
      <c r="Q483" s="62" t="s">
        <v>333</v>
      </c>
      <c r="R483" s="62" t="s">
        <v>56</v>
      </c>
      <c r="S483" s="64" t="s">
        <v>63</v>
      </c>
      <c r="T483" s="65"/>
      <c r="U483" s="62" t="s">
        <v>1884</v>
      </c>
      <c r="V483" s="86" t="s">
        <v>1885</v>
      </c>
      <c r="W483" s="65" t="s">
        <v>1886</v>
      </c>
      <c r="X483" s="65" t="s">
        <v>1891</v>
      </c>
      <c r="Y483" s="62">
        <v>5</v>
      </c>
      <c r="Z483" s="62" t="s">
        <v>1083</v>
      </c>
      <c r="AA483" s="62" t="s">
        <v>74</v>
      </c>
      <c r="AB483" s="62">
        <v>1.08</v>
      </c>
      <c r="AC483" s="62" t="s">
        <v>1892</v>
      </c>
      <c r="AD483" s="62" t="s">
        <v>76</v>
      </c>
      <c r="AE483" s="93">
        <v>0.82599999999999996</v>
      </c>
      <c r="AF483" s="97" t="s">
        <v>77</v>
      </c>
      <c r="AG483" s="62" t="s">
        <v>96</v>
      </c>
    </row>
    <row r="484" spans="1:33" ht="14.5" customHeight="1" thickTop="1" thickBot="1" x14ac:dyDescent="0.35">
      <c r="A484"/>
      <c r="B484" s="91" t="s">
        <v>1893</v>
      </c>
      <c r="C484" s="6">
        <v>2019</v>
      </c>
      <c r="E484" s="6" t="s">
        <v>1894</v>
      </c>
      <c r="F484" s="6" t="s">
        <v>1873</v>
      </c>
      <c r="G484" s="6" t="s">
        <v>72</v>
      </c>
      <c r="J484" s="20" t="s">
        <v>63</v>
      </c>
      <c r="K484" s="6">
        <v>18</v>
      </c>
      <c r="L484" s="17">
        <v>42826</v>
      </c>
      <c r="M484" s="6">
        <v>5</v>
      </c>
      <c r="N484" s="6" t="s">
        <v>608</v>
      </c>
      <c r="O484" s="6" t="s">
        <v>1895</v>
      </c>
      <c r="Q484" s="6" t="s">
        <v>333</v>
      </c>
      <c r="R484" s="6" t="s">
        <v>1896</v>
      </c>
      <c r="S484" s="11" t="s">
        <v>63</v>
      </c>
      <c r="U484" s="6" t="s">
        <v>1897</v>
      </c>
      <c r="V484" s="18" t="s">
        <v>1898</v>
      </c>
    </row>
    <row r="485" spans="1:33" s="62" customFormat="1" ht="14.5" customHeight="1" thickTop="1" x14ac:dyDescent="0.3">
      <c r="A485"/>
      <c r="B485" s="84" t="s">
        <v>1893</v>
      </c>
      <c r="C485" s="62">
        <v>2019</v>
      </c>
      <c r="E485" s="62" t="s">
        <v>1894</v>
      </c>
      <c r="F485" s="62" t="s">
        <v>1873</v>
      </c>
      <c r="G485" s="62" t="s">
        <v>72</v>
      </c>
      <c r="J485" s="84" t="s">
        <v>63</v>
      </c>
      <c r="K485" s="62">
        <v>18</v>
      </c>
      <c r="L485" s="63">
        <v>42826</v>
      </c>
      <c r="M485" s="62">
        <v>5</v>
      </c>
      <c r="N485" s="62" t="s">
        <v>608</v>
      </c>
      <c r="O485" s="62" t="s">
        <v>1895</v>
      </c>
      <c r="Q485" s="62" t="s">
        <v>333</v>
      </c>
      <c r="R485" s="62" t="s">
        <v>1896</v>
      </c>
      <c r="S485" s="64" t="s">
        <v>63</v>
      </c>
      <c r="T485" s="65"/>
      <c r="U485" s="62" t="s">
        <v>1897</v>
      </c>
      <c r="V485" s="86" t="s">
        <v>1898</v>
      </c>
      <c r="W485" s="65" t="s">
        <v>1899</v>
      </c>
      <c r="X485" s="65" t="s">
        <v>1887</v>
      </c>
      <c r="Y485" s="62">
        <v>8</v>
      </c>
      <c r="Z485" s="62" t="s">
        <v>73</v>
      </c>
      <c r="AA485" s="62" t="s">
        <v>74</v>
      </c>
      <c r="AB485" s="62">
        <v>1.1200000000000001</v>
      </c>
      <c r="AC485" s="62" t="s">
        <v>1138</v>
      </c>
      <c r="AD485" s="62" t="s">
        <v>76</v>
      </c>
      <c r="AE485" s="73">
        <v>0.73</v>
      </c>
      <c r="AF485" s="97">
        <v>0.05</v>
      </c>
    </row>
    <row r="486" spans="1:33" s="62" customFormat="1" ht="14.5" customHeight="1" x14ac:dyDescent="0.3">
      <c r="A486"/>
      <c r="B486" s="84" t="s">
        <v>1893</v>
      </c>
      <c r="C486" s="62">
        <v>2019</v>
      </c>
      <c r="E486" s="62" t="s">
        <v>1894</v>
      </c>
      <c r="F486" s="62" t="s">
        <v>1873</v>
      </c>
      <c r="G486" s="62" t="s">
        <v>72</v>
      </c>
      <c r="J486" s="84" t="s">
        <v>63</v>
      </c>
      <c r="K486" s="62">
        <v>18</v>
      </c>
      <c r="L486" s="63">
        <v>42826</v>
      </c>
      <c r="M486" s="62">
        <v>5</v>
      </c>
      <c r="N486" s="62" t="s">
        <v>608</v>
      </c>
      <c r="O486" s="62" t="s">
        <v>1895</v>
      </c>
      <c r="Q486" s="62" t="s">
        <v>333</v>
      </c>
      <c r="R486" s="62" t="s">
        <v>1896</v>
      </c>
      <c r="S486" s="64" t="s">
        <v>63</v>
      </c>
      <c r="T486" s="65"/>
      <c r="U486" s="62" t="s">
        <v>1897</v>
      </c>
      <c r="V486" s="86" t="s">
        <v>1898</v>
      </c>
      <c r="W486" s="65" t="s">
        <v>1899</v>
      </c>
      <c r="X486" s="65" t="s">
        <v>1889</v>
      </c>
      <c r="Y486" s="62">
        <v>8</v>
      </c>
      <c r="Z486" s="62" t="s">
        <v>73</v>
      </c>
      <c r="AA486" s="62" t="s">
        <v>74</v>
      </c>
      <c r="AB486" s="62">
        <v>1.07</v>
      </c>
      <c r="AC486" s="62" t="s">
        <v>1900</v>
      </c>
      <c r="AD486" s="62" t="s">
        <v>76</v>
      </c>
      <c r="AE486" s="73">
        <v>0.77</v>
      </c>
      <c r="AF486" s="97">
        <v>0.33</v>
      </c>
    </row>
    <row r="487" spans="1:33" s="62" customFormat="1" ht="14.5" customHeight="1" x14ac:dyDescent="0.3">
      <c r="A487"/>
      <c r="B487" s="84" t="s">
        <v>1893</v>
      </c>
      <c r="C487" s="62">
        <v>2019</v>
      </c>
      <c r="E487" s="62" t="s">
        <v>1894</v>
      </c>
      <c r="F487" s="62" t="s">
        <v>1873</v>
      </c>
      <c r="G487" s="62" t="s">
        <v>72</v>
      </c>
      <c r="J487" s="84" t="s">
        <v>63</v>
      </c>
      <c r="K487" s="62">
        <v>18</v>
      </c>
      <c r="L487" s="63">
        <v>42826</v>
      </c>
      <c r="M487" s="62">
        <v>5</v>
      </c>
      <c r="N487" s="62" t="s">
        <v>608</v>
      </c>
      <c r="O487" s="62" t="s">
        <v>1895</v>
      </c>
      <c r="Q487" s="62" t="s">
        <v>333</v>
      </c>
      <c r="R487" s="62" t="s">
        <v>1896</v>
      </c>
      <c r="S487" s="64" t="s">
        <v>63</v>
      </c>
      <c r="T487" s="65"/>
      <c r="U487" s="62" t="s">
        <v>1897</v>
      </c>
      <c r="V487" s="86" t="s">
        <v>1898</v>
      </c>
      <c r="W487" s="65" t="s">
        <v>1901</v>
      </c>
      <c r="X487" s="65" t="s">
        <v>1891</v>
      </c>
      <c r="Y487" s="62">
        <v>4</v>
      </c>
      <c r="Z487" s="62" t="s">
        <v>73</v>
      </c>
      <c r="AA487" s="62" t="s">
        <v>74</v>
      </c>
      <c r="AB487" s="62">
        <v>1.49</v>
      </c>
      <c r="AC487" s="62" t="s">
        <v>1902</v>
      </c>
      <c r="AD487" s="62" t="s">
        <v>76</v>
      </c>
      <c r="AE487" s="73">
        <v>0</v>
      </c>
      <c r="AF487" s="97">
        <v>0.06</v>
      </c>
    </row>
    <row r="488" spans="1:33" ht="14.5" customHeight="1" x14ac:dyDescent="0.3">
      <c r="A488"/>
      <c r="B488" s="29" t="s">
        <v>1903</v>
      </c>
      <c r="C488" s="6">
        <v>2019</v>
      </c>
      <c r="E488" s="6" t="s">
        <v>1710</v>
      </c>
      <c r="F488" s="6" t="s">
        <v>1711</v>
      </c>
      <c r="G488" s="6" t="s">
        <v>1904</v>
      </c>
      <c r="I488" s="6" t="s">
        <v>1713</v>
      </c>
      <c r="J488" s="20" t="s">
        <v>63</v>
      </c>
      <c r="K488" s="6">
        <v>36</v>
      </c>
      <c r="L488" s="12" t="s">
        <v>1715</v>
      </c>
      <c r="M488" s="6">
        <v>4</v>
      </c>
      <c r="N488" s="6" t="s">
        <v>1716</v>
      </c>
      <c r="O488" s="6" t="s">
        <v>1717</v>
      </c>
      <c r="Q488" s="6" t="s">
        <v>333</v>
      </c>
      <c r="R488" s="21" t="s">
        <v>1718</v>
      </c>
      <c r="S488" s="11" t="s">
        <v>1719</v>
      </c>
      <c r="T488" s="19" t="s">
        <v>1905</v>
      </c>
      <c r="U488" s="6" t="s">
        <v>1906</v>
      </c>
      <c r="V488" s="18" t="s">
        <v>1721</v>
      </c>
    </row>
    <row r="489" spans="1:33" s="62" customFormat="1" ht="14.5" customHeight="1" x14ac:dyDescent="0.3">
      <c r="A489"/>
      <c r="B489" s="74" t="s">
        <v>1903</v>
      </c>
      <c r="C489" s="62">
        <v>2019</v>
      </c>
      <c r="E489" s="62" t="s">
        <v>1710</v>
      </c>
      <c r="F489" s="62" t="s">
        <v>1907</v>
      </c>
      <c r="G489" s="62" t="s">
        <v>1908</v>
      </c>
      <c r="I489" s="62" t="s">
        <v>1713</v>
      </c>
      <c r="J489" s="62" t="s">
        <v>63</v>
      </c>
      <c r="K489" s="62">
        <v>36</v>
      </c>
      <c r="L489" s="92" t="s">
        <v>1715</v>
      </c>
      <c r="M489" s="62">
        <v>4</v>
      </c>
      <c r="N489" s="62" t="s">
        <v>1716</v>
      </c>
      <c r="O489" s="62" t="s">
        <v>1717</v>
      </c>
      <c r="Q489" s="62" t="s">
        <v>333</v>
      </c>
      <c r="R489" s="62" t="s">
        <v>1718</v>
      </c>
      <c r="S489" s="64" t="s">
        <v>197</v>
      </c>
      <c r="T489" s="65" t="s">
        <v>1905</v>
      </c>
      <c r="V489" s="86" t="s">
        <v>1721</v>
      </c>
      <c r="W489" s="65" t="s">
        <v>1909</v>
      </c>
      <c r="X489" s="65" t="s">
        <v>1910</v>
      </c>
      <c r="Y489" s="62">
        <v>4</v>
      </c>
      <c r="Z489" s="62" t="s">
        <v>73</v>
      </c>
      <c r="AA489" s="62" t="s">
        <v>74</v>
      </c>
      <c r="AB489" s="62">
        <v>1.02</v>
      </c>
      <c r="AC489" s="62" t="s">
        <v>1911</v>
      </c>
      <c r="AD489" s="62" t="s">
        <v>76</v>
      </c>
      <c r="AE489" s="93">
        <v>0.56200000000000006</v>
      </c>
      <c r="AF489" s="97">
        <v>7.6999999999999999E-2</v>
      </c>
    </row>
    <row r="490" spans="1:33" s="62" customFormat="1" ht="14.5" customHeight="1" x14ac:dyDescent="0.3">
      <c r="A490"/>
      <c r="B490" s="74" t="s">
        <v>1903</v>
      </c>
      <c r="C490" s="62">
        <v>2019</v>
      </c>
      <c r="E490" s="62" t="s">
        <v>1710</v>
      </c>
      <c r="F490" s="62" t="s">
        <v>1912</v>
      </c>
      <c r="G490" s="62" t="s">
        <v>1908</v>
      </c>
      <c r="I490" s="62" t="s">
        <v>1713</v>
      </c>
      <c r="J490" s="62" t="s">
        <v>63</v>
      </c>
      <c r="K490" s="62">
        <v>36</v>
      </c>
      <c r="L490" s="92" t="s">
        <v>1715</v>
      </c>
      <c r="M490" s="62">
        <v>4</v>
      </c>
      <c r="N490" s="62" t="s">
        <v>1716</v>
      </c>
      <c r="O490" s="62" t="s">
        <v>1717</v>
      </c>
      <c r="Q490" s="62" t="s">
        <v>333</v>
      </c>
      <c r="R490" s="62" t="s">
        <v>1718</v>
      </c>
      <c r="S490" s="64" t="s">
        <v>197</v>
      </c>
      <c r="T490" s="65" t="s">
        <v>1905</v>
      </c>
      <c r="V490" s="86" t="s">
        <v>1721</v>
      </c>
      <c r="W490" s="65" t="s">
        <v>1909</v>
      </c>
      <c r="X490" s="65" t="s">
        <v>1913</v>
      </c>
      <c r="Y490" s="62">
        <v>4</v>
      </c>
      <c r="Z490" s="62" t="s">
        <v>73</v>
      </c>
      <c r="AA490" s="62" t="s">
        <v>74</v>
      </c>
      <c r="AB490" s="62">
        <v>1.01</v>
      </c>
      <c r="AC490" s="62" t="s">
        <v>1097</v>
      </c>
      <c r="AD490" s="62" t="s">
        <v>76</v>
      </c>
      <c r="AE490" s="93">
        <v>0.32500000000000001</v>
      </c>
      <c r="AF490" s="97">
        <v>0.217</v>
      </c>
    </row>
    <row r="491" spans="1:33" s="62" customFormat="1" ht="14.5" customHeight="1" x14ac:dyDescent="0.3">
      <c r="A491"/>
      <c r="B491" s="74" t="s">
        <v>1903</v>
      </c>
      <c r="C491" s="62">
        <v>2019</v>
      </c>
      <c r="E491" s="62" t="s">
        <v>1710</v>
      </c>
      <c r="F491" s="62" t="s">
        <v>1907</v>
      </c>
      <c r="G491" s="62" t="s">
        <v>1914</v>
      </c>
      <c r="I491" s="62" t="s">
        <v>1713</v>
      </c>
      <c r="J491" s="62" t="s">
        <v>63</v>
      </c>
      <c r="K491" s="62">
        <v>36</v>
      </c>
      <c r="L491" s="92" t="s">
        <v>1715</v>
      </c>
      <c r="M491" s="62">
        <v>4</v>
      </c>
      <c r="N491" s="62" t="s">
        <v>1716</v>
      </c>
      <c r="O491" s="62" t="s">
        <v>1717</v>
      </c>
      <c r="Q491" s="62" t="s">
        <v>333</v>
      </c>
      <c r="R491" s="62" t="s">
        <v>1718</v>
      </c>
      <c r="S491" s="64" t="s">
        <v>197</v>
      </c>
      <c r="T491" s="65" t="s">
        <v>1905</v>
      </c>
      <c r="V491" s="86" t="s">
        <v>1721</v>
      </c>
      <c r="W491" s="65" t="s">
        <v>1915</v>
      </c>
      <c r="X491" s="65" t="s">
        <v>1910</v>
      </c>
      <c r="Y491" s="62">
        <v>5</v>
      </c>
      <c r="Z491" s="62" t="s">
        <v>500</v>
      </c>
      <c r="AA491" s="62" t="s">
        <v>74</v>
      </c>
      <c r="AB491" s="62">
        <v>1.02</v>
      </c>
      <c r="AC491" s="62" t="s">
        <v>1916</v>
      </c>
      <c r="AD491" s="62" t="s">
        <v>76</v>
      </c>
      <c r="AE491" s="93">
        <v>0.55700000000000005</v>
      </c>
      <c r="AF491" s="97">
        <v>0.06</v>
      </c>
    </row>
    <row r="492" spans="1:33" s="62" customFormat="1" ht="14.5" customHeight="1" x14ac:dyDescent="0.3">
      <c r="A492"/>
      <c r="B492" s="74" t="s">
        <v>1903</v>
      </c>
      <c r="C492" s="62">
        <v>2019</v>
      </c>
      <c r="E492" s="62" t="s">
        <v>1710</v>
      </c>
      <c r="F492" s="62" t="s">
        <v>1912</v>
      </c>
      <c r="G492" s="62" t="s">
        <v>1914</v>
      </c>
      <c r="I492" s="62" t="s">
        <v>1713</v>
      </c>
      <c r="J492" s="62" t="s">
        <v>63</v>
      </c>
      <c r="K492" s="62">
        <v>36</v>
      </c>
      <c r="L492" s="92" t="s">
        <v>1715</v>
      </c>
      <c r="M492" s="62">
        <v>4</v>
      </c>
      <c r="N492" s="62" t="s">
        <v>1716</v>
      </c>
      <c r="O492" s="62" t="s">
        <v>1717</v>
      </c>
      <c r="Q492" s="62" t="s">
        <v>333</v>
      </c>
      <c r="R492" s="62" t="s">
        <v>1718</v>
      </c>
      <c r="S492" s="64" t="s">
        <v>197</v>
      </c>
      <c r="T492" s="65" t="s">
        <v>1905</v>
      </c>
      <c r="V492" s="86" t="s">
        <v>1721</v>
      </c>
      <c r="W492" s="65" t="s">
        <v>1915</v>
      </c>
      <c r="X492" s="65" t="s">
        <v>1913</v>
      </c>
      <c r="Y492" s="62">
        <v>5</v>
      </c>
      <c r="Z492" s="62" t="s">
        <v>500</v>
      </c>
      <c r="AA492" s="62" t="s">
        <v>74</v>
      </c>
      <c r="AB492" s="62">
        <v>1.01</v>
      </c>
      <c r="AC492" s="62" t="s">
        <v>1917</v>
      </c>
      <c r="AD492" s="62" t="s">
        <v>76</v>
      </c>
      <c r="AE492" s="93">
        <v>0.63800000000000001</v>
      </c>
      <c r="AF492" s="97">
        <v>2.5999999999999999E-2</v>
      </c>
    </row>
    <row r="493" spans="1:33" ht="14.5" customHeight="1" thickBot="1" x14ac:dyDescent="0.35">
      <c r="A493"/>
      <c r="B493" s="20" t="s">
        <v>1918</v>
      </c>
      <c r="C493" s="6">
        <v>2018</v>
      </c>
      <c r="E493" s="6" t="s">
        <v>1919</v>
      </c>
      <c r="F493" s="6" t="s">
        <v>1847</v>
      </c>
      <c r="G493" s="6" t="s">
        <v>100</v>
      </c>
      <c r="J493" s="6" t="s">
        <v>51</v>
      </c>
      <c r="K493" s="6" t="s">
        <v>1920</v>
      </c>
      <c r="L493" s="12" t="s">
        <v>1921</v>
      </c>
      <c r="M493" s="6">
        <v>2</v>
      </c>
      <c r="N493" s="6" t="s">
        <v>1922</v>
      </c>
      <c r="O493" s="6" t="s">
        <v>1923</v>
      </c>
      <c r="P493" s="6" t="s">
        <v>70</v>
      </c>
      <c r="Q493" s="6" t="s">
        <v>333</v>
      </c>
      <c r="R493" s="6" t="s">
        <v>1924</v>
      </c>
      <c r="S493" s="11" t="s">
        <v>197</v>
      </c>
      <c r="T493" s="55" t="s">
        <v>1925</v>
      </c>
      <c r="V493" s="18" t="s">
        <v>1926</v>
      </c>
    </row>
    <row r="494" spans="1:33" ht="14.5" customHeight="1" thickTop="1" thickBot="1" x14ac:dyDescent="0.35">
      <c r="A494"/>
      <c r="B494" s="91" t="s">
        <v>1927</v>
      </c>
      <c r="C494" s="6">
        <v>2018</v>
      </c>
      <c r="E494" s="6" t="s">
        <v>1928</v>
      </c>
      <c r="F494" s="6" t="s">
        <v>1929</v>
      </c>
      <c r="G494" s="6" t="s">
        <v>1930</v>
      </c>
      <c r="H494" s="6" t="s">
        <v>1931</v>
      </c>
      <c r="J494" s="6" t="s">
        <v>51</v>
      </c>
      <c r="K494" s="6">
        <v>7</v>
      </c>
      <c r="L494" s="12" t="s">
        <v>664</v>
      </c>
      <c r="M494" s="6">
        <v>3</v>
      </c>
      <c r="N494" s="6" t="s">
        <v>1932</v>
      </c>
      <c r="O494" s="6" t="s">
        <v>1933</v>
      </c>
      <c r="P494" s="6" t="s">
        <v>1934</v>
      </c>
      <c r="Q494" s="6" t="s">
        <v>333</v>
      </c>
      <c r="R494" s="6" t="s">
        <v>1896</v>
      </c>
      <c r="S494" s="11" t="s">
        <v>197</v>
      </c>
      <c r="T494" s="19" t="s">
        <v>1935</v>
      </c>
      <c r="V494" s="18" t="s">
        <v>1936</v>
      </c>
    </row>
    <row r="495" spans="1:33" ht="14.5" customHeight="1" thickTop="1" thickBot="1" x14ac:dyDescent="0.35">
      <c r="A495"/>
      <c r="B495" s="91" t="s">
        <v>1937</v>
      </c>
      <c r="C495" s="6">
        <v>2018</v>
      </c>
      <c r="E495" s="6" t="s">
        <v>1938</v>
      </c>
      <c r="F495" s="6" t="s">
        <v>1939</v>
      </c>
      <c r="G495" s="6" t="s">
        <v>1940</v>
      </c>
      <c r="H495" s="6" t="s">
        <v>1941</v>
      </c>
      <c r="J495" s="20" t="s">
        <v>63</v>
      </c>
      <c r="K495" s="6">
        <v>18</v>
      </c>
      <c r="L495" s="17">
        <v>42887</v>
      </c>
      <c r="M495" s="6">
        <v>2</v>
      </c>
      <c r="N495" s="6" t="s">
        <v>867</v>
      </c>
      <c r="O495" s="6" t="s">
        <v>1942</v>
      </c>
      <c r="P495" s="6" t="s">
        <v>1943</v>
      </c>
      <c r="Q495" s="6" t="s">
        <v>333</v>
      </c>
      <c r="R495" s="6" t="s">
        <v>1896</v>
      </c>
      <c r="S495" s="31" t="s">
        <v>51</v>
      </c>
      <c r="T495" s="41" t="s">
        <v>1944</v>
      </c>
      <c r="U495" s="6" t="s">
        <v>1945</v>
      </c>
      <c r="V495" s="18" t="s">
        <v>1946</v>
      </c>
    </row>
    <row r="496" spans="1:33" ht="14.5" customHeight="1" thickTop="1" x14ac:dyDescent="0.3">
      <c r="A496"/>
      <c r="B496" s="21" t="s">
        <v>1947</v>
      </c>
      <c r="C496" s="6">
        <v>2017</v>
      </c>
      <c r="E496" s="6" t="s">
        <v>1948</v>
      </c>
      <c r="G496" s="6" t="s">
        <v>1949</v>
      </c>
      <c r="H496" s="6" t="s">
        <v>1950</v>
      </c>
      <c r="J496" s="6" t="s">
        <v>51</v>
      </c>
      <c r="K496" s="6">
        <v>42</v>
      </c>
      <c r="L496" s="17">
        <v>42614</v>
      </c>
      <c r="M496" s="6">
        <v>3</v>
      </c>
      <c r="N496" s="6" t="s">
        <v>1951</v>
      </c>
    </row>
    <row r="497" spans="1:22" ht="14.5" customHeight="1" x14ac:dyDescent="0.3">
      <c r="A497"/>
      <c r="B497" s="21" t="s">
        <v>1947</v>
      </c>
      <c r="C497" s="6">
        <v>2017</v>
      </c>
      <c r="E497" s="6" t="s">
        <v>1952</v>
      </c>
      <c r="F497" s="6" t="s">
        <v>1953</v>
      </c>
      <c r="G497" s="6" t="s">
        <v>1954</v>
      </c>
      <c r="H497" s="6" t="s">
        <v>1955</v>
      </c>
      <c r="J497" s="6" t="s">
        <v>63</v>
      </c>
      <c r="K497" s="6">
        <v>41</v>
      </c>
      <c r="L497" s="17">
        <v>42614</v>
      </c>
      <c r="M497" s="6">
        <v>3</v>
      </c>
      <c r="N497" s="6" t="s">
        <v>847</v>
      </c>
      <c r="O497" s="6" t="s">
        <v>1956</v>
      </c>
      <c r="Q497" s="6" t="s">
        <v>55</v>
      </c>
      <c r="R497" s="6" t="s">
        <v>1896</v>
      </c>
      <c r="S497" s="11" t="s">
        <v>63</v>
      </c>
      <c r="U497" s="6" t="s">
        <v>1957</v>
      </c>
      <c r="V497" s="18" t="s">
        <v>1958</v>
      </c>
    </row>
    <row r="498" spans="1:22" ht="14.5" customHeight="1" x14ac:dyDescent="0.3">
      <c r="A498"/>
      <c r="B498" s="21" t="s">
        <v>1959</v>
      </c>
      <c r="C498" s="6">
        <v>2014</v>
      </c>
      <c r="E498" s="6" t="s">
        <v>1960</v>
      </c>
      <c r="F498" s="6" t="s">
        <v>1961</v>
      </c>
      <c r="G498" s="6" t="s">
        <v>93</v>
      </c>
      <c r="H498" s="6" t="s">
        <v>1962</v>
      </c>
      <c r="J498" s="6" t="s">
        <v>63</v>
      </c>
      <c r="K498" s="6">
        <v>18</v>
      </c>
      <c r="L498" s="12" t="s">
        <v>1963</v>
      </c>
      <c r="M498" s="6">
        <v>3</v>
      </c>
      <c r="N498" s="6" t="s">
        <v>1964</v>
      </c>
      <c r="Q498" s="6" t="s">
        <v>333</v>
      </c>
      <c r="R498" s="6" t="s">
        <v>444</v>
      </c>
      <c r="S498" s="11" t="s">
        <v>51</v>
      </c>
      <c r="U498" s="6" t="s">
        <v>1965</v>
      </c>
      <c r="V498" s="18" t="s">
        <v>1966</v>
      </c>
    </row>
    <row r="499" spans="1:22" ht="14.5" customHeight="1" x14ac:dyDescent="0.3">
      <c r="A499"/>
      <c r="B499" s="21" t="s">
        <v>1967</v>
      </c>
      <c r="C499" s="6">
        <v>2014</v>
      </c>
      <c r="E499" s="6" t="s">
        <v>1968</v>
      </c>
      <c r="F499" s="6" t="s">
        <v>1847</v>
      </c>
      <c r="G499" s="6" t="s">
        <v>1969</v>
      </c>
      <c r="H499" s="6" t="s">
        <v>1962</v>
      </c>
      <c r="K499" s="6">
        <v>135</v>
      </c>
      <c r="L499" s="17">
        <v>41579</v>
      </c>
      <c r="M499" s="6">
        <v>4</v>
      </c>
      <c r="U499" s="6" t="s">
        <v>1970</v>
      </c>
      <c r="V499" s="18" t="s">
        <v>1971</v>
      </c>
    </row>
    <row r="500" spans="1:22" ht="14.5" customHeight="1" x14ac:dyDescent="0.3">
      <c r="A500"/>
      <c r="B500" s="21" t="s">
        <v>1972</v>
      </c>
      <c r="C500" s="6">
        <v>2013</v>
      </c>
      <c r="E500" s="6" t="s">
        <v>1973</v>
      </c>
      <c r="F500" s="6" t="s">
        <v>1974</v>
      </c>
      <c r="G500" s="6" t="s">
        <v>1975</v>
      </c>
      <c r="H500" s="6" t="s">
        <v>1976</v>
      </c>
      <c r="J500" s="6" t="s">
        <v>1977</v>
      </c>
      <c r="K500" s="6">
        <v>21</v>
      </c>
      <c r="L500" s="17">
        <v>40118</v>
      </c>
      <c r="M500" s="6">
        <v>3</v>
      </c>
      <c r="N500" s="6" t="s">
        <v>1978</v>
      </c>
      <c r="V500" s="18" t="s">
        <v>1979</v>
      </c>
    </row>
    <row r="501" spans="1:22" ht="14.5" customHeight="1" x14ac:dyDescent="0.3">
      <c r="A501"/>
      <c r="B501" s="21" t="s">
        <v>1972</v>
      </c>
      <c r="C501" s="6">
        <v>2013</v>
      </c>
      <c r="E501" s="6" t="s">
        <v>1980</v>
      </c>
      <c r="F501" s="6" t="s">
        <v>1847</v>
      </c>
      <c r="G501" s="6" t="s">
        <v>1975</v>
      </c>
      <c r="H501" s="6" t="s">
        <v>1976</v>
      </c>
      <c r="K501" s="6">
        <v>17</v>
      </c>
      <c r="L501" s="17">
        <v>40360</v>
      </c>
      <c r="M501" s="6">
        <v>3</v>
      </c>
      <c r="V501" s="18" t="s">
        <v>1981</v>
      </c>
    </row>
    <row r="502" spans="1:22" ht="14.5" customHeight="1" x14ac:dyDescent="0.3">
      <c r="A502"/>
    </row>
  </sheetData>
  <mergeCells count="1">
    <mergeCell ref="Y2:AE2"/>
  </mergeCells>
  <pageMargins left="0.70866141732283472" right="0.70866141732283472" top="0.74803149606299213" bottom="0.74803149606299213" header="0.31496062992125984" footer="0.31496062992125984"/>
  <pageSetup paperSize="8" scale="1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0"/>
  <sheetViews>
    <sheetView zoomScale="106" zoomScaleNormal="106" workbookViewId="0">
      <pane xSplit="2" ySplit="1" topLeftCell="C104" activePane="bottomRight" state="frozen"/>
      <selection pane="topRight" activeCell="C1" sqref="C1"/>
      <selection pane="bottomLeft" activeCell="A2" sqref="A2"/>
      <selection pane="bottomRight" activeCell="D124" sqref="D124:D127"/>
    </sheetView>
  </sheetViews>
  <sheetFormatPr defaultColWidth="8.58203125" defaultRowHeight="14" x14ac:dyDescent="0.3"/>
  <cols>
    <col min="1" max="1" width="18.25" style="1" customWidth="1"/>
    <col min="4" max="4" width="14.5" customWidth="1"/>
    <col min="6" max="8" width="8.58203125" customWidth="1"/>
    <col min="9" max="9" width="14.25" customWidth="1"/>
    <col min="10" max="10" width="26.83203125" customWidth="1"/>
    <col min="11" max="11" width="11.83203125" customWidth="1"/>
    <col min="13" max="13" width="9.25" customWidth="1"/>
    <col min="14" max="14" width="42.33203125" style="51" customWidth="1"/>
    <col min="15" max="15" width="79.58203125" customWidth="1"/>
    <col min="16" max="16" width="24.33203125" customWidth="1"/>
    <col min="18" max="18" width="10.58203125" customWidth="1"/>
  </cols>
  <sheetData>
    <row r="1" spans="1:28" s="59" customFormat="1" ht="42" customHeight="1" x14ac:dyDescent="0.3">
      <c r="A1" s="60" t="s">
        <v>17</v>
      </c>
      <c r="B1" s="60" t="s">
        <v>13</v>
      </c>
      <c r="C1" s="60" t="s">
        <v>14</v>
      </c>
      <c r="D1" s="60" t="s">
        <v>18</v>
      </c>
      <c r="E1" s="60" t="s">
        <v>21</v>
      </c>
      <c r="F1" s="60" t="s">
        <v>22</v>
      </c>
      <c r="G1" s="67" t="s">
        <v>23</v>
      </c>
      <c r="H1" s="68" t="s">
        <v>24</v>
      </c>
      <c r="I1" s="66" t="s">
        <v>25</v>
      </c>
      <c r="J1" s="66" t="s">
        <v>1982</v>
      </c>
      <c r="K1" s="66" t="s">
        <v>28</v>
      </c>
      <c r="L1" s="59" t="s">
        <v>29</v>
      </c>
      <c r="M1" s="69" t="s">
        <v>30</v>
      </c>
      <c r="N1" s="69" t="s">
        <v>1983</v>
      </c>
      <c r="O1" s="78" t="s">
        <v>33</v>
      </c>
      <c r="P1" s="70" t="s">
        <v>31</v>
      </c>
      <c r="Q1" s="68" t="s">
        <v>32</v>
      </c>
      <c r="R1" s="71" t="s">
        <v>34</v>
      </c>
      <c r="S1" s="71" t="s">
        <v>35</v>
      </c>
      <c r="T1" s="72" t="s">
        <v>36</v>
      </c>
      <c r="U1" s="72" t="s">
        <v>37</v>
      </c>
      <c r="V1" s="72" t="s">
        <v>38</v>
      </c>
      <c r="W1" s="72" t="s">
        <v>39</v>
      </c>
      <c r="X1" s="72" t="s">
        <v>40</v>
      </c>
      <c r="Y1" s="72" t="s">
        <v>41</v>
      </c>
      <c r="Z1" s="72" t="s">
        <v>42</v>
      </c>
      <c r="AA1" s="113" t="s">
        <v>43</v>
      </c>
      <c r="AB1" s="59" t="s">
        <v>44</v>
      </c>
    </row>
    <row r="2" spans="1:28" s="6" customFormat="1" ht="14.5" customHeight="1" x14ac:dyDescent="0.3">
      <c r="A2" s="22" t="s">
        <v>1984</v>
      </c>
      <c r="B2" s="5"/>
      <c r="G2" s="12"/>
      <c r="M2" s="11"/>
      <c r="N2" s="19"/>
      <c r="O2" s="18"/>
      <c r="P2" s="19"/>
      <c r="R2" s="19"/>
      <c r="S2" s="19"/>
      <c r="AA2" s="112"/>
    </row>
    <row r="3" spans="1:28" s="6" customFormat="1" ht="14.5" customHeight="1" x14ac:dyDescent="0.3">
      <c r="A3" s="6" t="s">
        <v>780</v>
      </c>
      <c r="B3" s="29" t="s">
        <v>618</v>
      </c>
      <c r="C3" s="6">
        <v>2019</v>
      </c>
      <c r="D3" s="6" t="s">
        <v>780</v>
      </c>
      <c r="E3" s="6" t="s">
        <v>51</v>
      </c>
      <c r="F3" s="6" t="s">
        <v>197</v>
      </c>
      <c r="G3" s="17">
        <v>42036</v>
      </c>
      <c r="H3" s="6" t="s">
        <v>351</v>
      </c>
      <c r="I3" s="6" t="s">
        <v>197</v>
      </c>
      <c r="J3" s="6" t="s">
        <v>1985</v>
      </c>
      <c r="K3" s="6" t="s">
        <v>63</v>
      </c>
      <c r="L3" s="6" t="s">
        <v>63</v>
      </c>
      <c r="M3" s="11" t="s">
        <v>197</v>
      </c>
      <c r="N3" s="19"/>
      <c r="O3" s="77" t="s">
        <v>1986</v>
      </c>
      <c r="P3" s="55"/>
      <c r="R3" s="19"/>
      <c r="S3" s="19"/>
      <c r="AA3" s="112"/>
    </row>
    <row r="4" spans="1:28" s="6" customFormat="1" ht="14.5" customHeight="1" x14ac:dyDescent="0.3">
      <c r="A4" s="6" t="s">
        <v>349</v>
      </c>
      <c r="B4" s="29" t="s">
        <v>618</v>
      </c>
      <c r="C4" s="6">
        <v>2010</v>
      </c>
      <c r="D4" s="6" t="s">
        <v>349</v>
      </c>
      <c r="E4" s="6" t="s">
        <v>51</v>
      </c>
      <c r="F4" s="6" t="s">
        <v>197</v>
      </c>
      <c r="G4" s="17" t="s">
        <v>350</v>
      </c>
      <c r="H4" s="6" t="s">
        <v>351</v>
      </c>
      <c r="I4" s="6" t="s">
        <v>197</v>
      </c>
      <c r="J4" s="6" t="s">
        <v>1985</v>
      </c>
      <c r="K4" s="6" t="s">
        <v>63</v>
      </c>
      <c r="L4" s="6" t="s">
        <v>63</v>
      </c>
      <c r="M4" s="11" t="s">
        <v>197</v>
      </c>
      <c r="N4" s="19"/>
      <c r="O4" s="77" t="s">
        <v>1986</v>
      </c>
      <c r="P4" s="20"/>
      <c r="R4" s="19"/>
      <c r="S4" s="19"/>
      <c r="AA4" s="112"/>
    </row>
    <row r="5" spans="1:28" s="6" customFormat="1" ht="14.5" customHeight="1" x14ac:dyDescent="0.3">
      <c r="A5" s="6" t="s">
        <v>100</v>
      </c>
      <c r="B5" s="29" t="s">
        <v>618</v>
      </c>
      <c r="C5" s="6">
        <v>2020</v>
      </c>
      <c r="D5" s="6" t="s">
        <v>100</v>
      </c>
      <c r="E5" s="6" t="s">
        <v>51</v>
      </c>
      <c r="F5" s="6" t="s">
        <v>197</v>
      </c>
      <c r="G5" s="12" t="s">
        <v>357</v>
      </c>
      <c r="H5" s="6" t="s">
        <v>351</v>
      </c>
      <c r="I5" s="6" t="s">
        <v>197</v>
      </c>
      <c r="J5" s="6" t="s">
        <v>1985</v>
      </c>
      <c r="K5" s="6" t="s">
        <v>63</v>
      </c>
      <c r="L5" s="6" t="s">
        <v>63</v>
      </c>
      <c r="M5" s="11" t="s">
        <v>197</v>
      </c>
      <c r="N5" s="19"/>
      <c r="O5" s="77" t="s">
        <v>1986</v>
      </c>
      <c r="P5" s="55"/>
      <c r="R5" s="1"/>
      <c r="S5" s="1"/>
      <c r="AA5" s="112"/>
    </row>
    <row r="6" spans="1:28" s="6" customFormat="1" ht="14.5" customHeight="1" x14ac:dyDescent="0.3">
      <c r="A6" s="6" t="s">
        <v>788</v>
      </c>
      <c r="B6" s="29" t="s">
        <v>618</v>
      </c>
      <c r="C6" s="6">
        <v>2016</v>
      </c>
      <c r="D6" s="6" t="s">
        <v>788</v>
      </c>
      <c r="E6" s="6" t="s">
        <v>51</v>
      </c>
      <c r="F6" s="6" t="s">
        <v>197</v>
      </c>
      <c r="G6" s="17">
        <v>41852</v>
      </c>
      <c r="H6" s="6" t="s">
        <v>351</v>
      </c>
      <c r="I6" s="6" t="s">
        <v>197</v>
      </c>
      <c r="J6" s="6" t="s">
        <v>1985</v>
      </c>
      <c r="K6" s="6" t="s">
        <v>63</v>
      </c>
      <c r="L6" s="6" t="s">
        <v>63</v>
      </c>
      <c r="M6" s="11" t="s">
        <v>197</v>
      </c>
      <c r="N6" s="19"/>
      <c r="O6" s="77" t="s">
        <v>1986</v>
      </c>
      <c r="P6" s="53"/>
      <c r="Q6" s="38" t="s">
        <v>326</v>
      </c>
      <c r="R6" s="19"/>
      <c r="S6" s="19"/>
      <c r="AA6" s="112"/>
    </row>
    <row r="7" spans="1:28" s="6" customFormat="1" ht="14.5" customHeight="1" x14ac:dyDescent="0.3">
      <c r="A7" s="6" t="s">
        <v>377</v>
      </c>
      <c r="B7" s="29" t="s">
        <v>618</v>
      </c>
      <c r="C7" s="6">
        <v>2017</v>
      </c>
      <c r="D7" s="6" t="s">
        <v>377</v>
      </c>
      <c r="E7" s="6" t="s">
        <v>51</v>
      </c>
      <c r="F7" s="6" t="s">
        <v>197</v>
      </c>
      <c r="G7" s="17">
        <v>42583</v>
      </c>
      <c r="H7" s="6" t="s">
        <v>351</v>
      </c>
      <c r="I7" s="6" t="s">
        <v>197</v>
      </c>
      <c r="J7" s="6" t="s">
        <v>1985</v>
      </c>
      <c r="K7" s="6" t="s">
        <v>63</v>
      </c>
      <c r="L7" s="6" t="s">
        <v>63</v>
      </c>
      <c r="M7" s="11" t="s">
        <v>197</v>
      </c>
      <c r="N7" s="19"/>
      <c r="O7" s="77" t="s">
        <v>1986</v>
      </c>
      <c r="P7" s="55"/>
      <c r="R7" s="19"/>
      <c r="S7" s="19"/>
      <c r="AA7" s="112"/>
    </row>
    <row r="8" spans="1:28" s="6" customFormat="1" ht="14.5" customHeight="1" x14ac:dyDescent="0.3">
      <c r="A8" s="6" t="s">
        <v>349</v>
      </c>
      <c r="B8" s="29" t="s">
        <v>618</v>
      </c>
      <c r="C8" s="6">
        <v>2010</v>
      </c>
      <c r="D8" s="6" t="s">
        <v>349</v>
      </c>
      <c r="E8" s="6" t="s">
        <v>51</v>
      </c>
      <c r="F8" s="6" t="s">
        <v>197</v>
      </c>
      <c r="G8" s="17" t="s">
        <v>350</v>
      </c>
      <c r="H8" s="6" t="s">
        <v>351</v>
      </c>
      <c r="I8" s="6" t="s">
        <v>197</v>
      </c>
      <c r="J8" s="6" t="s">
        <v>1985</v>
      </c>
      <c r="K8" s="6" t="s">
        <v>63</v>
      </c>
      <c r="L8" s="6" t="s">
        <v>63</v>
      </c>
      <c r="M8" s="11" t="s">
        <v>197</v>
      </c>
      <c r="N8" s="19"/>
      <c r="O8" s="77" t="s">
        <v>1986</v>
      </c>
      <c r="P8" s="20"/>
      <c r="R8" s="19"/>
      <c r="S8" s="19"/>
    </row>
    <row r="9" spans="1:28" s="6" customFormat="1" ht="14.5" customHeight="1" x14ac:dyDescent="0.3">
      <c r="A9" s="6" t="s">
        <v>1949</v>
      </c>
      <c r="B9" s="29" t="s">
        <v>302</v>
      </c>
      <c r="C9" s="6">
        <v>2022</v>
      </c>
      <c r="D9" s="6" t="s">
        <v>303</v>
      </c>
      <c r="E9" s="20" t="s">
        <v>63</v>
      </c>
      <c r="F9" s="6">
        <v>30</v>
      </c>
      <c r="G9" s="17">
        <v>43647</v>
      </c>
      <c r="H9" s="6">
        <v>2</v>
      </c>
      <c r="I9" s="6" t="s">
        <v>304</v>
      </c>
      <c r="J9" s="6" t="s">
        <v>1987</v>
      </c>
      <c r="K9" s="6" t="s">
        <v>55</v>
      </c>
      <c r="L9" s="6" t="s">
        <v>306</v>
      </c>
      <c r="M9" s="18" t="s">
        <v>307</v>
      </c>
      <c r="N9" s="18"/>
      <c r="O9" s="18" t="s">
        <v>1986</v>
      </c>
      <c r="P9" s="54"/>
      <c r="R9" s="19"/>
      <c r="S9" s="19"/>
    </row>
    <row r="10" spans="1:28" s="6" customFormat="1" ht="14.5" customHeight="1" x14ac:dyDescent="0.3">
      <c r="A10" s="6" t="s">
        <v>1988</v>
      </c>
      <c r="B10" s="20" t="s">
        <v>1525</v>
      </c>
      <c r="C10" s="6">
        <v>2019</v>
      </c>
      <c r="D10" s="6" t="s">
        <v>1528</v>
      </c>
      <c r="E10" s="6" t="s">
        <v>51</v>
      </c>
      <c r="F10" s="6">
        <v>17</v>
      </c>
      <c r="G10" s="12" t="s">
        <v>1529</v>
      </c>
      <c r="H10" s="6">
        <v>3</v>
      </c>
      <c r="I10" s="6" t="s">
        <v>1530</v>
      </c>
      <c r="J10" s="6" t="s">
        <v>1531</v>
      </c>
      <c r="K10" s="6" t="s">
        <v>63</v>
      </c>
      <c r="L10" s="6" t="s">
        <v>1532</v>
      </c>
      <c r="M10" s="11" t="s">
        <v>197</v>
      </c>
      <c r="N10" s="19"/>
      <c r="O10" s="18" t="s">
        <v>1533</v>
      </c>
      <c r="P10" s="19" t="s">
        <v>70</v>
      </c>
      <c r="R10" s="19"/>
      <c r="S10" s="19"/>
      <c r="AA10" s="112"/>
    </row>
    <row r="11" spans="1:28" s="6" customFormat="1" ht="14.5" customHeight="1" x14ac:dyDescent="0.3">
      <c r="A11" s="6" t="s">
        <v>1546</v>
      </c>
      <c r="B11" s="20" t="s">
        <v>1544</v>
      </c>
      <c r="C11" s="6">
        <v>2019</v>
      </c>
      <c r="D11" s="6" t="s">
        <v>1546</v>
      </c>
      <c r="F11" s="6">
        <v>16</v>
      </c>
      <c r="G11" s="12" t="s">
        <v>1547</v>
      </c>
      <c r="H11" s="6">
        <v>3</v>
      </c>
      <c r="I11" s="6" t="s">
        <v>423</v>
      </c>
      <c r="J11" s="6" t="s">
        <v>70</v>
      </c>
      <c r="K11" s="6" t="s">
        <v>63</v>
      </c>
      <c r="L11" s="21" t="s">
        <v>444</v>
      </c>
      <c r="M11" s="11" t="s">
        <v>197</v>
      </c>
      <c r="N11" s="19"/>
      <c r="O11" s="77" t="s">
        <v>1548</v>
      </c>
      <c r="P11" s="19" t="s">
        <v>70</v>
      </c>
      <c r="R11" s="19"/>
      <c r="S11" s="19"/>
      <c r="AA11" s="112"/>
    </row>
    <row r="12" spans="1:28" s="6" customFormat="1" ht="14.5" customHeight="1" x14ac:dyDescent="0.3">
      <c r="A12" s="6" t="s">
        <v>1546</v>
      </c>
      <c r="B12" s="32" t="s">
        <v>1562</v>
      </c>
      <c r="C12" s="6">
        <v>2016</v>
      </c>
      <c r="D12" s="20" t="s">
        <v>1546</v>
      </c>
      <c r="E12" s="6" t="s">
        <v>51</v>
      </c>
      <c r="F12" s="6">
        <v>12</v>
      </c>
      <c r="G12" s="17">
        <v>42036</v>
      </c>
      <c r="H12" s="6">
        <v>5</v>
      </c>
      <c r="I12" s="6" t="s">
        <v>1565</v>
      </c>
      <c r="J12" s="6" t="s">
        <v>1566</v>
      </c>
      <c r="K12" s="6" t="s">
        <v>63</v>
      </c>
      <c r="L12" s="21" t="s">
        <v>444</v>
      </c>
      <c r="M12" s="11"/>
      <c r="N12" s="19"/>
      <c r="O12" s="18" t="s">
        <v>1568</v>
      </c>
      <c r="P12" s="55" t="s">
        <v>1567</v>
      </c>
      <c r="R12" s="19"/>
      <c r="S12" s="19"/>
      <c r="AA12" s="112"/>
    </row>
    <row r="13" spans="1:28" ht="42" customHeight="1" x14ac:dyDescent="0.3">
      <c r="A13" s="2" t="s">
        <v>1989</v>
      </c>
      <c r="B13" s="5" t="s">
        <v>1990</v>
      </c>
    </row>
    <row r="14" spans="1:28" s="6" customFormat="1" ht="14.5" customHeight="1" x14ac:dyDescent="0.3">
      <c r="A14" s="6" t="s">
        <v>722</v>
      </c>
      <c r="B14" s="32" t="s">
        <v>720</v>
      </c>
      <c r="C14" s="6">
        <v>2020</v>
      </c>
      <c r="D14" s="6" t="s">
        <v>723</v>
      </c>
      <c r="E14" s="20" t="s">
        <v>724</v>
      </c>
      <c r="F14" s="6">
        <v>24</v>
      </c>
      <c r="G14" s="17" t="s">
        <v>725</v>
      </c>
      <c r="H14" s="6">
        <v>1</v>
      </c>
      <c r="I14" s="6" t="s">
        <v>726</v>
      </c>
      <c r="J14" s="6" t="s">
        <v>1991</v>
      </c>
      <c r="K14" s="6" t="s">
        <v>729</v>
      </c>
      <c r="L14" s="21" t="s">
        <v>444</v>
      </c>
      <c r="M14" s="11" t="s">
        <v>730</v>
      </c>
      <c r="N14" s="19" t="s">
        <v>1992</v>
      </c>
      <c r="O14" s="18" t="s">
        <v>731</v>
      </c>
      <c r="P14" s="19" t="s">
        <v>70</v>
      </c>
      <c r="R14" s="19"/>
      <c r="S14" s="19"/>
    </row>
    <row r="15" spans="1:28" s="62" customFormat="1" ht="14.5" customHeight="1" x14ac:dyDescent="0.3">
      <c r="A15" s="62" t="s">
        <v>732</v>
      </c>
      <c r="B15" s="83" t="s">
        <v>720</v>
      </c>
      <c r="C15" s="62">
        <v>2020</v>
      </c>
      <c r="D15" s="62" t="s">
        <v>79</v>
      </c>
      <c r="E15" s="84" t="s">
        <v>724</v>
      </c>
      <c r="F15" s="62">
        <v>9</v>
      </c>
      <c r="G15" s="63" t="s">
        <v>725</v>
      </c>
      <c r="H15" s="62">
        <v>1</v>
      </c>
      <c r="I15" s="62" t="s">
        <v>726</v>
      </c>
      <c r="J15" s="62" t="s">
        <v>727</v>
      </c>
      <c r="K15" s="62" t="s">
        <v>729</v>
      </c>
      <c r="L15" s="85" t="s">
        <v>444</v>
      </c>
      <c r="M15" s="64" t="s">
        <v>730</v>
      </c>
      <c r="N15" s="65"/>
      <c r="O15" s="86" t="s">
        <v>731</v>
      </c>
      <c r="P15" s="65"/>
      <c r="R15" s="65" t="s">
        <v>79</v>
      </c>
      <c r="S15" s="62" t="s">
        <v>732</v>
      </c>
      <c r="U15" s="62" t="s">
        <v>393</v>
      </c>
      <c r="V15" s="62" t="s">
        <v>74</v>
      </c>
      <c r="W15" s="62">
        <v>1.01</v>
      </c>
      <c r="X15" s="62" t="s">
        <v>733</v>
      </c>
      <c r="Y15" s="62" t="s">
        <v>76</v>
      </c>
      <c r="Z15" s="93">
        <v>0.47199999999999998</v>
      </c>
      <c r="AA15" s="62">
        <v>5.7000000000000002E-2</v>
      </c>
      <c r="AB15" s="62" t="s">
        <v>1993</v>
      </c>
    </row>
    <row r="16" spans="1:28" s="62" customFormat="1" ht="14.5" customHeight="1" x14ac:dyDescent="0.3">
      <c r="A16" s="62" t="s">
        <v>732</v>
      </c>
      <c r="B16" s="83" t="s">
        <v>720</v>
      </c>
      <c r="C16" s="62">
        <v>2020</v>
      </c>
      <c r="D16" s="62" t="s">
        <v>93</v>
      </c>
      <c r="E16" s="84" t="s">
        <v>724</v>
      </c>
      <c r="F16" s="62">
        <v>5</v>
      </c>
      <c r="G16" s="63" t="s">
        <v>725</v>
      </c>
      <c r="H16" s="62">
        <v>1</v>
      </c>
      <c r="I16" s="62" t="s">
        <v>726</v>
      </c>
      <c r="J16" s="62" t="s">
        <v>727</v>
      </c>
      <c r="K16" s="62" t="s">
        <v>729</v>
      </c>
      <c r="L16" s="85" t="s">
        <v>444</v>
      </c>
      <c r="M16" s="64" t="s">
        <v>730</v>
      </c>
      <c r="N16" s="65"/>
      <c r="O16" s="86" t="s">
        <v>731</v>
      </c>
      <c r="P16" s="65"/>
      <c r="R16" s="65" t="s">
        <v>93</v>
      </c>
      <c r="S16" s="62" t="s">
        <v>732</v>
      </c>
      <c r="T16" s="62">
        <v>5</v>
      </c>
      <c r="U16" s="62" t="s">
        <v>393</v>
      </c>
      <c r="V16" s="62" t="s">
        <v>74</v>
      </c>
      <c r="W16" s="119">
        <v>1</v>
      </c>
      <c r="X16" s="62" t="s">
        <v>734</v>
      </c>
      <c r="Y16" s="62" t="s">
        <v>955</v>
      </c>
      <c r="Z16" s="73">
        <v>0</v>
      </c>
      <c r="AA16" s="62">
        <v>0.98499999999999999</v>
      </c>
      <c r="AB16" s="62" t="s">
        <v>1993</v>
      </c>
    </row>
    <row r="17" spans="1:28" s="62" customFormat="1" ht="14.5" customHeight="1" x14ac:dyDescent="0.3">
      <c r="A17" s="62" t="s">
        <v>735</v>
      </c>
      <c r="B17" s="83" t="s">
        <v>720</v>
      </c>
      <c r="C17" s="62">
        <v>2020</v>
      </c>
      <c r="D17" s="62" t="s">
        <v>72</v>
      </c>
      <c r="E17" s="84" t="s">
        <v>724</v>
      </c>
      <c r="F17" s="62">
        <v>4</v>
      </c>
      <c r="G17" s="63" t="s">
        <v>725</v>
      </c>
      <c r="H17" s="62">
        <v>1</v>
      </c>
      <c r="I17" s="62" t="s">
        <v>726</v>
      </c>
      <c r="J17" s="62" t="s">
        <v>727</v>
      </c>
      <c r="K17" s="62" t="s">
        <v>729</v>
      </c>
      <c r="L17" s="85" t="s">
        <v>444</v>
      </c>
      <c r="M17" s="64" t="s">
        <v>730</v>
      </c>
      <c r="N17" s="65"/>
      <c r="O17" s="86" t="s">
        <v>731</v>
      </c>
      <c r="P17" s="65"/>
      <c r="R17" s="62" t="s">
        <v>72</v>
      </c>
      <c r="S17" s="62" t="s">
        <v>735</v>
      </c>
      <c r="U17" s="62" t="s">
        <v>393</v>
      </c>
      <c r="V17" s="62" t="s">
        <v>74</v>
      </c>
      <c r="W17" s="62">
        <v>1.37</v>
      </c>
      <c r="X17" s="62" t="s">
        <v>736</v>
      </c>
      <c r="Y17" s="62" t="s">
        <v>76</v>
      </c>
      <c r="Z17" s="93">
        <v>0.65800000000000003</v>
      </c>
      <c r="AA17" s="62">
        <v>3.3000000000000002E-2</v>
      </c>
      <c r="AB17" s="62" t="s">
        <v>1993</v>
      </c>
    </row>
    <row r="18" spans="1:28" s="62" customFormat="1" ht="14.5" customHeight="1" x14ac:dyDescent="0.3">
      <c r="A18" s="62" t="s">
        <v>735</v>
      </c>
      <c r="B18" s="83" t="s">
        <v>720</v>
      </c>
      <c r="C18" s="62">
        <v>2020</v>
      </c>
      <c r="D18" s="62" t="s">
        <v>79</v>
      </c>
      <c r="E18" s="84" t="s">
        <v>724</v>
      </c>
      <c r="F18" s="62">
        <v>4</v>
      </c>
      <c r="G18" s="63" t="s">
        <v>725</v>
      </c>
      <c r="H18" s="62">
        <v>1</v>
      </c>
      <c r="I18" s="62" t="s">
        <v>726</v>
      </c>
      <c r="J18" s="62" t="s">
        <v>727</v>
      </c>
      <c r="K18" s="62" t="s">
        <v>729</v>
      </c>
      <c r="L18" s="85" t="s">
        <v>444</v>
      </c>
      <c r="M18" s="64" t="s">
        <v>730</v>
      </c>
      <c r="N18" s="65"/>
      <c r="O18" s="86" t="s">
        <v>731</v>
      </c>
      <c r="P18" s="65"/>
      <c r="R18" s="62" t="s">
        <v>79</v>
      </c>
      <c r="S18" s="62" t="s">
        <v>735</v>
      </c>
      <c r="U18" s="62" t="s">
        <v>393</v>
      </c>
      <c r="V18" s="62" t="s">
        <v>74</v>
      </c>
      <c r="W18" s="62">
        <v>1.1299999999999999</v>
      </c>
      <c r="X18" s="62" t="s">
        <v>737</v>
      </c>
      <c r="Y18" s="62" t="s">
        <v>76</v>
      </c>
      <c r="Z18" s="93">
        <v>0.76400000000000001</v>
      </c>
      <c r="AA18" s="62">
        <v>5.0000000000000001E-3</v>
      </c>
      <c r="AB18" s="62" t="s">
        <v>1993</v>
      </c>
    </row>
    <row r="19" spans="1:28" s="62" customFormat="1" ht="14.5" customHeight="1" x14ac:dyDescent="0.3">
      <c r="A19" s="62" t="s">
        <v>738</v>
      </c>
      <c r="B19" s="83" t="s">
        <v>720</v>
      </c>
      <c r="C19" s="62">
        <v>2020</v>
      </c>
      <c r="D19" s="62" t="s">
        <v>739</v>
      </c>
      <c r="E19" s="84" t="s">
        <v>724</v>
      </c>
      <c r="F19" s="62">
        <v>4</v>
      </c>
      <c r="G19" s="63" t="s">
        <v>725</v>
      </c>
      <c r="H19" s="62">
        <v>1</v>
      </c>
      <c r="I19" s="62" t="s">
        <v>726</v>
      </c>
      <c r="J19" s="62" t="s">
        <v>727</v>
      </c>
      <c r="K19" s="62" t="s">
        <v>729</v>
      </c>
      <c r="L19" s="85" t="s">
        <v>444</v>
      </c>
      <c r="M19" s="64" t="s">
        <v>730</v>
      </c>
      <c r="N19" s="65"/>
      <c r="O19" s="86" t="s">
        <v>731</v>
      </c>
      <c r="P19" s="65"/>
      <c r="R19" s="62" t="s">
        <v>739</v>
      </c>
      <c r="S19" s="62" t="s">
        <v>738</v>
      </c>
      <c r="U19" s="62" t="s">
        <v>393</v>
      </c>
      <c r="V19" s="62" t="s">
        <v>74</v>
      </c>
      <c r="W19" s="62">
        <v>1.08</v>
      </c>
      <c r="X19" s="62" t="s">
        <v>740</v>
      </c>
      <c r="Y19" s="62" t="s">
        <v>955</v>
      </c>
      <c r="Z19" s="93">
        <v>0</v>
      </c>
      <c r="AA19" s="62">
        <v>0.40200000000000002</v>
      </c>
      <c r="AB19" s="62" t="s">
        <v>1993</v>
      </c>
    </row>
    <row r="20" spans="1:28" s="62" customFormat="1" ht="14.5" customHeight="1" x14ac:dyDescent="0.3">
      <c r="A20" s="62" t="s">
        <v>738</v>
      </c>
      <c r="B20" s="83" t="s">
        <v>720</v>
      </c>
      <c r="C20" s="62">
        <v>2020</v>
      </c>
      <c r="D20" s="62" t="s">
        <v>741</v>
      </c>
      <c r="E20" s="84" t="s">
        <v>724</v>
      </c>
      <c r="F20" s="62">
        <v>5</v>
      </c>
      <c r="G20" s="63" t="s">
        <v>725</v>
      </c>
      <c r="H20" s="62">
        <v>1</v>
      </c>
      <c r="I20" s="62" t="s">
        <v>726</v>
      </c>
      <c r="J20" s="62" t="s">
        <v>727</v>
      </c>
      <c r="K20" s="62" t="s">
        <v>729</v>
      </c>
      <c r="L20" s="85" t="s">
        <v>444</v>
      </c>
      <c r="M20" s="64" t="s">
        <v>730</v>
      </c>
      <c r="N20" s="65"/>
      <c r="O20" s="86" t="s">
        <v>731</v>
      </c>
      <c r="P20" s="65"/>
      <c r="R20" s="62" t="s">
        <v>741</v>
      </c>
      <c r="S20" s="62" t="s">
        <v>738</v>
      </c>
      <c r="U20" s="62" t="s">
        <v>393</v>
      </c>
      <c r="V20" s="62" t="s">
        <v>74</v>
      </c>
      <c r="W20" s="62">
        <v>1.04</v>
      </c>
      <c r="X20" s="62" t="s">
        <v>742</v>
      </c>
      <c r="Y20" s="62" t="s">
        <v>955</v>
      </c>
      <c r="Z20" s="93">
        <v>0.315</v>
      </c>
      <c r="AA20" s="62">
        <v>0.21199999999999999</v>
      </c>
      <c r="AB20" s="62" t="s">
        <v>1993</v>
      </c>
    </row>
    <row r="21" spans="1:28" ht="14.5" customHeight="1" x14ac:dyDescent="0.3">
      <c r="A21" t="s">
        <v>1994</v>
      </c>
      <c r="B21" t="s">
        <v>1760</v>
      </c>
      <c r="C21">
        <v>2021</v>
      </c>
      <c r="D21" t="s">
        <v>858</v>
      </c>
      <c r="E21" t="s">
        <v>63</v>
      </c>
      <c r="F21" t="s">
        <v>1995</v>
      </c>
      <c r="G21" t="s">
        <v>1996</v>
      </c>
      <c r="H21">
        <v>7</v>
      </c>
      <c r="J21" t="s">
        <v>727</v>
      </c>
      <c r="K21" t="s">
        <v>55</v>
      </c>
      <c r="L21" t="s">
        <v>1997</v>
      </c>
      <c r="M21" t="s">
        <v>730</v>
      </c>
      <c r="N21" t="s">
        <v>1998</v>
      </c>
      <c r="O21" t="s">
        <v>1998</v>
      </c>
      <c r="P21" t="s">
        <v>426</v>
      </c>
    </row>
    <row r="22" spans="1:28" s="212" customFormat="1" ht="14.5" customHeight="1" x14ac:dyDescent="0.3">
      <c r="A22" s="212" t="s">
        <v>1994</v>
      </c>
      <c r="B22" s="213" t="s">
        <v>1760</v>
      </c>
      <c r="C22" s="214">
        <v>2021</v>
      </c>
      <c r="D22" s="214" t="s">
        <v>858</v>
      </c>
      <c r="E22" s="215" t="s">
        <v>63</v>
      </c>
      <c r="F22" s="212" t="s">
        <v>1995</v>
      </c>
      <c r="G22" s="212" t="s">
        <v>1996</v>
      </c>
      <c r="H22" s="214">
        <v>7</v>
      </c>
      <c r="J22" s="43" t="s">
        <v>727</v>
      </c>
      <c r="K22" s="214" t="s">
        <v>55</v>
      </c>
      <c r="L22" s="216" t="s">
        <v>1997</v>
      </c>
      <c r="M22" s="217" t="s">
        <v>730</v>
      </c>
      <c r="R22" s="212" t="s">
        <v>858</v>
      </c>
      <c r="S22" s="212" t="s">
        <v>1999</v>
      </c>
      <c r="T22" s="212">
        <v>4</v>
      </c>
      <c r="U22" s="62" t="s">
        <v>393</v>
      </c>
      <c r="V22" s="212" t="s">
        <v>177</v>
      </c>
      <c r="W22" s="212">
        <v>1.0616000000000001</v>
      </c>
      <c r="X22" s="212" t="s">
        <v>2000</v>
      </c>
      <c r="Y22" s="212" t="s">
        <v>76</v>
      </c>
      <c r="Z22" s="212" t="s">
        <v>70</v>
      </c>
      <c r="AA22" s="212" t="s">
        <v>125</v>
      </c>
      <c r="AB22" s="212" t="s">
        <v>70</v>
      </c>
    </row>
    <row r="23" spans="1:28" ht="14.5" customHeight="1" x14ac:dyDescent="0.3">
      <c r="A23" t="s">
        <v>1994</v>
      </c>
      <c r="B23" t="s">
        <v>1760</v>
      </c>
      <c r="C23">
        <v>2020</v>
      </c>
      <c r="D23" t="s">
        <v>2001</v>
      </c>
      <c r="E23" t="s">
        <v>63</v>
      </c>
      <c r="F23" t="s">
        <v>2002</v>
      </c>
      <c r="G23" t="s">
        <v>2003</v>
      </c>
      <c r="H23">
        <v>7</v>
      </c>
      <c r="I23" t="s">
        <v>2004</v>
      </c>
      <c r="J23" t="s">
        <v>727</v>
      </c>
      <c r="K23" t="s">
        <v>55</v>
      </c>
      <c r="L23" t="s">
        <v>1997</v>
      </c>
      <c r="M23" t="s">
        <v>730</v>
      </c>
      <c r="N23" t="s">
        <v>2005</v>
      </c>
      <c r="O23" t="s">
        <v>2006</v>
      </c>
      <c r="P23" t="s">
        <v>2007</v>
      </c>
    </row>
    <row r="24" spans="1:28" ht="14.5" customHeight="1" x14ac:dyDescent="0.3">
      <c r="A24"/>
      <c r="N24"/>
    </row>
    <row r="25" spans="1:28" ht="15" customHeight="1" x14ac:dyDescent="0.3">
      <c r="A25" s="5" t="s">
        <v>2008</v>
      </c>
    </row>
    <row r="26" spans="1:28" s="6" customFormat="1" ht="14.5" customHeight="1" x14ac:dyDescent="0.3">
      <c r="A26" s="6" t="s">
        <v>2009</v>
      </c>
      <c r="B26" s="29" t="s">
        <v>294</v>
      </c>
      <c r="C26" s="6">
        <v>2022</v>
      </c>
      <c r="D26" s="6" t="s">
        <v>361</v>
      </c>
      <c r="F26" s="6" t="s">
        <v>297</v>
      </c>
      <c r="G26" s="12" t="s">
        <v>264</v>
      </c>
      <c r="H26" s="6">
        <v>6</v>
      </c>
      <c r="I26" s="6" t="s">
        <v>197</v>
      </c>
      <c r="J26" s="6" t="s">
        <v>1985</v>
      </c>
      <c r="K26" s="6" t="s">
        <v>145</v>
      </c>
      <c r="L26" s="6" t="s">
        <v>298</v>
      </c>
      <c r="M26" s="11" t="s">
        <v>63</v>
      </c>
      <c r="N26" s="19"/>
      <c r="O26" s="18" t="s">
        <v>2010</v>
      </c>
      <c r="P26" s="19"/>
      <c r="R26" s="19"/>
      <c r="S26" s="19"/>
    </row>
    <row r="27" spans="1:28" s="6" customFormat="1" ht="14.5" customHeight="1" x14ac:dyDescent="0.3">
      <c r="B27" s="22" t="s">
        <v>258</v>
      </c>
      <c r="G27" s="12"/>
      <c r="M27" s="11"/>
      <c r="N27" s="19"/>
      <c r="O27" s="18"/>
      <c r="P27" s="19"/>
      <c r="R27" s="19"/>
      <c r="S27" s="19"/>
    </row>
    <row r="28" spans="1:28" s="6" customFormat="1" ht="14.5" customHeight="1" x14ac:dyDescent="0.3">
      <c r="A28" s="6" t="s">
        <v>261</v>
      </c>
      <c r="B28" s="20" t="s">
        <v>259</v>
      </c>
      <c r="C28" s="6">
        <v>2022</v>
      </c>
      <c r="D28" s="6" t="s">
        <v>262</v>
      </c>
      <c r="E28" s="20" t="s">
        <v>63</v>
      </c>
      <c r="F28" s="6" t="s">
        <v>263</v>
      </c>
      <c r="G28" s="12" t="s">
        <v>264</v>
      </c>
      <c r="H28" s="6">
        <v>4</v>
      </c>
      <c r="I28" s="6" t="s">
        <v>265</v>
      </c>
      <c r="J28" s="6" t="s">
        <v>266</v>
      </c>
      <c r="K28" s="6" t="s">
        <v>145</v>
      </c>
      <c r="L28" s="6" t="s">
        <v>267</v>
      </c>
      <c r="M28" s="11" t="s">
        <v>63</v>
      </c>
      <c r="N28" s="19" t="s">
        <v>2011</v>
      </c>
      <c r="O28" s="18" t="s">
        <v>268</v>
      </c>
      <c r="P28" s="19" t="s">
        <v>426</v>
      </c>
      <c r="R28" s="19"/>
      <c r="S28" s="19"/>
    </row>
    <row r="29" spans="1:28" s="62" customFormat="1" ht="14.5" customHeight="1" x14ac:dyDescent="0.3">
      <c r="A29" s="62" t="s">
        <v>269</v>
      </c>
      <c r="B29" s="84" t="s">
        <v>259</v>
      </c>
      <c r="C29" s="62">
        <v>2022</v>
      </c>
      <c r="D29" s="62" t="s">
        <v>270</v>
      </c>
      <c r="E29" s="84" t="s">
        <v>63</v>
      </c>
      <c r="F29" s="62">
        <v>43</v>
      </c>
      <c r="G29" s="92" t="s">
        <v>264</v>
      </c>
      <c r="H29" s="62">
        <v>4</v>
      </c>
      <c r="I29" s="62" t="s">
        <v>265</v>
      </c>
      <c r="J29" s="62" t="s">
        <v>266</v>
      </c>
      <c r="K29" s="62" t="s">
        <v>145</v>
      </c>
      <c r="L29" s="62" t="s">
        <v>267</v>
      </c>
      <c r="M29" s="64" t="s">
        <v>63</v>
      </c>
      <c r="N29" s="65"/>
      <c r="O29" s="86" t="s">
        <v>268</v>
      </c>
      <c r="P29" s="65" t="s">
        <v>70</v>
      </c>
      <c r="R29" s="62" t="s">
        <v>270</v>
      </c>
      <c r="T29" s="62" t="s">
        <v>271</v>
      </c>
      <c r="U29" s="62" t="s">
        <v>393</v>
      </c>
      <c r="V29" s="62" t="s">
        <v>177</v>
      </c>
      <c r="W29" s="62">
        <v>1.0840000000000001</v>
      </c>
      <c r="X29" s="62" t="s">
        <v>273</v>
      </c>
      <c r="Y29" s="62" t="s">
        <v>76</v>
      </c>
      <c r="Z29" s="93">
        <v>0.98899999999999999</v>
      </c>
      <c r="AA29" s="62" t="s">
        <v>77</v>
      </c>
      <c r="AB29" s="62" t="s">
        <v>2012</v>
      </c>
    </row>
    <row r="30" spans="1:28" s="62" customFormat="1" ht="14.5" customHeight="1" x14ac:dyDescent="0.3">
      <c r="A30" s="62" t="s">
        <v>269</v>
      </c>
      <c r="B30" s="84" t="s">
        <v>259</v>
      </c>
      <c r="C30" s="62">
        <v>2022</v>
      </c>
      <c r="D30" s="62" t="s">
        <v>274</v>
      </c>
      <c r="E30" s="84" t="s">
        <v>63</v>
      </c>
      <c r="F30" s="62">
        <v>38</v>
      </c>
      <c r="G30" s="92" t="s">
        <v>264</v>
      </c>
      <c r="H30" s="62">
        <v>4</v>
      </c>
      <c r="I30" s="62" t="s">
        <v>265</v>
      </c>
      <c r="J30" s="62" t="s">
        <v>266</v>
      </c>
      <c r="K30" s="62" t="s">
        <v>145</v>
      </c>
      <c r="L30" s="62" t="s">
        <v>267</v>
      </c>
      <c r="M30" s="64" t="s">
        <v>63</v>
      </c>
      <c r="N30" s="65"/>
      <c r="O30" s="86" t="s">
        <v>268</v>
      </c>
      <c r="P30" s="65" t="s">
        <v>70</v>
      </c>
      <c r="R30" s="62" t="s">
        <v>274</v>
      </c>
      <c r="T30" s="62" t="s">
        <v>271</v>
      </c>
      <c r="U30" s="62" t="s">
        <v>393</v>
      </c>
      <c r="V30" s="62" t="s">
        <v>177</v>
      </c>
      <c r="W30" s="62">
        <v>1.0209999999999999</v>
      </c>
      <c r="X30" s="62" t="s">
        <v>275</v>
      </c>
      <c r="Y30" s="62" t="s">
        <v>76</v>
      </c>
      <c r="Z30" s="93">
        <v>0.93899999999999995</v>
      </c>
      <c r="AA30" s="62" t="s">
        <v>77</v>
      </c>
      <c r="AB30" s="62" t="s">
        <v>2013</v>
      </c>
    </row>
    <row r="31" spans="1:28" s="62" customFormat="1" ht="14.5" customHeight="1" x14ac:dyDescent="0.3">
      <c r="A31" s="62" t="s">
        <v>269</v>
      </c>
      <c r="B31" s="84" t="s">
        <v>259</v>
      </c>
      <c r="C31" s="62">
        <v>2022</v>
      </c>
      <c r="D31" s="62" t="s">
        <v>276</v>
      </c>
      <c r="E31" s="84" t="s">
        <v>63</v>
      </c>
      <c r="F31" s="62">
        <v>31</v>
      </c>
      <c r="G31" s="92" t="s">
        <v>264</v>
      </c>
      <c r="H31" s="62">
        <v>4</v>
      </c>
      <c r="I31" s="62" t="s">
        <v>265</v>
      </c>
      <c r="J31" s="62" t="s">
        <v>266</v>
      </c>
      <c r="K31" s="62" t="s">
        <v>145</v>
      </c>
      <c r="L31" s="62" t="s">
        <v>267</v>
      </c>
      <c r="M31" s="64" t="s">
        <v>63</v>
      </c>
      <c r="N31" s="65"/>
      <c r="O31" s="86" t="s">
        <v>268</v>
      </c>
      <c r="P31" s="65" t="s">
        <v>70</v>
      </c>
      <c r="R31" s="62" t="s">
        <v>276</v>
      </c>
      <c r="T31" s="62" t="s">
        <v>271</v>
      </c>
      <c r="U31" s="62" t="s">
        <v>393</v>
      </c>
      <c r="V31" s="62" t="s">
        <v>177</v>
      </c>
      <c r="W31" s="62">
        <v>1.02</v>
      </c>
      <c r="X31" s="62" t="s">
        <v>277</v>
      </c>
      <c r="Y31" s="62" t="s">
        <v>76</v>
      </c>
      <c r="Z31" s="93">
        <v>0.97099999999999997</v>
      </c>
      <c r="AA31" s="62" t="s">
        <v>77</v>
      </c>
      <c r="AB31" s="62" t="s">
        <v>2014</v>
      </c>
    </row>
    <row r="32" spans="1:28" s="62" customFormat="1" ht="14.5" customHeight="1" x14ac:dyDescent="0.3">
      <c r="A32" s="62" t="s">
        <v>269</v>
      </c>
      <c r="B32" s="84" t="s">
        <v>259</v>
      </c>
      <c r="C32" s="62">
        <v>2022</v>
      </c>
      <c r="D32" s="62" t="s">
        <v>270</v>
      </c>
      <c r="E32" s="84" t="s">
        <v>63</v>
      </c>
      <c r="F32" s="62">
        <v>21</v>
      </c>
      <c r="G32" s="92" t="s">
        <v>264</v>
      </c>
      <c r="H32" s="62">
        <v>4</v>
      </c>
      <c r="I32" s="62" t="s">
        <v>265</v>
      </c>
      <c r="J32" s="62" t="s">
        <v>266</v>
      </c>
      <c r="K32" s="62" t="s">
        <v>145</v>
      </c>
      <c r="L32" s="62" t="s">
        <v>267</v>
      </c>
      <c r="M32" s="64" t="s">
        <v>63</v>
      </c>
      <c r="N32" s="65"/>
      <c r="O32" s="86" t="s">
        <v>268</v>
      </c>
      <c r="P32" s="65" t="s">
        <v>70</v>
      </c>
      <c r="R32" s="62" t="s">
        <v>278</v>
      </c>
      <c r="T32" s="62" t="s">
        <v>271</v>
      </c>
      <c r="U32" s="62" t="s">
        <v>393</v>
      </c>
      <c r="V32" s="62" t="s">
        <v>177</v>
      </c>
      <c r="W32" s="62">
        <v>1.034</v>
      </c>
      <c r="X32" s="62" t="s">
        <v>279</v>
      </c>
      <c r="Y32" s="62" t="s">
        <v>76</v>
      </c>
      <c r="Z32" s="93">
        <v>0.83899999999999997</v>
      </c>
      <c r="AA32" s="62" t="s">
        <v>77</v>
      </c>
      <c r="AB32" s="62" t="s">
        <v>2015</v>
      </c>
    </row>
    <row r="33" spans="1:28" s="62" customFormat="1" ht="14.5" customHeight="1" x14ac:dyDescent="0.3">
      <c r="A33" s="62" t="s">
        <v>269</v>
      </c>
      <c r="B33" s="84" t="s">
        <v>259</v>
      </c>
      <c r="C33" s="62">
        <v>2022</v>
      </c>
      <c r="D33" s="62" t="s">
        <v>270</v>
      </c>
      <c r="E33" s="84" t="s">
        <v>63</v>
      </c>
      <c r="F33" s="62" t="s">
        <v>70</v>
      </c>
      <c r="G33" s="92" t="s">
        <v>264</v>
      </c>
      <c r="H33" s="62">
        <v>4</v>
      </c>
      <c r="I33" s="62" t="s">
        <v>265</v>
      </c>
      <c r="J33" s="62" t="s">
        <v>266</v>
      </c>
      <c r="K33" s="62" t="s">
        <v>145</v>
      </c>
      <c r="L33" s="62" t="s">
        <v>267</v>
      </c>
      <c r="M33" s="64" t="s">
        <v>63</v>
      </c>
      <c r="N33" s="65"/>
      <c r="O33" s="86" t="s">
        <v>268</v>
      </c>
      <c r="P33" s="65" t="s">
        <v>70</v>
      </c>
      <c r="Q33" s="62" t="s">
        <v>2016</v>
      </c>
      <c r="R33" s="62" t="s">
        <v>278</v>
      </c>
      <c r="T33" s="62" t="s">
        <v>271</v>
      </c>
      <c r="U33" s="62" t="s">
        <v>393</v>
      </c>
      <c r="V33" s="62" t="s">
        <v>177</v>
      </c>
      <c r="W33" s="62">
        <v>1.0780000000000001</v>
      </c>
      <c r="X33" s="62" t="s">
        <v>2017</v>
      </c>
      <c r="Y33" s="62" t="s">
        <v>76</v>
      </c>
      <c r="Z33" s="93" t="s">
        <v>70</v>
      </c>
      <c r="AA33" s="62" t="s">
        <v>70</v>
      </c>
      <c r="AB33" s="62" t="s">
        <v>2016</v>
      </c>
    </row>
    <row r="34" spans="1:28" s="6" customFormat="1" ht="13.75" customHeight="1" x14ac:dyDescent="0.3">
      <c r="A34" s="6" t="s">
        <v>269</v>
      </c>
      <c r="B34" s="29" t="s">
        <v>294</v>
      </c>
      <c r="C34" s="6">
        <v>2022</v>
      </c>
      <c r="D34" s="6" t="s">
        <v>296</v>
      </c>
      <c r="E34" s="6" t="s">
        <v>63</v>
      </c>
      <c r="F34" s="6" t="s">
        <v>297</v>
      </c>
      <c r="G34" s="12" t="s">
        <v>264</v>
      </c>
      <c r="H34" s="6">
        <v>6</v>
      </c>
      <c r="I34" s="6" t="s">
        <v>197</v>
      </c>
      <c r="J34" s="6" t="s">
        <v>197</v>
      </c>
      <c r="K34" s="6" t="s">
        <v>145</v>
      </c>
      <c r="L34" s="6" t="s">
        <v>298</v>
      </c>
      <c r="M34" s="11" t="s">
        <v>63</v>
      </c>
      <c r="N34" s="19" t="s">
        <v>2018</v>
      </c>
      <c r="O34" s="18" t="s">
        <v>301</v>
      </c>
      <c r="P34" s="55" t="s">
        <v>299</v>
      </c>
      <c r="Q34" s="6" t="s">
        <v>300</v>
      </c>
      <c r="R34" s="19"/>
      <c r="S34" s="19"/>
    </row>
    <row r="35" spans="1:28" s="6" customFormat="1" ht="14.5" customHeight="1" x14ac:dyDescent="0.3">
      <c r="A35" s="6" t="s">
        <v>269</v>
      </c>
      <c r="B35" s="29" t="s">
        <v>302</v>
      </c>
      <c r="C35" s="6">
        <v>2022</v>
      </c>
      <c r="D35" s="6" t="s">
        <v>303</v>
      </c>
      <c r="E35" s="20" t="s">
        <v>63</v>
      </c>
      <c r="F35" s="6">
        <v>30</v>
      </c>
      <c r="G35" s="17">
        <v>43647</v>
      </c>
      <c r="H35" s="6">
        <v>2</v>
      </c>
      <c r="I35" s="6" t="s">
        <v>304</v>
      </c>
      <c r="J35" s="6" t="s">
        <v>305</v>
      </c>
      <c r="K35" s="6" t="s">
        <v>55</v>
      </c>
      <c r="L35" s="6" t="s">
        <v>306</v>
      </c>
      <c r="M35" s="18" t="s">
        <v>307</v>
      </c>
      <c r="N35" s="18" t="s">
        <v>2019</v>
      </c>
      <c r="O35" s="18" t="s">
        <v>309</v>
      </c>
      <c r="P35" s="54" t="s">
        <v>308</v>
      </c>
      <c r="R35" s="19"/>
      <c r="S35" s="19"/>
    </row>
    <row r="36" spans="1:28" s="62" customFormat="1" ht="14.5" customHeight="1" x14ac:dyDescent="0.3">
      <c r="A36" s="62" t="s">
        <v>269</v>
      </c>
      <c r="B36" s="74" t="s">
        <v>302</v>
      </c>
      <c r="C36" s="62">
        <v>2022</v>
      </c>
      <c r="D36" s="62" t="s">
        <v>93</v>
      </c>
      <c r="E36" s="84" t="s">
        <v>63</v>
      </c>
      <c r="F36" s="62">
        <v>14</v>
      </c>
      <c r="G36" s="63">
        <v>43647</v>
      </c>
      <c r="H36" s="62">
        <v>2</v>
      </c>
      <c r="I36" s="62" t="s">
        <v>304</v>
      </c>
      <c r="J36" s="62" t="s">
        <v>305</v>
      </c>
      <c r="K36" s="62" t="s">
        <v>55</v>
      </c>
      <c r="L36" s="62" t="s">
        <v>306</v>
      </c>
      <c r="M36" s="86" t="s">
        <v>307</v>
      </c>
      <c r="N36" s="86" t="s">
        <v>2019</v>
      </c>
      <c r="O36" s="86" t="s">
        <v>309</v>
      </c>
      <c r="P36" s="118" t="s">
        <v>308</v>
      </c>
      <c r="R36" s="62" t="s">
        <v>432</v>
      </c>
      <c r="S36" s="65"/>
      <c r="T36" s="62">
        <v>0</v>
      </c>
      <c r="U36" s="62" t="s">
        <v>393</v>
      </c>
      <c r="V36" s="62" t="s">
        <v>177</v>
      </c>
      <c r="W36" s="62">
        <v>1</v>
      </c>
      <c r="X36" s="62" t="s">
        <v>433</v>
      </c>
      <c r="Y36" s="62" t="s">
        <v>76</v>
      </c>
      <c r="Z36" s="73">
        <v>0.79</v>
      </c>
      <c r="AA36" s="62" t="s">
        <v>2020</v>
      </c>
      <c r="AB36" s="62" t="s">
        <v>2021</v>
      </c>
    </row>
    <row r="37" spans="1:28" s="62" customFormat="1" ht="14.5" customHeight="1" x14ac:dyDescent="0.3">
      <c r="A37" s="62" t="s">
        <v>269</v>
      </c>
      <c r="B37" s="74" t="s">
        <v>302</v>
      </c>
      <c r="C37" s="62">
        <v>2022</v>
      </c>
      <c r="D37" s="62" t="s">
        <v>108</v>
      </c>
      <c r="E37" s="84" t="s">
        <v>63</v>
      </c>
      <c r="F37" s="62">
        <v>6</v>
      </c>
      <c r="G37" s="63">
        <v>43647</v>
      </c>
      <c r="H37" s="62">
        <v>2</v>
      </c>
      <c r="I37" s="62" t="s">
        <v>304</v>
      </c>
      <c r="J37" s="62" t="s">
        <v>305</v>
      </c>
      <c r="K37" s="62" t="s">
        <v>55</v>
      </c>
      <c r="L37" s="62" t="s">
        <v>306</v>
      </c>
      <c r="M37" s="86" t="s">
        <v>307</v>
      </c>
      <c r="N37" s="86" t="s">
        <v>2019</v>
      </c>
      <c r="O37" s="86" t="s">
        <v>309</v>
      </c>
      <c r="P37" s="118" t="s">
        <v>308</v>
      </c>
      <c r="R37" s="62" t="s">
        <v>2022</v>
      </c>
      <c r="S37" s="65"/>
      <c r="T37" s="62" t="s">
        <v>471</v>
      </c>
      <c r="U37" s="62" t="s">
        <v>2023</v>
      </c>
      <c r="V37" s="62" t="s">
        <v>177</v>
      </c>
      <c r="W37" s="62">
        <v>1.03</v>
      </c>
      <c r="X37" s="62" t="s">
        <v>2024</v>
      </c>
      <c r="Y37" s="62" t="s">
        <v>76</v>
      </c>
      <c r="Z37" s="73">
        <v>0.85</v>
      </c>
      <c r="AA37" s="62" t="s">
        <v>2020</v>
      </c>
      <c r="AB37" s="62" t="s">
        <v>2025</v>
      </c>
    </row>
    <row r="38" spans="1:28" s="62" customFormat="1" ht="14.5" customHeight="1" x14ac:dyDescent="0.3">
      <c r="A38" s="62" t="s">
        <v>269</v>
      </c>
      <c r="B38" s="74" t="s">
        <v>302</v>
      </c>
      <c r="C38" s="62">
        <v>2022</v>
      </c>
      <c r="D38" s="62" t="s">
        <v>774</v>
      </c>
      <c r="E38" s="84" t="s">
        <v>63</v>
      </c>
      <c r="F38" s="62">
        <v>5</v>
      </c>
      <c r="G38" s="63">
        <v>43647</v>
      </c>
      <c r="H38" s="62">
        <v>2</v>
      </c>
      <c r="I38" s="62" t="s">
        <v>304</v>
      </c>
      <c r="J38" s="62" t="s">
        <v>305</v>
      </c>
      <c r="K38" s="62" t="s">
        <v>55</v>
      </c>
      <c r="L38" s="62" t="s">
        <v>306</v>
      </c>
      <c r="M38" s="86" t="s">
        <v>307</v>
      </c>
      <c r="N38" s="86" t="s">
        <v>2019</v>
      </c>
      <c r="O38" s="86" t="s">
        <v>309</v>
      </c>
      <c r="P38" s="118" t="s">
        <v>308</v>
      </c>
      <c r="R38" s="62" t="s">
        <v>434</v>
      </c>
      <c r="S38" s="65"/>
      <c r="T38" s="62" t="s">
        <v>471</v>
      </c>
      <c r="U38" s="62" t="s">
        <v>435</v>
      </c>
      <c r="V38" s="62" t="s">
        <v>177</v>
      </c>
      <c r="W38" s="62">
        <v>1.02</v>
      </c>
      <c r="X38" s="62" t="s">
        <v>2026</v>
      </c>
      <c r="Y38" s="62" t="s">
        <v>76</v>
      </c>
      <c r="Z38" s="73">
        <v>0.56000000000000005</v>
      </c>
      <c r="AA38" s="62">
        <v>0.06</v>
      </c>
      <c r="AB38" s="62" t="s">
        <v>2025</v>
      </c>
    </row>
    <row r="39" spans="1:28" s="6" customFormat="1" ht="14.5" customHeight="1" x14ac:dyDescent="0.3">
      <c r="A39" s="6" t="s">
        <v>269</v>
      </c>
      <c r="B39" s="29" t="s">
        <v>347</v>
      </c>
      <c r="C39" s="6">
        <v>2010</v>
      </c>
      <c r="D39" s="6" t="s">
        <v>349</v>
      </c>
      <c r="E39" s="6" t="s">
        <v>51</v>
      </c>
      <c r="F39" s="6">
        <v>7</v>
      </c>
      <c r="G39" s="17" t="s">
        <v>350</v>
      </c>
      <c r="H39" s="6" t="s">
        <v>351</v>
      </c>
      <c r="L39" s="6" t="s">
        <v>63</v>
      </c>
      <c r="M39" s="11"/>
      <c r="N39" t="s">
        <v>2027</v>
      </c>
      <c r="O39" s="77" t="s">
        <v>353</v>
      </c>
      <c r="P39" s="20" t="s">
        <v>326</v>
      </c>
      <c r="R39" s="19"/>
      <c r="S39" s="19"/>
    </row>
    <row r="40" spans="1:28" s="6" customFormat="1" ht="14.5" customHeight="1" x14ac:dyDescent="0.35">
      <c r="A40" s="6" t="s">
        <v>356</v>
      </c>
      <c r="B40" s="29" t="s">
        <v>354</v>
      </c>
      <c r="C40" s="6">
        <v>2020</v>
      </c>
      <c r="D40" s="6" t="s">
        <v>100</v>
      </c>
      <c r="E40" s="6" t="s">
        <v>51</v>
      </c>
      <c r="F40" s="6">
        <v>29</v>
      </c>
      <c r="G40" s="12" t="s">
        <v>357</v>
      </c>
      <c r="H40" s="6" t="s">
        <v>351</v>
      </c>
      <c r="L40" s="6" t="s">
        <v>63</v>
      </c>
      <c r="M40" s="11"/>
      <c r="N40" t="s">
        <v>2028</v>
      </c>
      <c r="O40" s="3" t="s">
        <v>358</v>
      </c>
      <c r="P40" s="55" t="s">
        <v>352</v>
      </c>
      <c r="R40" s="1"/>
      <c r="S40" s="1"/>
    </row>
    <row r="41" spans="1:28" s="6" customFormat="1" ht="14.5" customHeight="1" x14ac:dyDescent="0.3">
      <c r="G41" s="17"/>
      <c r="M41" s="11"/>
      <c r="N41" s="19"/>
      <c r="O41" s="18"/>
      <c r="P41" s="19"/>
      <c r="R41" s="19"/>
      <c r="S41" s="19"/>
      <c r="AA41" s="112"/>
    </row>
    <row r="42" spans="1:28" s="6" customFormat="1" ht="14.5" customHeight="1" x14ac:dyDescent="0.3">
      <c r="B42" s="22" t="s">
        <v>359</v>
      </c>
      <c r="G42" s="12"/>
      <c r="M42" s="11"/>
      <c r="N42" s="19"/>
      <c r="O42" s="18"/>
      <c r="P42" s="19"/>
      <c r="R42" s="19"/>
      <c r="S42" s="19"/>
    </row>
    <row r="44" spans="1:28" s="6" customFormat="1" ht="14.5" customHeight="1" x14ac:dyDescent="0.3">
      <c r="A44" s="6" t="s">
        <v>360</v>
      </c>
      <c r="B44" s="29" t="s">
        <v>363</v>
      </c>
      <c r="C44" s="6">
        <v>2022</v>
      </c>
      <c r="D44" s="6" t="s">
        <v>72</v>
      </c>
      <c r="G44" s="12" t="s">
        <v>264</v>
      </c>
      <c r="H44" s="6">
        <v>6</v>
      </c>
      <c r="K44" s="6" t="s">
        <v>145</v>
      </c>
      <c r="L44" s="6" t="s">
        <v>298</v>
      </c>
      <c r="M44" s="11" t="s">
        <v>63</v>
      </c>
      <c r="N44" s="243" t="s">
        <v>2029</v>
      </c>
      <c r="O44" s="18" t="s">
        <v>365</v>
      </c>
      <c r="P44" s="19" t="s">
        <v>364</v>
      </c>
      <c r="R44" s="19"/>
      <c r="S44" s="19"/>
    </row>
    <row r="45" spans="1:28" s="6" customFormat="1" ht="14.5" customHeight="1" x14ac:dyDescent="0.3">
      <c r="A45" s="6" t="s">
        <v>360</v>
      </c>
      <c r="B45" s="29" t="s">
        <v>366</v>
      </c>
      <c r="C45" s="6">
        <v>2022</v>
      </c>
      <c r="D45" s="6" t="s">
        <v>79</v>
      </c>
      <c r="G45" s="12" t="s">
        <v>264</v>
      </c>
      <c r="H45" s="6">
        <v>6</v>
      </c>
      <c r="K45" s="6" t="s">
        <v>145</v>
      </c>
      <c r="L45" s="6" t="s">
        <v>298</v>
      </c>
      <c r="M45" s="11" t="s">
        <v>63</v>
      </c>
      <c r="N45" s="244"/>
      <c r="O45" s="18" t="s">
        <v>368</v>
      </c>
      <c r="P45" s="19" t="s">
        <v>2030</v>
      </c>
      <c r="R45" s="19"/>
      <c r="S45" s="19"/>
    </row>
    <row r="46" spans="1:28" s="6" customFormat="1" ht="14.5" customHeight="1" x14ac:dyDescent="0.3">
      <c r="A46" s="6" t="s">
        <v>360</v>
      </c>
      <c r="B46" s="29" t="s">
        <v>369</v>
      </c>
      <c r="C46" s="6">
        <v>2022</v>
      </c>
      <c r="D46" s="6" t="s">
        <v>93</v>
      </c>
      <c r="G46" s="12" t="s">
        <v>264</v>
      </c>
      <c r="H46" s="6">
        <v>6</v>
      </c>
      <c r="K46" s="6" t="s">
        <v>145</v>
      </c>
      <c r="L46" s="6" t="s">
        <v>298</v>
      </c>
      <c r="M46" s="11" t="s">
        <v>63</v>
      </c>
      <c r="N46" s="244"/>
      <c r="O46" s="18" t="s">
        <v>371</v>
      </c>
      <c r="P46" s="19" t="s">
        <v>2030</v>
      </c>
      <c r="R46" s="19"/>
      <c r="S46" s="19"/>
    </row>
    <row r="47" spans="1:28" s="6" customFormat="1" ht="14.5" customHeight="1" x14ac:dyDescent="0.3">
      <c r="A47" s="6" t="s">
        <v>360</v>
      </c>
      <c r="B47" s="29" t="s">
        <v>372</v>
      </c>
      <c r="C47" s="6">
        <v>2022</v>
      </c>
      <c r="D47" s="6" t="s">
        <v>373</v>
      </c>
      <c r="G47" s="12" t="s">
        <v>264</v>
      </c>
      <c r="H47" s="6">
        <v>6</v>
      </c>
      <c r="K47" s="6" t="s">
        <v>145</v>
      </c>
      <c r="L47" s="6" t="s">
        <v>298</v>
      </c>
      <c r="M47" s="11" t="s">
        <v>63</v>
      </c>
      <c r="N47" s="244"/>
      <c r="O47" s="18" t="s">
        <v>375</v>
      </c>
      <c r="P47" s="19" t="s">
        <v>374</v>
      </c>
      <c r="R47" s="19"/>
      <c r="S47" s="19"/>
    </row>
    <row r="48" spans="1:28" s="6" customFormat="1" ht="14.5" customHeight="1" x14ac:dyDescent="0.3">
      <c r="A48" s="6" t="s">
        <v>360</v>
      </c>
      <c r="B48" s="29" t="s">
        <v>376</v>
      </c>
      <c r="C48" s="6">
        <v>2022</v>
      </c>
      <c r="D48" s="6" t="s">
        <v>377</v>
      </c>
      <c r="G48" s="12" t="s">
        <v>264</v>
      </c>
      <c r="H48" s="6">
        <v>6</v>
      </c>
      <c r="K48" s="6" t="s">
        <v>145</v>
      </c>
      <c r="L48" s="6" t="s">
        <v>298</v>
      </c>
      <c r="M48" s="11" t="s">
        <v>63</v>
      </c>
      <c r="N48" s="244"/>
      <c r="O48" s="18" t="s">
        <v>378</v>
      </c>
      <c r="P48" s="19" t="s">
        <v>374</v>
      </c>
      <c r="R48" s="19"/>
      <c r="S48" s="19"/>
    </row>
    <row r="49" spans="1:28" s="6" customFormat="1" ht="14.5" customHeight="1" x14ac:dyDescent="0.3">
      <c r="A49" s="6" t="s">
        <v>360</v>
      </c>
      <c r="B49" s="29" t="s">
        <v>379</v>
      </c>
      <c r="C49" s="6">
        <v>2022</v>
      </c>
      <c r="D49" s="6" t="s">
        <v>349</v>
      </c>
      <c r="G49" s="12" t="s">
        <v>264</v>
      </c>
      <c r="H49" s="6">
        <v>6</v>
      </c>
      <c r="K49" s="6" t="s">
        <v>145</v>
      </c>
      <c r="L49" s="6" t="s">
        <v>298</v>
      </c>
      <c r="M49" s="11" t="s">
        <v>63</v>
      </c>
      <c r="N49" s="245"/>
      <c r="O49" s="18" t="s">
        <v>380</v>
      </c>
      <c r="P49" s="19" t="s">
        <v>374</v>
      </c>
      <c r="R49" s="19"/>
      <c r="S49" s="19"/>
    </row>
    <row r="50" spans="1:28" s="6" customFormat="1" ht="14.5" customHeight="1" x14ac:dyDescent="0.3">
      <c r="A50" s="6" t="s">
        <v>382</v>
      </c>
      <c r="B50" s="29" t="s">
        <v>302</v>
      </c>
      <c r="C50" s="6">
        <v>2022</v>
      </c>
      <c r="D50" s="6" t="s">
        <v>383</v>
      </c>
      <c r="E50" s="6" t="s">
        <v>63</v>
      </c>
      <c r="F50" s="6">
        <v>15</v>
      </c>
      <c r="G50" s="17">
        <v>43647</v>
      </c>
      <c r="H50" s="6">
        <v>2</v>
      </c>
      <c r="I50" s="6" t="s">
        <v>385</v>
      </c>
      <c r="J50" s="6" t="s">
        <v>118</v>
      </c>
      <c r="K50" s="6" t="s">
        <v>55</v>
      </c>
      <c r="L50" s="6" t="s">
        <v>306</v>
      </c>
      <c r="M50" s="18" t="s">
        <v>307</v>
      </c>
      <c r="N50" s="18" t="s">
        <v>2031</v>
      </c>
      <c r="O50" s="77" t="s">
        <v>386</v>
      </c>
      <c r="P50" s="18" t="s">
        <v>308</v>
      </c>
      <c r="R50" s="19"/>
      <c r="S50" s="19"/>
    </row>
    <row r="51" spans="1:28" s="62" customFormat="1" ht="14.5" customHeight="1" x14ac:dyDescent="0.3">
      <c r="A51" s="62" t="s">
        <v>382</v>
      </c>
      <c r="B51" s="74" t="s">
        <v>302</v>
      </c>
      <c r="C51" s="62">
        <v>2022</v>
      </c>
      <c r="D51" s="62" t="s">
        <v>93</v>
      </c>
      <c r="E51" s="62" t="s">
        <v>63</v>
      </c>
      <c r="F51" s="62">
        <v>8</v>
      </c>
      <c r="G51" s="63">
        <v>43647</v>
      </c>
      <c r="H51" s="62">
        <v>2</v>
      </c>
      <c r="I51" s="62" t="s">
        <v>385</v>
      </c>
      <c r="J51" s="62" t="s">
        <v>118</v>
      </c>
      <c r="K51" s="62" t="s">
        <v>55</v>
      </c>
      <c r="L51" s="62" t="s">
        <v>306</v>
      </c>
      <c r="M51" s="86" t="s">
        <v>307</v>
      </c>
      <c r="N51" s="86" t="s">
        <v>2031</v>
      </c>
      <c r="O51" s="82" t="s">
        <v>386</v>
      </c>
      <c r="P51" s="86" t="s">
        <v>308</v>
      </c>
      <c r="R51" s="62" t="s">
        <v>93</v>
      </c>
      <c r="S51" s="65"/>
      <c r="U51" s="62" t="s">
        <v>393</v>
      </c>
      <c r="V51" s="62" t="s">
        <v>394</v>
      </c>
      <c r="W51" s="62">
        <v>-3.2</v>
      </c>
      <c r="X51" s="135" t="s">
        <v>2032</v>
      </c>
      <c r="Y51" s="62" t="s">
        <v>76</v>
      </c>
      <c r="Z51" s="73">
        <v>0.97</v>
      </c>
      <c r="AA51" s="62" t="s">
        <v>125</v>
      </c>
      <c r="AB51" s="62" t="s">
        <v>2025</v>
      </c>
    </row>
    <row r="52" spans="1:28" s="62" customFormat="1" ht="14.5" customHeight="1" x14ac:dyDescent="0.3">
      <c r="A52" s="62" t="s">
        <v>382</v>
      </c>
      <c r="B52" s="74" t="s">
        <v>302</v>
      </c>
      <c r="C52" s="62">
        <v>2022</v>
      </c>
      <c r="D52" s="62" t="s">
        <v>108</v>
      </c>
      <c r="E52" s="62" t="s">
        <v>63</v>
      </c>
      <c r="F52" s="62">
        <v>5</v>
      </c>
      <c r="G52" s="63">
        <v>43647</v>
      </c>
      <c r="H52" s="62">
        <v>2</v>
      </c>
      <c r="I52" s="62" t="s">
        <v>385</v>
      </c>
      <c r="J52" s="62" t="s">
        <v>118</v>
      </c>
      <c r="K52" s="62" t="s">
        <v>55</v>
      </c>
      <c r="L52" s="62" t="s">
        <v>306</v>
      </c>
      <c r="M52" s="86" t="s">
        <v>307</v>
      </c>
      <c r="N52" s="86" t="s">
        <v>2031</v>
      </c>
      <c r="O52" s="82" t="s">
        <v>386</v>
      </c>
      <c r="P52" s="86" t="s">
        <v>308</v>
      </c>
      <c r="R52" s="62" t="s">
        <v>108</v>
      </c>
      <c r="S52" s="65"/>
      <c r="U52" s="62" t="s">
        <v>477</v>
      </c>
      <c r="V52" s="62" t="s">
        <v>394</v>
      </c>
      <c r="W52" s="62">
        <v>-3.4</v>
      </c>
      <c r="X52" s="135" t="s">
        <v>2033</v>
      </c>
      <c r="Y52" s="62" t="s">
        <v>76</v>
      </c>
      <c r="Z52" s="73">
        <v>0.97</v>
      </c>
      <c r="AA52" s="62" t="s">
        <v>125</v>
      </c>
      <c r="AB52" s="62" t="s">
        <v>2025</v>
      </c>
    </row>
    <row r="53" spans="1:28" s="62" customFormat="1" ht="14.5" customHeight="1" x14ac:dyDescent="0.3">
      <c r="A53" s="62" t="s">
        <v>382</v>
      </c>
      <c r="B53" s="74" t="s">
        <v>302</v>
      </c>
      <c r="C53" s="62">
        <v>2022</v>
      </c>
      <c r="D53" s="62" t="s">
        <v>774</v>
      </c>
      <c r="E53" s="62" t="s">
        <v>63</v>
      </c>
      <c r="F53" s="62">
        <v>4</v>
      </c>
      <c r="G53" s="63">
        <v>43647</v>
      </c>
      <c r="H53" s="62">
        <v>2</v>
      </c>
      <c r="I53" s="62" t="s">
        <v>385</v>
      </c>
      <c r="J53" s="62" t="s">
        <v>118</v>
      </c>
      <c r="K53" s="62" t="s">
        <v>55</v>
      </c>
      <c r="L53" s="62" t="s">
        <v>306</v>
      </c>
      <c r="M53" s="86" t="s">
        <v>307</v>
      </c>
      <c r="N53" s="86" t="s">
        <v>2031</v>
      </c>
      <c r="O53" s="82" t="s">
        <v>386</v>
      </c>
      <c r="P53" s="86" t="s">
        <v>308</v>
      </c>
      <c r="R53" s="62" t="s">
        <v>774</v>
      </c>
      <c r="S53" s="65"/>
      <c r="U53" s="62" t="s">
        <v>435</v>
      </c>
      <c r="V53" s="62" t="s">
        <v>394</v>
      </c>
      <c r="W53" s="62">
        <v>-2.6</v>
      </c>
      <c r="X53" s="135" t="s">
        <v>2034</v>
      </c>
      <c r="Y53" s="62" t="s">
        <v>76</v>
      </c>
      <c r="Z53" s="73">
        <v>0</v>
      </c>
      <c r="AA53" s="62">
        <v>0.41</v>
      </c>
      <c r="AB53" s="62" t="s">
        <v>2025</v>
      </c>
    </row>
    <row r="54" spans="1:28" s="62" customFormat="1" ht="14.5" customHeight="1" x14ac:dyDescent="0.3">
      <c r="A54" s="62" t="s">
        <v>382</v>
      </c>
      <c r="B54" s="74" t="s">
        <v>302</v>
      </c>
      <c r="C54" s="62">
        <v>2022</v>
      </c>
      <c r="D54" s="62" t="s">
        <v>72</v>
      </c>
      <c r="E54" s="62" t="s">
        <v>63</v>
      </c>
      <c r="F54" s="62">
        <v>6</v>
      </c>
      <c r="G54" s="63">
        <v>43647</v>
      </c>
      <c r="H54" s="62">
        <v>2</v>
      </c>
      <c r="I54" s="62" t="s">
        <v>385</v>
      </c>
      <c r="J54" s="62" t="s">
        <v>118</v>
      </c>
      <c r="K54" s="62" t="s">
        <v>55</v>
      </c>
      <c r="L54" s="62" t="s">
        <v>306</v>
      </c>
      <c r="M54" s="86" t="s">
        <v>307</v>
      </c>
      <c r="N54" s="86" t="s">
        <v>2031</v>
      </c>
      <c r="O54" s="82" t="s">
        <v>386</v>
      </c>
      <c r="P54" s="86" t="s">
        <v>308</v>
      </c>
      <c r="R54" s="62" t="s">
        <v>72</v>
      </c>
      <c r="S54" s="65"/>
      <c r="U54" s="62" t="s">
        <v>393</v>
      </c>
      <c r="V54" s="62" t="s">
        <v>394</v>
      </c>
      <c r="W54" s="62">
        <v>-17.3</v>
      </c>
      <c r="X54" s="135" t="s">
        <v>2035</v>
      </c>
      <c r="Y54" s="62" t="s">
        <v>76</v>
      </c>
      <c r="Z54" s="62">
        <v>99.09</v>
      </c>
      <c r="AA54" s="62" t="s">
        <v>125</v>
      </c>
      <c r="AB54" s="62" t="s">
        <v>2025</v>
      </c>
    </row>
    <row r="55" spans="1:28" s="6" customFormat="1" ht="14.5" customHeight="1" x14ac:dyDescent="0.3">
      <c r="A55" s="6" t="s">
        <v>360</v>
      </c>
      <c r="B55" s="29" t="s">
        <v>387</v>
      </c>
      <c r="C55" s="6">
        <v>2021</v>
      </c>
      <c r="D55" s="6" t="s">
        <v>72</v>
      </c>
      <c r="E55" s="6" t="s">
        <v>63</v>
      </c>
      <c r="F55" s="6">
        <v>44</v>
      </c>
      <c r="G55" s="17">
        <v>44287</v>
      </c>
      <c r="H55" s="6">
        <v>3</v>
      </c>
      <c r="I55" s="6" t="s">
        <v>388</v>
      </c>
      <c r="J55" s="6" t="s">
        <v>389</v>
      </c>
      <c r="K55" s="6" t="s">
        <v>63</v>
      </c>
      <c r="L55" s="6" t="s">
        <v>315</v>
      </c>
      <c r="M55" s="11" t="s">
        <v>63</v>
      </c>
      <c r="N55" s="19" t="s">
        <v>2036</v>
      </c>
      <c r="O55" s="18" t="s">
        <v>392</v>
      </c>
      <c r="P55" s="56" t="s">
        <v>390</v>
      </c>
      <c r="Q55" s="6" t="s">
        <v>391</v>
      </c>
      <c r="R55" s="19"/>
      <c r="S55" s="19"/>
    </row>
    <row r="56" spans="1:28" s="62" customFormat="1" ht="14.5" customHeight="1" x14ac:dyDescent="0.3">
      <c r="A56" s="62" t="s">
        <v>360</v>
      </c>
      <c r="B56" s="74" t="s">
        <v>387</v>
      </c>
      <c r="C56" s="62">
        <v>2021</v>
      </c>
      <c r="D56" s="62" t="s">
        <v>72</v>
      </c>
      <c r="E56" s="62" t="s">
        <v>63</v>
      </c>
      <c r="F56" s="62">
        <v>44</v>
      </c>
      <c r="G56" s="63">
        <v>44287</v>
      </c>
      <c r="H56" s="62">
        <v>3</v>
      </c>
      <c r="I56" s="62" t="s">
        <v>388</v>
      </c>
      <c r="J56" s="62" t="s">
        <v>389</v>
      </c>
      <c r="K56" s="62" t="s">
        <v>63</v>
      </c>
      <c r="L56" s="62" t="s">
        <v>315</v>
      </c>
      <c r="M56" s="64" t="s">
        <v>63</v>
      </c>
      <c r="N56" s="65"/>
      <c r="O56" s="86" t="s">
        <v>392</v>
      </c>
      <c r="P56" s="134" t="s">
        <v>390</v>
      </c>
      <c r="Q56" s="62" t="s">
        <v>391</v>
      </c>
      <c r="R56" s="62" t="s">
        <v>72</v>
      </c>
      <c r="T56" s="62" t="s">
        <v>271</v>
      </c>
      <c r="U56" s="62" t="s">
        <v>393</v>
      </c>
      <c r="V56" s="62" t="s">
        <v>394</v>
      </c>
      <c r="W56" s="62">
        <v>-22</v>
      </c>
      <c r="X56" s="135" t="s">
        <v>2037</v>
      </c>
      <c r="Y56" s="62" t="s">
        <v>2038</v>
      </c>
      <c r="Z56" s="62" t="s">
        <v>2039</v>
      </c>
      <c r="AA56" s="62" t="s">
        <v>70</v>
      </c>
      <c r="AB56" s="62" t="s">
        <v>2040</v>
      </c>
    </row>
    <row r="57" spans="1:28" s="62" customFormat="1" ht="14.5" customHeight="1" x14ac:dyDescent="0.3">
      <c r="A57" s="62" t="s">
        <v>396</v>
      </c>
      <c r="B57" s="74" t="s">
        <v>387</v>
      </c>
      <c r="C57" s="62">
        <v>2021</v>
      </c>
      <c r="D57" s="62" t="s">
        <v>72</v>
      </c>
      <c r="E57" s="62" t="s">
        <v>63</v>
      </c>
      <c r="F57" s="62">
        <v>13</v>
      </c>
      <c r="G57" s="63">
        <v>44287</v>
      </c>
      <c r="H57" s="62">
        <v>3</v>
      </c>
      <c r="I57" s="62" t="s">
        <v>388</v>
      </c>
      <c r="J57" s="62" t="s">
        <v>389</v>
      </c>
      <c r="K57" s="62" t="s">
        <v>63</v>
      </c>
      <c r="L57" s="62" t="s">
        <v>315</v>
      </c>
      <c r="M57" s="64" t="s">
        <v>63</v>
      </c>
      <c r="N57" s="65"/>
      <c r="O57" s="86" t="s">
        <v>392</v>
      </c>
      <c r="P57" s="134" t="s">
        <v>390</v>
      </c>
      <c r="Q57" s="62" t="s">
        <v>391</v>
      </c>
      <c r="R57" s="62" t="s">
        <v>72</v>
      </c>
      <c r="T57" s="62" t="s">
        <v>271</v>
      </c>
      <c r="U57" s="62" t="s">
        <v>393</v>
      </c>
      <c r="V57" s="62" t="s">
        <v>394</v>
      </c>
      <c r="W57" s="62">
        <v>-35</v>
      </c>
      <c r="X57" s="135" t="s">
        <v>2041</v>
      </c>
      <c r="Y57" s="62" t="s">
        <v>2038</v>
      </c>
      <c r="Z57" s="62" t="s">
        <v>2039</v>
      </c>
      <c r="AA57" s="62" t="s">
        <v>70</v>
      </c>
      <c r="AB57" s="62" t="s">
        <v>2042</v>
      </c>
    </row>
    <row r="58" spans="1:28" s="6" customFormat="1" ht="14.5" customHeight="1" x14ac:dyDescent="0.3">
      <c r="A58" s="6" t="s">
        <v>360</v>
      </c>
      <c r="B58" s="20" t="s">
        <v>405</v>
      </c>
      <c r="C58" s="6">
        <v>2020</v>
      </c>
      <c r="D58" s="6" t="s">
        <v>407</v>
      </c>
      <c r="E58" s="20" t="s">
        <v>63</v>
      </c>
      <c r="F58" s="6">
        <v>12</v>
      </c>
      <c r="G58" s="17" t="s">
        <v>408</v>
      </c>
      <c r="H58" s="6">
        <v>4</v>
      </c>
      <c r="I58" s="6" t="s">
        <v>409</v>
      </c>
      <c r="J58" s="6" t="s">
        <v>410</v>
      </c>
      <c r="K58" s="6" t="s">
        <v>55</v>
      </c>
      <c r="L58" s="6" t="s">
        <v>412</v>
      </c>
      <c r="M58" s="11" t="s">
        <v>63</v>
      </c>
      <c r="N58" s="19" t="s">
        <v>2043</v>
      </c>
      <c r="O58" s="18" t="s">
        <v>414</v>
      </c>
      <c r="Q58" s="19" t="s">
        <v>413</v>
      </c>
      <c r="R58" s="19"/>
      <c r="S58" s="19"/>
    </row>
    <row r="59" spans="1:28" s="62" customFormat="1" ht="14.5" customHeight="1" x14ac:dyDescent="0.3">
      <c r="A59" s="62" t="s">
        <v>360</v>
      </c>
      <c r="B59" s="84" t="s">
        <v>405</v>
      </c>
      <c r="C59" s="62">
        <v>2020</v>
      </c>
      <c r="D59" s="62" t="s">
        <v>407</v>
      </c>
      <c r="E59" s="84" t="s">
        <v>63</v>
      </c>
      <c r="F59" s="62">
        <v>4</v>
      </c>
      <c r="G59" s="63" t="s">
        <v>408</v>
      </c>
      <c r="H59" s="62">
        <v>4</v>
      </c>
      <c r="I59" s="62" t="s">
        <v>409</v>
      </c>
      <c r="J59" s="62" t="s">
        <v>410</v>
      </c>
      <c r="K59" s="62" t="s">
        <v>55</v>
      </c>
      <c r="L59" s="62" t="s">
        <v>412</v>
      </c>
      <c r="M59" s="64" t="s">
        <v>63</v>
      </c>
      <c r="N59" s="65"/>
      <c r="O59" s="86" t="s">
        <v>414</v>
      </c>
      <c r="Q59" s="65" t="s">
        <v>413</v>
      </c>
      <c r="R59" s="65" t="s">
        <v>407</v>
      </c>
      <c r="S59" s="65"/>
      <c r="U59" s="62" t="s">
        <v>415</v>
      </c>
    </row>
    <row r="60" spans="1:28" s="6" customFormat="1" ht="14.5" customHeight="1" x14ac:dyDescent="0.3">
      <c r="A60" s="6" t="s">
        <v>342</v>
      </c>
      <c r="B60" s="29" t="s">
        <v>416</v>
      </c>
      <c r="C60" s="6">
        <v>2012</v>
      </c>
      <c r="D60" s="6" t="s">
        <v>170</v>
      </c>
      <c r="E60" s="6" t="s">
        <v>51</v>
      </c>
      <c r="F60" s="6" t="s">
        <v>344</v>
      </c>
      <c r="G60" s="17">
        <v>40634</v>
      </c>
      <c r="H60" s="6">
        <v>3</v>
      </c>
      <c r="I60" s="6" t="s">
        <v>345</v>
      </c>
      <c r="L60" s="6" t="s">
        <v>63</v>
      </c>
      <c r="M60" s="11" t="s">
        <v>197</v>
      </c>
      <c r="N60" s="19" t="s">
        <v>2044</v>
      </c>
      <c r="O60" s="79" t="s">
        <v>346</v>
      </c>
      <c r="Q60" s="19" t="s">
        <v>417</v>
      </c>
    </row>
    <row r="61" spans="1:28" s="6" customFormat="1" ht="14.5" customHeight="1" x14ac:dyDescent="0.3">
      <c r="A61" s="6" t="s">
        <v>360</v>
      </c>
      <c r="B61" s="29" t="s">
        <v>418</v>
      </c>
      <c r="C61" s="6">
        <v>2010</v>
      </c>
      <c r="D61" s="6" t="s">
        <v>349</v>
      </c>
      <c r="E61" s="6" t="s">
        <v>51</v>
      </c>
      <c r="F61" s="6">
        <v>15</v>
      </c>
      <c r="G61" s="17" t="s">
        <v>350</v>
      </c>
      <c r="H61" s="6" t="s">
        <v>351</v>
      </c>
      <c r="L61" s="6" t="s">
        <v>63</v>
      </c>
      <c r="M61" s="11"/>
      <c r="N61" t="s">
        <v>2045</v>
      </c>
      <c r="O61" s="77" t="s">
        <v>419</v>
      </c>
      <c r="P61" s="20" t="s">
        <v>326</v>
      </c>
      <c r="R61" s="15"/>
      <c r="S61" s="15"/>
    </row>
    <row r="62" spans="1:28" s="6" customFormat="1" ht="14.5" customHeight="1" x14ac:dyDescent="0.3">
      <c r="A62" s="6" t="s">
        <v>356</v>
      </c>
      <c r="B62" s="29" t="s">
        <v>354</v>
      </c>
      <c r="C62" s="6">
        <v>2020</v>
      </c>
      <c r="D62" s="6" t="s">
        <v>100</v>
      </c>
      <c r="E62" s="6" t="s">
        <v>51</v>
      </c>
      <c r="F62" s="6">
        <v>19</v>
      </c>
      <c r="G62" s="12" t="s">
        <v>357</v>
      </c>
      <c r="H62" s="6" t="s">
        <v>351</v>
      </c>
      <c r="L62" s="6" t="s">
        <v>63</v>
      </c>
      <c r="M62" s="11"/>
      <c r="N62" s="53" t="s">
        <v>2046</v>
      </c>
      <c r="O62" s="3" t="s">
        <v>420</v>
      </c>
      <c r="P62" s="55" t="s">
        <v>352</v>
      </c>
      <c r="R62" s="1"/>
      <c r="S62" s="1"/>
    </row>
    <row r="63" spans="1:28" s="6" customFormat="1" ht="14.5" customHeight="1" x14ac:dyDescent="0.3">
      <c r="G63" s="17"/>
      <c r="M63" s="11"/>
      <c r="N63" s="19"/>
      <c r="O63" s="18"/>
      <c r="P63" s="19"/>
      <c r="R63" s="19"/>
      <c r="S63" s="19"/>
      <c r="AA63" s="112"/>
    </row>
    <row r="64" spans="1:28" s="6" customFormat="1" ht="14.5" customHeight="1" x14ac:dyDescent="0.3">
      <c r="B64" s="22" t="s">
        <v>421</v>
      </c>
      <c r="G64" s="12"/>
      <c r="M64" s="11"/>
      <c r="N64" s="19"/>
      <c r="O64" s="18"/>
      <c r="P64" s="19"/>
      <c r="R64" s="19"/>
      <c r="S64" s="19"/>
    </row>
    <row r="65" spans="1:28" s="6" customFormat="1" ht="14.5" customHeight="1" x14ac:dyDescent="0.3">
      <c r="B65" s="29" t="s">
        <v>294</v>
      </c>
      <c r="D65" s="6" t="s">
        <v>72</v>
      </c>
      <c r="F65" s="6" t="s">
        <v>297</v>
      </c>
      <c r="G65" s="12" t="s">
        <v>264</v>
      </c>
      <c r="H65" s="6">
        <v>6</v>
      </c>
      <c r="K65" s="6" t="s">
        <v>145</v>
      </c>
      <c r="L65" s="6" t="s">
        <v>298</v>
      </c>
      <c r="M65" s="11" t="s">
        <v>63</v>
      </c>
      <c r="N65" s="19"/>
      <c r="O65" s="235"/>
      <c r="P65" s="140"/>
      <c r="R65" s="19"/>
      <c r="S65" s="19"/>
    </row>
    <row r="66" spans="1:28" s="6" customFormat="1" ht="14.5" customHeight="1" x14ac:dyDescent="0.3">
      <c r="A66" s="6" t="s">
        <v>422</v>
      </c>
      <c r="B66" s="29" t="s">
        <v>302</v>
      </c>
      <c r="C66" s="6">
        <v>2022</v>
      </c>
      <c r="D66" s="6" t="s">
        <v>383</v>
      </c>
      <c r="E66" s="6" t="s">
        <v>63</v>
      </c>
      <c r="F66" s="6">
        <v>25</v>
      </c>
      <c r="G66" s="17">
        <v>43647</v>
      </c>
      <c r="H66" s="6">
        <v>2</v>
      </c>
      <c r="I66" s="6" t="s">
        <v>423</v>
      </c>
      <c r="J66" s="6" t="s">
        <v>424</v>
      </c>
      <c r="K66" s="6" t="s">
        <v>55</v>
      </c>
      <c r="L66" s="6" t="s">
        <v>306</v>
      </c>
      <c r="M66" s="18" t="s">
        <v>307</v>
      </c>
      <c r="N66" t="s">
        <v>2047</v>
      </c>
      <c r="O66" s="18" t="s">
        <v>427</v>
      </c>
      <c r="P66" s="54" t="s">
        <v>426</v>
      </c>
      <c r="R66" s="19"/>
      <c r="S66" s="19"/>
    </row>
    <row r="67" spans="1:28" s="62" customFormat="1" ht="14.5" customHeight="1" x14ac:dyDescent="0.3">
      <c r="A67" s="62" t="s">
        <v>428</v>
      </c>
      <c r="B67" s="74" t="s">
        <v>302</v>
      </c>
      <c r="C67" s="62">
        <v>2022</v>
      </c>
      <c r="D67" s="62" t="s">
        <v>270</v>
      </c>
      <c r="E67" s="62" t="s">
        <v>63</v>
      </c>
      <c r="F67" s="62">
        <v>4</v>
      </c>
      <c r="G67" s="63">
        <v>43647</v>
      </c>
      <c r="H67" s="62">
        <v>2</v>
      </c>
      <c r="I67" s="62" t="s">
        <v>423</v>
      </c>
      <c r="J67" s="62" t="s">
        <v>424</v>
      </c>
      <c r="K67" s="62" t="s">
        <v>55</v>
      </c>
      <c r="L67" s="62" t="s">
        <v>306</v>
      </c>
      <c r="M67" s="86" t="s">
        <v>307</v>
      </c>
      <c r="N67" s="86"/>
      <c r="O67" s="86" t="s">
        <v>427</v>
      </c>
      <c r="P67" s="118" t="s">
        <v>426</v>
      </c>
      <c r="R67" s="65" t="s">
        <v>270</v>
      </c>
      <c r="S67" s="65"/>
      <c r="T67" s="62" t="s">
        <v>271</v>
      </c>
      <c r="U67" s="62" t="s">
        <v>429</v>
      </c>
      <c r="V67" s="62" t="s">
        <v>74</v>
      </c>
      <c r="W67" s="62">
        <v>1.0900000000000001</v>
      </c>
      <c r="X67" s="62" t="s">
        <v>430</v>
      </c>
      <c r="Y67" s="62" t="s">
        <v>76</v>
      </c>
      <c r="Z67" s="73">
        <v>0</v>
      </c>
      <c r="AA67" s="62">
        <v>0.76</v>
      </c>
      <c r="AB67" s="62" t="s">
        <v>2025</v>
      </c>
    </row>
    <row r="68" spans="1:28" s="62" customFormat="1" ht="14.5" customHeight="1" x14ac:dyDescent="0.3">
      <c r="A68" s="62" t="s">
        <v>428</v>
      </c>
      <c r="B68" s="74" t="s">
        <v>302</v>
      </c>
      <c r="C68" s="62">
        <v>2022</v>
      </c>
      <c r="D68" s="62" t="s">
        <v>278</v>
      </c>
      <c r="E68" s="62" t="s">
        <v>63</v>
      </c>
      <c r="F68" s="62">
        <v>4</v>
      </c>
      <c r="G68" s="63">
        <v>43647</v>
      </c>
      <c r="H68" s="62">
        <v>2</v>
      </c>
      <c r="I68" s="62" t="s">
        <v>423</v>
      </c>
      <c r="J68" s="62" t="s">
        <v>424</v>
      </c>
      <c r="K68" s="62" t="s">
        <v>55</v>
      </c>
      <c r="L68" s="62" t="s">
        <v>306</v>
      </c>
      <c r="M68" s="86" t="s">
        <v>307</v>
      </c>
      <c r="N68" s="86"/>
      <c r="O68" s="86" t="s">
        <v>427</v>
      </c>
      <c r="P68" s="118" t="s">
        <v>426</v>
      </c>
      <c r="R68" s="65" t="s">
        <v>278</v>
      </c>
      <c r="S68" s="65"/>
      <c r="T68" s="62" t="s">
        <v>271</v>
      </c>
      <c r="U68" s="62" t="s">
        <v>429</v>
      </c>
      <c r="V68" s="62" t="s">
        <v>74</v>
      </c>
      <c r="W68" s="62">
        <v>1.08</v>
      </c>
      <c r="X68" s="62" t="s">
        <v>431</v>
      </c>
      <c r="Y68" s="62" t="s">
        <v>76</v>
      </c>
      <c r="Z68" s="73">
        <v>0.11</v>
      </c>
      <c r="AA68" s="62">
        <v>0.34</v>
      </c>
      <c r="AB68" s="62" t="s">
        <v>2025</v>
      </c>
    </row>
    <row r="69" spans="1:28" s="62" customFormat="1" ht="14.5" customHeight="1" x14ac:dyDescent="0.3">
      <c r="A69" s="62" t="s">
        <v>428</v>
      </c>
      <c r="B69" s="74" t="s">
        <v>302</v>
      </c>
      <c r="C69" s="62">
        <v>2022</v>
      </c>
      <c r="D69" s="62" t="s">
        <v>432</v>
      </c>
      <c r="E69" s="62" t="s">
        <v>63</v>
      </c>
      <c r="F69" s="62">
        <v>11</v>
      </c>
      <c r="G69" s="63">
        <v>43647</v>
      </c>
      <c r="H69" s="62">
        <v>2</v>
      </c>
      <c r="I69" s="62" t="s">
        <v>423</v>
      </c>
      <c r="J69" s="62" t="s">
        <v>424</v>
      </c>
      <c r="K69" s="62" t="s">
        <v>55</v>
      </c>
      <c r="L69" s="62" t="s">
        <v>306</v>
      </c>
      <c r="M69" s="86" t="s">
        <v>307</v>
      </c>
      <c r="N69" s="86"/>
      <c r="O69" s="86" t="s">
        <v>427</v>
      </c>
      <c r="P69" s="118" t="s">
        <v>426</v>
      </c>
      <c r="R69" s="65" t="s">
        <v>432</v>
      </c>
      <c r="S69" s="65"/>
      <c r="T69" s="62">
        <v>0</v>
      </c>
      <c r="U69" s="62" t="s">
        <v>393</v>
      </c>
      <c r="V69" s="62" t="s">
        <v>74</v>
      </c>
      <c r="W69" s="62">
        <v>1</v>
      </c>
      <c r="X69" s="62" t="s">
        <v>433</v>
      </c>
      <c r="Y69" s="62" t="s">
        <v>76</v>
      </c>
      <c r="Z69" s="73">
        <v>0.45</v>
      </c>
      <c r="AA69" s="62">
        <v>0.05</v>
      </c>
      <c r="AB69" s="62" t="s">
        <v>2048</v>
      </c>
    </row>
    <row r="70" spans="1:28" s="62" customFormat="1" ht="14.5" customHeight="1" x14ac:dyDescent="0.3">
      <c r="A70" s="62" t="s">
        <v>428</v>
      </c>
      <c r="B70" s="74" t="s">
        <v>302</v>
      </c>
      <c r="C70" s="62">
        <v>2022</v>
      </c>
      <c r="D70" s="62" t="s">
        <v>434</v>
      </c>
      <c r="E70" s="62" t="s">
        <v>63</v>
      </c>
      <c r="F70" s="62">
        <v>3</v>
      </c>
      <c r="G70" s="63">
        <v>43647</v>
      </c>
      <c r="H70" s="62">
        <v>2</v>
      </c>
      <c r="I70" s="62" t="s">
        <v>423</v>
      </c>
      <c r="J70" s="62" t="s">
        <v>424</v>
      </c>
      <c r="K70" s="62" t="s">
        <v>55</v>
      </c>
      <c r="L70" s="62" t="s">
        <v>306</v>
      </c>
      <c r="M70" s="86" t="s">
        <v>307</v>
      </c>
      <c r="N70" s="86"/>
      <c r="O70" s="86" t="s">
        <v>427</v>
      </c>
      <c r="P70" s="118" t="s">
        <v>426</v>
      </c>
      <c r="R70" s="65" t="s">
        <v>434</v>
      </c>
      <c r="S70" s="65"/>
      <c r="T70" s="62">
        <v>0</v>
      </c>
      <c r="U70" s="62" t="s">
        <v>435</v>
      </c>
      <c r="V70" s="62" t="s">
        <v>74</v>
      </c>
      <c r="W70" s="62">
        <v>1.03</v>
      </c>
      <c r="X70" s="62" t="s">
        <v>436</v>
      </c>
      <c r="Y70" s="62" t="s">
        <v>76</v>
      </c>
      <c r="Z70" s="73">
        <v>0.47</v>
      </c>
      <c r="AA70" s="62">
        <v>0.15</v>
      </c>
      <c r="AB70" s="62" t="s">
        <v>2025</v>
      </c>
    </row>
    <row r="71" spans="1:28" s="6" customFormat="1" ht="14.5" customHeight="1" x14ac:dyDescent="0.3">
      <c r="A71" s="6" t="s">
        <v>439</v>
      </c>
      <c r="B71" s="20" t="s">
        <v>437</v>
      </c>
      <c r="C71" s="6">
        <v>2021</v>
      </c>
      <c r="D71" s="6" t="s">
        <v>440</v>
      </c>
      <c r="E71" s="20" t="s">
        <v>63</v>
      </c>
      <c r="F71" s="6" t="s">
        <v>441</v>
      </c>
      <c r="G71" s="17">
        <v>44044</v>
      </c>
      <c r="H71" s="6">
        <v>4</v>
      </c>
      <c r="I71" s="6" t="s">
        <v>442</v>
      </c>
      <c r="J71" s="6" t="s">
        <v>443</v>
      </c>
      <c r="K71" s="6" t="s">
        <v>333</v>
      </c>
      <c r="L71" s="6" t="s">
        <v>444</v>
      </c>
      <c r="M71" s="18" t="s">
        <v>63</v>
      </c>
      <c r="N71" s="18" t="s">
        <v>2049</v>
      </c>
      <c r="O71" s="18" t="s">
        <v>446</v>
      </c>
      <c r="P71" s="18" t="s">
        <v>70</v>
      </c>
      <c r="Q71" s="6" t="s">
        <v>445</v>
      </c>
      <c r="R71" s="19"/>
      <c r="S71" s="19"/>
    </row>
    <row r="72" spans="1:28" s="62" customFormat="1" ht="14.5" customHeight="1" x14ac:dyDescent="0.3">
      <c r="A72" s="62" t="s">
        <v>428</v>
      </c>
      <c r="B72" s="84" t="s">
        <v>437</v>
      </c>
      <c r="C72" s="62">
        <v>2021</v>
      </c>
      <c r="D72" s="62" t="s">
        <v>270</v>
      </c>
      <c r="E72" s="84" t="s">
        <v>63</v>
      </c>
      <c r="F72" s="62">
        <v>11</v>
      </c>
      <c r="G72" s="63">
        <v>44044</v>
      </c>
      <c r="H72" s="62">
        <v>4</v>
      </c>
      <c r="I72" s="62" t="s">
        <v>442</v>
      </c>
      <c r="J72" s="62" t="s">
        <v>443</v>
      </c>
      <c r="K72" s="62" t="s">
        <v>333</v>
      </c>
      <c r="L72" s="62" t="s">
        <v>444</v>
      </c>
      <c r="M72" s="86" t="s">
        <v>63</v>
      </c>
      <c r="N72" s="86"/>
      <c r="O72" s="86" t="s">
        <v>446</v>
      </c>
      <c r="P72" s="86" t="s">
        <v>70</v>
      </c>
      <c r="Q72" s="62" t="s">
        <v>445</v>
      </c>
      <c r="R72" s="62" t="s">
        <v>270</v>
      </c>
      <c r="T72" s="62" t="s">
        <v>271</v>
      </c>
      <c r="U72" s="62" t="s">
        <v>393</v>
      </c>
      <c r="V72" s="62" t="s">
        <v>74</v>
      </c>
      <c r="W72" s="62">
        <v>1.08</v>
      </c>
      <c r="X72" s="62" t="s">
        <v>447</v>
      </c>
      <c r="Y72" s="62" t="s">
        <v>76</v>
      </c>
      <c r="Z72" s="73">
        <v>0.92</v>
      </c>
      <c r="AA72" s="62" t="s">
        <v>125</v>
      </c>
      <c r="AB72" s="62">
        <v>0.12939999999999999</v>
      </c>
    </row>
    <row r="73" spans="1:28" s="62" customFormat="1" ht="14.5" customHeight="1" x14ac:dyDescent="0.3">
      <c r="A73" s="62" t="s">
        <v>428</v>
      </c>
      <c r="B73" s="84" t="s">
        <v>437</v>
      </c>
      <c r="C73" s="62">
        <v>2021</v>
      </c>
      <c r="D73" s="62" t="s">
        <v>274</v>
      </c>
      <c r="E73" s="84" t="s">
        <v>63</v>
      </c>
      <c r="F73" s="62">
        <v>10</v>
      </c>
      <c r="G73" s="63">
        <v>44044</v>
      </c>
      <c r="H73" s="62">
        <v>4</v>
      </c>
      <c r="I73" s="62" t="s">
        <v>442</v>
      </c>
      <c r="J73" s="62" t="s">
        <v>443</v>
      </c>
      <c r="K73" s="62" t="s">
        <v>333</v>
      </c>
      <c r="L73" s="62" t="s">
        <v>444</v>
      </c>
      <c r="M73" s="86" t="s">
        <v>63</v>
      </c>
      <c r="N73" s="86"/>
      <c r="O73" s="86" t="s">
        <v>446</v>
      </c>
      <c r="P73" s="86" t="s">
        <v>70</v>
      </c>
      <c r="Q73" s="62" t="s">
        <v>445</v>
      </c>
      <c r="R73" s="62" t="s">
        <v>274</v>
      </c>
      <c r="T73" s="62" t="s">
        <v>271</v>
      </c>
      <c r="U73" s="62" t="s">
        <v>393</v>
      </c>
      <c r="V73" s="62" t="s">
        <v>74</v>
      </c>
      <c r="W73" s="62">
        <v>1.04</v>
      </c>
      <c r="X73" s="62" t="s">
        <v>448</v>
      </c>
      <c r="Y73" s="62" t="s">
        <v>76</v>
      </c>
      <c r="Z73" s="73">
        <v>0.78</v>
      </c>
      <c r="AA73" s="62" t="s">
        <v>125</v>
      </c>
      <c r="AB73" s="62">
        <v>0.52869999999999995</v>
      </c>
    </row>
    <row r="74" spans="1:28" s="62" customFormat="1" ht="14.5" customHeight="1" x14ac:dyDescent="0.3">
      <c r="A74" s="62" t="s">
        <v>428</v>
      </c>
      <c r="B74" s="84" t="s">
        <v>437</v>
      </c>
      <c r="C74" s="62">
        <v>2021</v>
      </c>
      <c r="D74" s="62" t="s">
        <v>276</v>
      </c>
      <c r="E74" s="84" t="s">
        <v>63</v>
      </c>
      <c r="F74" s="62">
        <v>10</v>
      </c>
      <c r="G74" s="63">
        <v>44044</v>
      </c>
      <c r="H74" s="62">
        <v>4</v>
      </c>
      <c r="I74" s="62" t="s">
        <v>442</v>
      </c>
      <c r="J74" s="62" t="s">
        <v>443</v>
      </c>
      <c r="K74" s="62" t="s">
        <v>333</v>
      </c>
      <c r="L74" s="62" t="s">
        <v>444</v>
      </c>
      <c r="M74" s="86" t="s">
        <v>63</v>
      </c>
      <c r="N74" s="86"/>
      <c r="O74" s="86" t="s">
        <v>446</v>
      </c>
      <c r="P74" s="86" t="s">
        <v>70</v>
      </c>
      <c r="Q74" s="62" t="s">
        <v>445</v>
      </c>
      <c r="R74" s="62" t="s">
        <v>276</v>
      </c>
      <c r="T74" s="62" t="s">
        <v>271</v>
      </c>
      <c r="U74" s="62" t="s">
        <v>393</v>
      </c>
      <c r="V74" s="62" t="s">
        <v>74</v>
      </c>
      <c r="W74" s="62">
        <v>1.05</v>
      </c>
      <c r="X74" s="62" t="s">
        <v>449</v>
      </c>
      <c r="Y74" s="62" t="s">
        <v>76</v>
      </c>
      <c r="Z74" s="73">
        <v>0.91</v>
      </c>
      <c r="AA74" s="62" t="s">
        <v>125</v>
      </c>
      <c r="AB74" s="62">
        <v>1.06E-2</v>
      </c>
    </row>
    <row r="75" spans="1:28" s="62" customFormat="1" ht="14.5" customHeight="1" x14ac:dyDescent="0.3">
      <c r="A75" s="62" t="s">
        <v>428</v>
      </c>
      <c r="B75" s="84" t="s">
        <v>437</v>
      </c>
      <c r="C75" s="62">
        <v>2021</v>
      </c>
      <c r="D75" s="62" t="s">
        <v>278</v>
      </c>
      <c r="E75" s="84" t="s">
        <v>63</v>
      </c>
      <c r="F75" s="62">
        <v>12</v>
      </c>
      <c r="G75" s="63">
        <v>44044</v>
      </c>
      <c r="H75" s="62">
        <v>4</v>
      </c>
      <c r="I75" s="62" t="s">
        <v>442</v>
      </c>
      <c r="J75" s="62" t="s">
        <v>443</v>
      </c>
      <c r="K75" s="62" t="s">
        <v>333</v>
      </c>
      <c r="L75" s="62" t="s">
        <v>444</v>
      </c>
      <c r="M75" s="86" t="s">
        <v>63</v>
      </c>
      <c r="N75" s="86"/>
      <c r="O75" s="86" t="s">
        <v>446</v>
      </c>
      <c r="P75" s="86" t="s">
        <v>70</v>
      </c>
      <c r="Q75" s="62" t="s">
        <v>445</v>
      </c>
      <c r="R75" s="62" t="s">
        <v>278</v>
      </c>
      <c r="T75" s="62" t="s">
        <v>271</v>
      </c>
      <c r="U75" s="62" t="s">
        <v>393</v>
      </c>
      <c r="V75" s="62" t="s">
        <v>74</v>
      </c>
      <c r="W75" s="62">
        <v>1.03</v>
      </c>
      <c r="X75" s="62" t="s">
        <v>450</v>
      </c>
      <c r="Y75" s="62" t="s">
        <v>76</v>
      </c>
      <c r="Z75" s="73">
        <v>0.87</v>
      </c>
      <c r="AA75" s="62">
        <v>3.61E-2</v>
      </c>
      <c r="AB75" s="62">
        <v>6.6500000000000004E-2</v>
      </c>
    </row>
    <row r="76" spans="1:28" s="62" customFormat="1" ht="14.5" customHeight="1" x14ac:dyDescent="0.3">
      <c r="A76" s="62" t="s">
        <v>428</v>
      </c>
      <c r="B76" s="84" t="s">
        <v>437</v>
      </c>
      <c r="C76" s="62">
        <v>2021</v>
      </c>
      <c r="D76" s="62" t="s">
        <v>451</v>
      </c>
      <c r="E76" s="84" t="s">
        <v>63</v>
      </c>
      <c r="F76" s="62">
        <v>11</v>
      </c>
      <c r="G76" s="63">
        <v>44044</v>
      </c>
      <c r="H76" s="62">
        <v>4</v>
      </c>
      <c r="I76" s="62" t="s">
        <v>442</v>
      </c>
      <c r="J76" s="62" t="s">
        <v>443</v>
      </c>
      <c r="K76" s="62" t="s">
        <v>333</v>
      </c>
      <c r="L76" s="62" t="s">
        <v>444</v>
      </c>
      <c r="M76" s="86" t="s">
        <v>63</v>
      </c>
      <c r="N76" s="86"/>
      <c r="O76" s="86" t="s">
        <v>446</v>
      </c>
      <c r="P76" s="86" t="s">
        <v>70</v>
      </c>
      <c r="Q76" s="62" t="s">
        <v>445</v>
      </c>
      <c r="R76" s="62" t="s">
        <v>451</v>
      </c>
      <c r="T76" s="62" t="s">
        <v>271</v>
      </c>
      <c r="U76" s="62" t="s">
        <v>393</v>
      </c>
      <c r="V76" s="62" t="s">
        <v>74</v>
      </c>
      <c r="W76" s="62">
        <v>1.01</v>
      </c>
      <c r="X76" s="62" t="s">
        <v>452</v>
      </c>
      <c r="Y76" s="62" t="s">
        <v>76</v>
      </c>
      <c r="Z76" s="73">
        <v>0.85</v>
      </c>
      <c r="AA76" s="62">
        <v>0.10589999999999999</v>
      </c>
      <c r="AB76" s="62">
        <v>0.65210000000000001</v>
      </c>
    </row>
    <row r="77" spans="1:28" s="6" customFormat="1" ht="14.5" customHeight="1" x14ac:dyDescent="0.3">
      <c r="G77" s="17"/>
      <c r="M77" s="11"/>
      <c r="N77" s="19"/>
      <c r="O77" s="18"/>
      <c r="P77" s="19"/>
      <c r="R77" s="19"/>
      <c r="S77" s="19"/>
    </row>
    <row r="78" spans="1:28" s="6" customFormat="1" ht="14.5" customHeight="1" x14ac:dyDescent="0.3">
      <c r="B78" s="22" t="s">
        <v>465</v>
      </c>
      <c r="G78" s="12"/>
      <c r="M78" s="11"/>
      <c r="N78" s="19"/>
      <c r="O78" s="18"/>
      <c r="P78" s="19"/>
      <c r="R78" s="19"/>
      <c r="S78" s="19"/>
    </row>
    <row r="79" spans="1:28" s="6" customFormat="1" ht="14.5" customHeight="1" x14ac:dyDescent="0.3">
      <c r="A79" s="6" t="s">
        <v>466</v>
      </c>
      <c r="B79" s="29" t="s">
        <v>302</v>
      </c>
      <c r="C79" s="6">
        <v>2022</v>
      </c>
      <c r="D79" s="6" t="s">
        <v>383</v>
      </c>
      <c r="E79" s="6" t="s">
        <v>63</v>
      </c>
      <c r="F79" s="6">
        <v>25</v>
      </c>
      <c r="G79" s="17">
        <v>43647</v>
      </c>
      <c r="H79" s="6">
        <v>2</v>
      </c>
      <c r="I79" s="6" t="s">
        <v>467</v>
      </c>
      <c r="J79" s="6" t="s">
        <v>468</v>
      </c>
      <c r="K79" s="6" t="s">
        <v>55</v>
      </c>
      <c r="L79" s="6" t="s">
        <v>306</v>
      </c>
      <c r="M79" s="18" t="s">
        <v>307</v>
      </c>
      <c r="N79" s="18" t="s">
        <v>2050</v>
      </c>
      <c r="O79" s="18" t="s">
        <v>469</v>
      </c>
      <c r="P79" s="54" t="s">
        <v>426</v>
      </c>
      <c r="R79" s="19"/>
      <c r="S79" s="19"/>
    </row>
    <row r="80" spans="1:28" s="62" customFormat="1" ht="14.5" customHeight="1" x14ac:dyDescent="0.3">
      <c r="A80" s="62" t="s">
        <v>466</v>
      </c>
      <c r="B80" s="74" t="s">
        <v>302</v>
      </c>
      <c r="C80" s="62">
        <v>2022</v>
      </c>
      <c r="D80" s="62" t="s">
        <v>270</v>
      </c>
      <c r="E80" s="62" t="s">
        <v>63</v>
      </c>
      <c r="F80" s="62">
        <v>7</v>
      </c>
      <c r="G80" s="63">
        <v>43647</v>
      </c>
      <c r="H80" s="62">
        <v>2</v>
      </c>
      <c r="I80" s="62" t="s">
        <v>467</v>
      </c>
      <c r="J80" s="62" t="s">
        <v>468</v>
      </c>
      <c r="K80" s="62" t="s">
        <v>55</v>
      </c>
      <c r="L80" s="62" t="s">
        <v>306</v>
      </c>
      <c r="M80" s="86" t="s">
        <v>307</v>
      </c>
      <c r="N80" s="86"/>
      <c r="O80" s="86" t="s">
        <v>469</v>
      </c>
      <c r="P80" s="118" t="s">
        <v>308</v>
      </c>
      <c r="R80" s="65" t="s">
        <v>270</v>
      </c>
      <c r="S80" s="65"/>
      <c r="T80" s="62" t="s">
        <v>271</v>
      </c>
      <c r="U80" s="62" t="s">
        <v>429</v>
      </c>
      <c r="V80" s="62" t="s">
        <v>177</v>
      </c>
      <c r="W80" s="62">
        <v>1.1100000000000001</v>
      </c>
      <c r="X80" s="135" t="s">
        <v>470</v>
      </c>
      <c r="Y80" s="62" t="s">
        <v>76</v>
      </c>
      <c r="Z80" s="73">
        <v>0.84</v>
      </c>
      <c r="AA80" s="62" t="s">
        <v>125</v>
      </c>
      <c r="AB80" s="62" t="s">
        <v>2025</v>
      </c>
    </row>
    <row r="81" spans="1:28" s="62" customFormat="1" ht="14.5" customHeight="1" x14ac:dyDescent="0.3">
      <c r="A81" s="62" t="s">
        <v>466</v>
      </c>
      <c r="B81" s="74" t="s">
        <v>302</v>
      </c>
      <c r="C81" s="62">
        <v>2022</v>
      </c>
      <c r="D81" s="62" t="s">
        <v>278</v>
      </c>
      <c r="E81" s="62" t="s">
        <v>63</v>
      </c>
      <c r="F81" s="62">
        <v>3</v>
      </c>
      <c r="G81" s="63">
        <v>43647</v>
      </c>
      <c r="H81" s="62">
        <v>2</v>
      </c>
      <c r="I81" s="62" t="s">
        <v>467</v>
      </c>
      <c r="J81" s="62" t="s">
        <v>468</v>
      </c>
      <c r="K81" s="62" t="s">
        <v>55</v>
      </c>
      <c r="L81" s="62" t="s">
        <v>306</v>
      </c>
      <c r="M81" s="86" t="s">
        <v>307</v>
      </c>
      <c r="N81" s="86"/>
      <c r="O81" s="86" t="s">
        <v>469</v>
      </c>
      <c r="P81" s="118" t="s">
        <v>308</v>
      </c>
      <c r="R81" s="65" t="s">
        <v>278</v>
      </c>
      <c r="S81" s="65"/>
      <c r="T81" s="62" t="s">
        <v>471</v>
      </c>
      <c r="U81" s="62" t="s">
        <v>393</v>
      </c>
      <c r="V81" s="62" t="s">
        <v>177</v>
      </c>
      <c r="W81" s="62">
        <v>1.1399999999999999</v>
      </c>
      <c r="X81" s="135" t="s">
        <v>472</v>
      </c>
      <c r="Y81" s="62" t="s">
        <v>76</v>
      </c>
      <c r="Z81" s="73">
        <v>0</v>
      </c>
      <c r="AA81" s="62">
        <v>0.45</v>
      </c>
      <c r="AB81" s="62" t="s">
        <v>2025</v>
      </c>
    </row>
    <row r="82" spans="1:28" s="62" customFormat="1" ht="14.5" customHeight="1" x14ac:dyDescent="0.3">
      <c r="A82" s="62" t="s">
        <v>466</v>
      </c>
      <c r="B82" s="74" t="s">
        <v>302</v>
      </c>
      <c r="C82" s="62">
        <v>2022</v>
      </c>
      <c r="D82" s="62" t="s">
        <v>473</v>
      </c>
      <c r="E82" s="62" t="s">
        <v>63</v>
      </c>
      <c r="F82" s="62">
        <v>3</v>
      </c>
      <c r="G82" s="63">
        <v>43647</v>
      </c>
      <c r="H82" s="62">
        <v>2</v>
      </c>
      <c r="I82" s="62" t="s">
        <v>467</v>
      </c>
      <c r="J82" s="62" t="s">
        <v>468</v>
      </c>
      <c r="K82" s="62" t="s">
        <v>55</v>
      </c>
      <c r="L82" s="62" t="s">
        <v>306</v>
      </c>
      <c r="M82" s="86" t="s">
        <v>307</v>
      </c>
      <c r="N82" s="86"/>
      <c r="O82" s="86" t="s">
        <v>469</v>
      </c>
      <c r="P82" s="118" t="s">
        <v>308</v>
      </c>
      <c r="R82" s="65" t="s">
        <v>473</v>
      </c>
      <c r="S82" s="65"/>
      <c r="T82" s="62">
        <v>0</v>
      </c>
      <c r="U82" s="62" t="s">
        <v>474</v>
      </c>
      <c r="V82" s="62" t="s">
        <v>177</v>
      </c>
      <c r="W82" s="62">
        <v>1.06</v>
      </c>
      <c r="X82" s="135" t="s">
        <v>475</v>
      </c>
      <c r="Y82" s="62" t="s">
        <v>76</v>
      </c>
      <c r="Z82" s="73">
        <v>0.52</v>
      </c>
      <c r="AA82" s="62">
        <v>0.13</v>
      </c>
      <c r="AB82" s="62" t="s">
        <v>2025</v>
      </c>
    </row>
    <row r="83" spans="1:28" s="62" customFormat="1" ht="14.5" customHeight="1" x14ac:dyDescent="0.3">
      <c r="A83" s="62" t="s">
        <v>466</v>
      </c>
      <c r="B83" s="74" t="s">
        <v>302</v>
      </c>
      <c r="C83" s="62">
        <v>2022</v>
      </c>
      <c r="D83" s="62" t="s">
        <v>432</v>
      </c>
      <c r="E83" s="62" t="s">
        <v>63</v>
      </c>
      <c r="F83" s="62">
        <v>12</v>
      </c>
      <c r="G83" s="63">
        <v>43647</v>
      </c>
      <c r="H83" s="62">
        <v>2</v>
      </c>
      <c r="I83" s="62" t="s">
        <v>467</v>
      </c>
      <c r="J83" s="62" t="s">
        <v>468</v>
      </c>
      <c r="K83" s="62" t="s">
        <v>55</v>
      </c>
      <c r="L83" s="62" t="s">
        <v>306</v>
      </c>
      <c r="M83" s="86" t="s">
        <v>307</v>
      </c>
      <c r="N83" s="86"/>
      <c r="O83" s="86" t="s">
        <v>469</v>
      </c>
      <c r="P83" s="118" t="s">
        <v>308</v>
      </c>
      <c r="R83" s="65" t="s">
        <v>432</v>
      </c>
      <c r="S83" s="65"/>
      <c r="T83" s="62">
        <v>0</v>
      </c>
      <c r="U83" s="62" t="s">
        <v>393</v>
      </c>
      <c r="V83" s="62" t="s">
        <v>177</v>
      </c>
      <c r="W83" s="62">
        <v>1.01</v>
      </c>
      <c r="X83" s="135" t="s">
        <v>2051</v>
      </c>
      <c r="Y83" s="62" t="s">
        <v>76</v>
      </c>
      <c r="Z83" s="73">
        <v>0.71</v>
      </c>
      <c r="AA83" s="62" t="s">
        <v>125</v>
      </c>
      <c r="AB83" s="62" t="s">
        <v>2048</v>
      </c>
    </row>
    <row r="84" spans="1:28" s="62" customFormat="1" ht="14.5" customHeight="1" x14ac:dyDescent="0.3">
      <c r="A84" s="62" t="s">
        <v>466</v>
      </c>
      <c r="B84" s="74" t="s">
        <v>302</v>
      </c>
      <c r="C84" s="62">
        <v>2022</v>
      </c>
      <c r="D84" s="62" t="s">
        <v>476</v>
      </c>
      <c r="E84" s="62" t="s">
        <v>63</v>
      </c>
      <c r="F84" s="62">
        <v>5</v>
      </c>
      <c r="G84" s="63">
        <v>43647</v>
      </c>
      <c r="H84" s="62">
        <v>2</v>
      </c>
      <c r="I84" s="62" t="s">
        <v>467</v>
      </c>
      <c r="J84" s="62" t="s">
        <v>468</v>
      </c>
      <c r="K84" s="62" t="s">
        <v>55</v>
      </c>
      <c r="L84" s="62" t="s">
        <v>306</v>
      </c>
      <c r="M84" s="86" t="s">
        <v>307</v>
      </c>
      <c r="N84" s="86"/>
      <c r="O84" s="86" t="s">
        <v>469</v>
      </c>
      <c r="P84" s="118" t="s">
        <v>308</v>
      </c>
      <c r="R84" s="65" t="s">
        <v>476</v>
      </c>
      <c r="S84" s="65"/>
      <c r="T84" s="62" t="s">
        <v>271</v>
      </c>
      <c r="U84" s="62" t="s">
        <v>477</v>
      </c>
      <c r="V84" s="62" t="s">
        <v>177</v>
      </c>
      <c r="W84" s="62">
        <v>1.02</v>
      </c>
      <c r="X84" s="135" t="s">
        <v>478</v>
      </c>
      <c r="Y84" s="62" t="s">
        <v>76</v>
      </c>
      <c r="Z84" s="73">
        <v>0</v>
      </c>
      <c r="AA84" s="62">
        <v>0.75</v>
      </c>
      <c r="AB84" s="62" t="s">
        <v>2025</v>
      </c>
    </row>
    <row r="85" spans="1:28" s="62" customFormat="1" ht="14.5" customHeight="1" x14ac:dyDescent="0.3">
      <c r="A85" s="62" t="s">
        <v>466</v>
      </c>
      <c r="B85" s="74" t="s">
        <v>302</v>
      </c>
      <c r="C85" s="62">
        <v>2022</v>
      </c>
      <c r="D85" s="62" t="s">
        <v>479</v>
      </c>
      <c r="E85" s="62" t="s">
        <v>63</v>
      </c>
      <c r="F85" s="62">
        <v>5</v>
      </c>
      <c r="G85" s="63">
        <v>43647</v>
      </c>
      <c r="H85" s="62">
        <v>2</v>
      </c>
      <c r="I85" s="62" t="s">
        <v>467</v>
      </c>
      <c r="J85" s="62" t="s">
        <v>468</v>
      </c>
      <c r="K85" s="62" t="s">
        <v>55</v>
      </c>
      <c r="L85" s="62" t="s">
        <v>306</v>
      </c>
      <c r="M85" s="86" t="s">
        <v>307</v>
      </c>
      <c r="N85" s="86"/>
      <c r="O85" s="86" t="s">
        <v>469</v>
      </c>
      <c r="P85" s="118" t="s">
        <v>308</v>
      </c>
      <c r="R85" s="65" t="s">
        <v>480</v>
      </c>
      <c r="S85" s="65"/>
      <c r="T85" s="62" t="s">
        <v>271</v>
      </c>
      <c r="U85" s="62" t="s">
        <v>477</v>
      </c>
      <c r="V85" s="62" t="s">
        <v>177</v>
      </c>
      <c r="W85" s="62">
        <v>1.01</v>
      </c>
      <c r="X85" s="135" t="s">
        <v>478</v>
      </c>
      <c r="Y85" s="62" t="s">
        <v>70</v>
      </c>
      <c r="Z85" s="62" t="s">
        <v>70</v>
      </c>
      <c r="AA85" s="62" t="s">
        <v>70</v>
      </c>
      <c r="AB85" s="62" t="s">
        <v>2025</v>
      </c>
    </row>
    <row r="86" spans="1:28" s="62" customFormat="1" ht="14.5" customHeight="1" x14ac:dyDescent="0.3">
      <c r="A86" s="62" t="s">
        <v>466</v>
      </c>
      <c r="B86" s="74" t="s">
        <v>302</v>
      </c>
      <c r="C86" s="62">
        <v>2022</v>
      </c>
      <c r="D86" s="62" t="s">
        <v>481</v>
      </c>
      <c r="E86" s="62" t="s">
        <v>63</v>
      </c>
      <c r="F86" s="62">
        <v>5</v>
      </c>
      <c r="G86" s="63">
        <v>43647</v>
      </c>
      <c r="H86" s="62">
        <v>2</v>
      </c>
      <c r="I86" s="62" t="s">
        <v>467</v>
      </c>
      <c r="J86" s="62" t="s">
        <v>468</v>
      </c>
      <c r="K86" s="62" t="s">
        <v>55</v>
      </c>
      <c r="L86" s="62" t="s">
        <v>306</v>
      </c>
      <c r="M86" s="86" t="s">
        <v>307</v>
      </c>
      <c r="N86" s="86"/>
      <c r="O86" s="86" t="s">
        <v>469</v>
      </c>
      <c r="P86" s="118" t="s">
        <v>308</v>
      </c>
      <c r="R86" s="65" t="s">
        <v>482</v>
      </c>
      <c r="S86" s="65"/>
      <c r="T86" s="62" t="s">
        <v>271</v>
      </c>
      <c r="U86" s="62" t="s">
        <v>477</v>
      </c>
      <c r="V86" s="62" t="s">
        <v>177</v>
      </c>
      <c r="W86" s="62">
        <v>1.02</v>
      </c>
      <c r="X86" s="135" t="s">
        <v>483</v>
      </c>
      <c r="Y86" s="62" t="s">
        <v>70</v>
      </c>
      <c r="Z86" s="62" t="s">
        <v>70</v>
      </c>
      <c r="AA86" s="62" t="s">
        <v>70</v>
      </c>
      <c r="AB86" s="62" t="s">
        <v>2025</v>
      </c>
    </row>
    <row r="87" spans="1:28" s="62" customFormat="1" ht="14.5" customHeight="1" x14ac:dyDescent="0.3">
      <c r="A87" s="62" t="s">
        <v>466</v>
      </c>
      <c r="B87" s="74" t="s">
        <v>302</v>
      </c>
      <c r="C87" s="62">
        <v>2022</v>
      </c>
      <c r="D87" s="62" t="s">
        <v>484</v>
      </c>
      <c r="E87" s="62" t="s">
        <v>63</v>
      </c>
      <c r="F87" s="62">
        <v>5</v>
      </c>
      <c r="G87" s="63">
        <v>43647</v>
      </c>
      <c r="H87" s="62">
        <v>2</v>
      </c>
      <c r="I87" s="62" t="s">
        <v>467</v>
      </c>
      <c r="J87" s="62" t="s">
        <v>468</v>
      </c>
      <c r="K87" s="62" t="s">
        <v>55</v>
      </c>
      <c r="L87" s="62" t="s">
        <v>306</v>
      </c>
      <c r="M87" s="86" t="s">
        <v>307</v>
      </c>
      <c r="N87" s="86"/>
      <c r="O87" s="86" t="s">
        <v>469</v>
      </c>
      <c r="P87" s="118" t="s">
        <v>308</v>
      </c>
      <c r="R87" s="65" t="s">
        <v>484</v>
      </c>
      <c r="S87" s="65"/>
      <c r="T87" s="62" t="s">
        <v>271</v>
      </c>
      <c r="U87" s="62" t="s">
        <v>477</v>
      </c>
      <c r="V87" s="62" t="s">
        <v>177</v>
      </c>
      <c r="W87" s="62">
        <v>1.03</v>
      </c>
      <c r="X87" s="135" t="s">
        <v>485</v>
      </c>
      <c r="Y87" s="62" t="s">
        <v>70</v>
      </c>
      <c r="Z87" s="62" t="s">
        <v>70</v>
      </c>
      <c r="AA87" s="62" t="s">
        <v>70</v>
      </c>
      <c r="AB87" s="62" t="s">
        <v>2025</v>
      </c>
    </row>
    <row r="88" spans="1:28" s="6" customFormat="1" ht="14.5" customHeight="1" x14ac:dyDescent="0.3">
      <c r="A88" s="6" t="s">
        <v>487</v>
      </c>
      <c r="B88" s="29" t="s">
        <v>486</v>
      </c>
      <c r="C88" s="6">
        <v>2021</v>
      </c>
      <c r="D88" s="6" t="s">
        <v>72</v>
      </c>
      <c r="E88" s="6" t="s">
        <v>63</v>
      </c>
      <c r="F88" s="6">
        <v>40</v>
      </c>
      <c r="G88" s="17">
        <v>44287</v>
      </c>
      <c r="H88" s="6">
        <v>3</v>
      </c>
      <c r="I88" s="6" t="s">
        <v>488</v>
      </c>
      <c r="J88" s="6" t="s">
        <v>489</v>
      </c>
      <c r="K88" s="6" t="s">
        <v>63</v>
      </c>
      <c r="L88" s="6" t="s">
        <v>315</v>
      </c>
      <c r="M88" s="11" t="s">
        <v>63</v>
      </c>
      <c r="N88" s="19" t="s">
        <v>2052</v>
      </c>
      <c r="O88" s="79" t="s">
        <v>492</v>
      </c>
      <c r="P88" s="55" t="s">
        <v>490</v>
      </c>
      <c r="Q88" s="6" t="s">
        <v>491</v>
      </c>
    </row>
    <row r="89" spans="1:28" s="62" customFormat="1" ht="14.5" customHeight="1" x14ac:dyDescent="0.3">
      <c r="A89" s="62" t="s">
        <v>487</v>
      </c>
      <c r="B89" s="74" t="s">
        <v>486</v>
      </c>
      <c r="C89" s="62">
        <v>2021</v>
      </c>
      <c r="D89" s="62" t="s">
        <v>270</v>
      </c>
      <c r="E89" s="62" t="s">
        <v>63</v>
      </c>
      <c r="F89" s="62">
        <v>40</v>
      </c>
      <c r="G89" s="63">
        <v>44287</v>
      </c>
      <c r="H89" s="62">
        <v>3</v>
      </c>
      <c r="I89" s="62" t="s">
        <v>488</v>
      </c>
      <c r="J89" s="62" t="s">
        <v>489</v>
      </c>
      <c r="K89" s="62" t="s">
        <v>63</v>
      </c>
      <c r="L89" s="62" t="s">
        <v>315</v>
      </c>
      <c r="M89" s="64" t="s">
        <v>63</v>
      </c>
      <c r="N89" s="65"/>
      <c r="O89" s="136" t="s">
        <v>492</v>
      </c>
      <c r="P89" s="95" t="s">
        <v>490</v>
      </c>
      <c r="Q89" s="62" t="s">
        <v>491</v>
      </c>
      <c r="R89" s="62" t="s">
        <v>270</v>
      </c>
      <c r="T89" s="62" t="s">
        <v>271</v>
      </c>
      <c r="U89" s="62" t="s">
        <v>393</v>
      </c>
      <c r="V89" s="62" t="s">
        <v>177</v>
      </c>
      <c r="W89" s="62">
        <v>1.1100000000000001</v>
      </c>
      <c r="X89" s="135" t="s">
        <v>493</v>
      </c>
      <c r="Y89" s="62" t="s">
        <v>2038</v>
      </c>
      <c r="Z89" s="73">
        <v>0.95</v>
      </c>
      <c r="AA89" s="62" t="s">
        <v>70</v>
      </c>
      <c r="AB89" s="62" t="s">
        <v>2053</v>
      </c>
    </row>
    <row r="90" spans="1:28" s="6" customFormat="1" ht="14.5" customHeight="1" x14ac:dyDescent="0.3">
      <c r="A90" s="6" t="s">
        <v>487</v>
      </c>
      <c r="B90" s="29" t="s">
        <v>294</v>
      </c>
      <c r="C90" s="6">
        <v>2022</v>
      </c>
      <c r="D90" s="6" t="s">
        <v>361</v>
      </c>
      <c r="F90" s="6" t="s">
        <v>297</v>
      </c>
      <c r="G90" s="12" t="s">
        <v>264</v>
      </c>
      <c r="H90" s="6">
        <v>6</v>
      </c>
      <c r="K90" s="6" t="s">
        <v>145</v>
      </c>
      <c r="L90" s="6" t="s">
        <v>298</v>
      </c>
      <c r="M90" s="11" t="s">
        <v>63</v>
      </c>
      <c r="N90" s="19" t="s">
        <v>2054</v>
      </c>
      <c r="O90" s="77" t="s">
        <v>362</v>
      </c>
      <c r="P90" s="140"/>
      <c r="R90" s="19"/>
      <c r="S90" s="19"/>
    </row>
    <row r="91" spans="1:28" s="62" customFormat="1" ht="14.5" customHeight="1" x14ac:dyDescent="0.3">
      <c r="A91" s="62" t="s">
        <v>487</v>
      </c>
      <c r="B91" s="74" t="s">
        <v>294</v>
      </c>
      <c r="C91" s="62">
        <v>2022</v>
      </c>
      <c r="D91" s="62" t="s">
        <v>498</v>
      </c>
      <c r="F91" s="62" t="s">
        <v>499</v>
      </c>
      <c r="G91" s="92" t="s">
        <v>264</v>
      </c>
      <c r="H91" s="62">
        <v>6</v>
      </c>
      <c r="K91" s="62" t="s">
        <v>145</v>
      </c>
      <c r="L91" s="62" t="s">
        <v>298</v>
      </c>
      <c r="M91" s="64" t="s">
        <v>63</v>
      </c>
      <c r="N91" s="65"/>
      <c r="O91" s="86" t="s">
        <v>362</v>
      </c>
      <c r="P91" s="65"/>
      <c r="R91" s="65" t="s">
        <v>498</v>
      </c>
      <c r="S91" s="65"/>
      <c r="U91" s="62" t="s">
        <v>500</v>
      </c>
      <c r="V91" s="62" t="s">
        <v>177</v>
      </c>
      <c r="W91" s="62">
        <v>1.1200000000000001</v>
      </c>
      <c r="X91" s="62" t="s">
        <v>501</v>
      </c>
      <c r="Y91" s="62" t="s">
        <v>70</v>
      </c>
      <c r="Z91" s="73">
        <v>0.83</v>
      </c>
      <c r="AA91" s="62" t="s">
        <v>70</v>
      </c>
      <c r="AB91" s="62" t="s">
        <v>70</v>
      </c>
    </row>
    <row r="92" spans="1:28" s="62" customFormat="1" ht="14.5" customHeight="1" x14ac:dyDescent="0.3">
      <c r="A92" s="62" t="s">
        <v>487</v>
      </c>
      <c r="B92" s="74" t="s">
        <v>294</v>
      </c>
      <c r="C92" s="62">
        <v>2022</v>
      </c>
      <c r="D92" s="62" t="s">
        <v>498</v>
      </c>
      <c r="F92" s="62" t="s">
        <v>499</v>
      </c>
      <c r="G92" s="92" t="s">
        <v>264</v>
      </c>
      <c r="H92" s="62">
        <v>6</v>
      </c>
      <c r="K92" s="62" t="s">
        <v>145</v>
      </c>
      <c r="L92" s="62" t="s">
        <v>298</v>
      </c>
      <c r="M92" s="64" t="s">
        <v>63</v>
      </c>
      <c r="N92" s="65"/>
      <c r="O92" s="86" t="s">
        <v>362</v>
      </c>
      <c r="P92" s="65"/>
      <c r="R92" s="65" t="s">
        <v>498</v>
      </c>
      <c r="S92" s="65"/>
      <c r="U92" s="62" t="s">
        <v>500</v>
      </c>
      <c r="V92" s="62" t="s">
        <v>177</v>
      </c>
      <c r="W92" s="62">
        <v>1.06</v>
      </c>
      <c r="X92" s="62" t="s">
        <v>503</v>
      </c>
      <c r="Y92" s="62" t="s">
        <v>70</v>
      </c>
      <c r="Z92" s="73">
        <v>0</v>
      </c>
      <c r="AA92" s="62" t="s">
        <v>70</v>
      </c>
      <c r="AB92" s="62" t="s">
        <v>70</v>
      </c>
    </row>
    <row r="93" spans="1:28" s="6" customFormat="1" ht="14.5" customHeight="1" x14ac:dyDescent="0.3">
      <c r="G93" s="17"/>
      <c r="M93" s="11"/>
      <c r="N93" s="19"/>
      <c r="O93" s="18"/>
      <c r="P93" s="19"/>
      <c r="R93" s="19"/>
      <c r="S93" s="19"/>
      <c r="AA93" s="112"/>
    </row>
    <row r="94" spans="1:28" s="6" customFormat="1" ht="14.5" customHeight="1" x14ac:dyDescent="0.3">
      <c r="B94" s="22" t="s">
        <v>504</v>
      </c>
      <c r="G94" s="17"/>
      <c r="M94" s="18"/>
      <c r="N94" s="18"/>
      <c r="O94" s="18"/>
      <c r="P94" s="18"/>
      <c r="R94" s="19"/>
      <c r="S94" s="19"/>
    </row>
    <row r="95" spans="1:28" s="6" customFormat="1" ht="14.5" customHeight="1" x14ac:dyDescent="0.3">
      <c r="A95" s="6" t="s">
        <v>507</v>
      </c>
      <c r="B95" s="20" t="s">
        <v>505</v>
      </c>
      <c r="C95" s="6">
        <v>2021</v>
      </c>
      <c r="D95" s="6" t="s">
        <v>508</v>
      </c>
      <c r="E95" s="20" t="s">
        <v>63</v>
      </c>
      <c r="F95" s="6">
        <v>16</v>
      </c>
      <c r="G95" s="17">
        <v>43831</v>
      </c>
      <c r="H95" s="6">
        <v>2</v>
      </c>
      <c r="I95" s="6" t="s">
        <v>165</v>
      </c>
      <c r="J95" s="6" t="s">
        <v>509</v>
      </c>
      <c r="L95" s="6" t="s">
        <v>511</v>
      </c>
      <c r="M95" s="18" t="s">
        <v>63</v>
      </c>
      <c r="N95" s="18" t="s">
        <v>2055</v>
      </c>
      <c r="O95" s="77" t="s">
        <v>513</v>
      </c>
      <c r="P95" s="18" t="s">
        <v>70</v>
      </c>
      <c r="Q95" s="6" t="s">
        <v>512</v>
      </c>
      <c r="R95" s="19"/>
      <c r="S95" s="19"/>
    </row>
    <row r="96" spans="1:28" s="62" customFormat="1" ht="14.5" customHeight="1" x14ac:dyDescent="0.3">
      <c r="A96" s="62" t="s">
        <v>507</v>
      </c>
      <c r="B96" s="84" t="s">
        <v>505</v>
      </c>
      <c r="C96" s="62">
        <v>2021</v>
      </c>
      <c r="D96" s="62" t="s">
        <v>514</v>
      </c>
      <c r="E96" s="84" t="s">
        <v>63</v>
      </c>
      <c r="F96" s="62">
        <v>5</v>
      </c>
      <c r="G96" s="63">
        <v>43831</v>
      </c>
      <c r="H96" s="62">
        <v>2</v>
      </c>
      <c r="I96" s="62" t="s">
        <v>165</v>
      </c>
      <c r="J96" s="62" t="s">
        <v>509</v>
      </c>
      <c r="L96" s="62" t="s">
        <v>511</v>
      </c>
      <c r="M96" s="86" t="s">
        <v>63</v>
      </c>
      <c r="N96" s="86"/>
      <c r="O96" s="86" t="s">
        <v>513</v>
      </c>
      <c r="P96" s="86" t="s">
        <v>70</v>
      </c>
      <c r="Q96" s="62" t="s">
        <v>512</v>
      </c>
      <c r="R96" s="65" t="s">
        <v>514</v>
      </c>
      <c r="S96" s="65"/>
      <c r="T96" s="62" t="s">
        <v>271</v>
      </c>
      <c r="U96" s="62" t="s">
        <v>393</v>
      </c>
      <c r="V96" s="62" t="s">
        <v>74</v>
      </c>
      <c r="W96" s="76">
        <v>1.34</v>
      </c>
      <c r="X96" s="62" t="s">
        <v>515</v>
      </c>
      <c r="Y96" s="62" t="s">
        <v>76</v>
      </c>
      <c r="Z96" s="93">
        <v>0.54700000000000004</v>
      </c>
      <c r="AA96" s="62">
        <v>3.9E-2</v>
      </c>
      <c r="AB96" s="62" t="s">
        <v>2056</v>
      </c>
    </row>
    <row r="97" spans="1:28" s="62" customFormat="1" ht="14.5" customHeight="1" x14ac:dyDescent="0.3">
      <c r="A97" s="62" t="s">
        <v>507</v>
      </c>
      <c r="B97" s="84" t="s">
        <v>505</v>
      </c>
      <c r="C97" s="62">
        <v>2021</v>
      </c>
      <c r="D97" s="62" t="s">
        <v>516</v>
      </c>
      <c r="E97" s="84" t="s">
        <v>63</v>
      </c>
      <c r="F97" s="62">
        <v>4</v>
      </c>
      <c r="G97" s="63">
        <v>43831</v>
      </c>
      <c r="H97" s="62">
        <v>2</v>
      </c>
      <c r="I97" s="62" t="s">
        <v>165</v>
      </c>
      <c r="J97" s="62" t="s">
        <v>509</v>
      </c>
      <c r="L97" s="62" t="s">
        <v>511</v>
      </c>
      <c r="M97" s="86" t="s">
        <v>63</v>
      </c>
      <c r="N97" s="86"/>
      <c r="O97" s="86" t="s">
        <v>513</v>
      </c>
      <c r="P97" s="86" t="s">
        <v>70</v>
      </c>
      <c r="Q97" s="62" t="s">
        <v>512</v>
      </c>
      <c r="R97" s="65" t="s">
        <v>516</v>
      </c>
      <c r="S97" s="65"/>
      <c r="T97" s="62" t="s">
        <v>471</v>
      </c>
      <c r="U97" s="62" t="s">
        <v>517</v>
      </c>
      <c r="V97" s="62" t="s">
        <v>74</v>
      </c>
      <c r="W97" s="76">
        <v>1.03</v>
      </c>
      <c r="X97" s="62" t="s">
        <v>518</v>
      </c>
      <c r="Y97" s="62" t="s">
        <v>76</v>
      </c>
      <c r="Z97" s="93">
        <v>0.53500000000000003</v>
      </c>
      <c r="AA97" s="62">
        <v>0.11700000000000001</v>
      </c>
      <c r="AB97" s="62" t="s">
        <v>2057</v>
      </c>
    </row>
    <row r="98" spans="1:28" s="6" customFormat="1" ht="14.5" customHeight="1" x14ac:dyDescent="0.3">
      <c r="A98" s="6" t="s">
        <v>521</v>
      </c>
      <c r="B98" s="20" t="s">
        <v>519</v>
      </c>
      <c r="C98" s="6">
        <v>2021</v>
      </c>
      <c r="D98" s="6" t="s">
        <v>522</v>
      </c>
      <c r="E98" s="20" t="s">
        <v>63</v>
      </c>
      <c r="F98" s="6">
        <v>26</v>
      </c>
      <c r="G98" s="17" t="s">
        <v>523</v>
      </c>
      <c r="H98" s="6">
        <v>2</v>
      </c>
      <c r="I98" s="6" t="s">
        <v>524</v>
      </c>
      <c r="J98" s="6" t="s">
        <v>525</v>
      </c>
      <c r="K98" s="6" t="s">
        <v>526</v>
      </c>
      <c r="L98" s="6" t="s">
        <v>527</v>
      </c>
      <c r="M98" s="18" t="s">
        <v>63</v>
      </c>
      <c r="N98" s="77" t="s">
        <v>2058</v>
      </c>
      <c r="O98" s="18" t="s">
        <v>529</v>
      </c>
      <c r="P98" s="18" t="s">
        <v>308</v>
      </c>
      <c r="Q98" s="6" t="s">
        <v>528</v>
      </c>
      <c r="R98" s="19"/>
      <c r="S98" s="19"/>
    </row>
    <row r="99" spans="1:28" s="62" customFormat="1" ht="14.5" customHeight="1" x14ac:dyDescent="0.3">
      <c r="A99" s="62" t="s">
        <v>530</v>
      </c>
      <c r="B99" s="84" t="s">
        <v>519</v>
      </c>
      <c r="C99" s="62">
        <v>2021</v>
      </c>
      <c r="D99" s="62" t="s">
        <v>72</v>
      </c>
      <c r="E99" s="84" t="s">
        <v>63</v>
      </c>
      <c r="F99" s="62">
        <v>3</v>
      </c>
      <c r="G99" s="63" t="s">
        <v>523</v>
      </c>
      <c r="H99" s="62">
        <v>2</v>
      </c>
      <c r="I99" s="62" t="s">
        <v>524</v>
      </c>
      <c r="J99" s="62" t="s">
        <v>525</v>
      </c>
      <c r="K99" s="62" t="s">
        <v>526</v>
      </c>
      <c r="L99" s="62" t="s">
        <v>527</v>
      </c>
      <c r="M99" s="86" t="s">
        <v>63</v>
      </c>
      <c r="N99" s="86"/>
      <c r="O99" s="86" t="s">
        <v>529</v>
      </c>
      <c r="P99" s="86" t="s">
        <v>308</v>
      </c>
      <c r="Q99" s="62" t="s">
        <v>528</v>
      </c>
      <c r="R99" s="65" t="s">
        <v>72</v>
      </c>
      <c r="S99" s="65"/>
      <c r="T99" s="62" t="s">
        <v>271</v>
      </c>
      <c r="U99" s="62" t="s">
        <v>429</v>
      </c>
      <c r="V99" s="62" t="s">
        <v>74</v>
      </c>
      <c r="W99" s="62">
        <v>1.42</v>
      </c>
      <c r="X99" s="62" t="s">
        <v>531</v>
      </c>
      <c r="Y99" s="62" t="s">
        <v>76</v>
      </c>
      <c r="Z99" s="93">
        <v>0.98399999999999999</v>
      </c>
      <c r="AA99" s="62" t="s">
        <v>77</v>
      </c>
      <c r="AB99" s="62" t="s">
        <v>2059</v>
      </c>
    </row>
    <row r="100" spans="1:28" s="62" customFormat="1" ht="14.5" customHeight="1" x14ac:dyDescent="0.3">
      <c r="A100" s="62" t="s">
        <v>532</v>
      </c>
      <c r="B100" s="84" t="s">
        <v>519</v>
      </c>
      <c r="C100" s="62">
        <v>2021</v>
      </c>
      <c r="D100" s="62" t="s">
        <v>72</v>
      </c>
      <c r="E100" s="84" t="s">
        <v>63</v>
      </c>
      <c r="F100" s="62">
        <v>3</v>
      </c>
      <c r="G100" s="63" t="s">
        <v>523</v>
      </c>
      <c r="H100" s="62">
        <v>2</v>
      </c>
      <c r="I100" s="62" t="s">
        <v>524</v>
      </c>
      <c r="J100" s="62" t="s">
        <v>525</v>
      </c>
      <c r="K100" s="62" t="s">
        <v>526</v>
      </c>
      <c r="L100" s="62" t="s">
        <v>527</v>
      </c>
      <c r="M100" s="86" t="s">
        <v>63</v>
      </c>
      <c r="N100" s="86"/>
      <c r="O100" s="86" t="s">
        <v>529</v>
      </c>
      <c r="P100" s="86" t="s">
        <v>308</v>
      </c>
      <c r="Q100" s="62" t="s">
        <v>528</v>
      </c>
      <c r="R100" s="65" t="s">
        <v>72</v>
      </c>
      <c r="S100" s="65"/>
      <c r="T100" s="62" t="s">
        <v>271</v>
      </c>
      <c r="U100" s="62" t="s">
        <v>429</v>
      </c>
      <c r="V100" s="62" t="s">
        <v>74</v>
      </c>
      <c r="W100" s="62">
        <v>1.52</v>
      </c>
      <c r="X100" s="62" t="s">
        <v>533</v>
      </c>
      <c r="Y100" s="62" t="s">
        <v>76</v>
      </c>
      <c r="Z100" s="93">
        <v>0.97599999999999998</v>
      </c>
      <c r="AA100" s="62" t="s">
        <v>77</v>
      </c>
      <c r="AB100" s="62" t="s">
        <v>2059</v>
      </c>
    </row>
    <row r="101" spans="1:28" s="62" customFormat="1" ht="14.5" customHeight="1" x14ac:dyDescent="0.3">
      <c r="A101" s="62" t="s">
        <v>534</v>
      </c>
      <c r="B101" s="84" t="s">
        <v>519</v>
      </c>
      <c r="C101" s="62">
        <v>2021</v>
      </c>
      <c r="D101" s="62" t="s">
        <v>72</v>
      </c>
      <c r="E101" s="84" t="s">
        <v>63</v>
      </c>
      <c r="F101" s="62">
        <v>4</v>
      </c>
      <c r="G101" s="63" t="s">
        <v>523</v>
      </c>
      <c r="H101" s="62">
        <v>2</v>
      </c>
      <c r="I101" s="62" t="s">
        <v>524</v>
      </c>
      <c r="J101" s="62" t="s">
        <v>525</v>
      </c>
      <c r="K101" s="62" t="s">
        <v>526</v>
      </c>
      <c r="L101" s="62" t="s">
        <v>527</v>
      </c>
      <c r="M101" s="86" t="s">
        <v>63</v>
      </c>
      <c r="N101" s="86"/>
      <c r="O101" s="86" t="s">
        <v>529</v>
      </c>
      <c r="P101" s="86" t="s">
        <v>308</v>
      </c>
      <c r="Q101" s="62" t="s">
        <v>528</v>
      </c>
      <c r="R101" s="65" t="s">
        <v>72</v>
      </c>
      <c r="S101" s="65"/>
      <c r="T101" s="62" t="s">
        <v>535</v>
      </c>
      <c r="U101" s="62" t="s">
        <v>429</v>
      </c>
      <c r="V101" s="62" t="s">
        <v>74</v>
      </c>
      <c r="W101" s="62">
        <v>0.76</v>
      </c>
      <c r="X101" s="62" t="s">
        <v>536</v>
      </c>
      <c r="Y101" s="62" t="s">
        <v>76</v>
      </c>
      <c r="Z101" s="93" t="s">
        <v>2060</v>
      </c>
      <c r="AA101" s="62" t="s">
        <v>77</v>
      </c>
      <c r="AB101" s="62" t="s">
        <v>2059</v>
      </c>
    </row>
    <row r="102" spans="1:28" s="62" customFormat="1" ht="14.5" customHeight="1" x14ac:dyDescent="0.3">
      <c r="A102" s="62" t="s">
        <v>537</v>
      </c>
      <c r="B102" s="84" t="s">
        <v>519</v>
      </c>
      <c r="C102" s="62">
        <v>2021</v>
      </c>
      <c r="D102" s="62" t="s">
        <v>72</v>
      </c>
      <c r="E102" s="84" t="s">
        <v>63</v>
      </c>
      <c r="F102" s="62">
        <v>3</v>
      </c>
      <c r="G102" s="63" t="s">
        <v>523</v>
      </c>
      <c r="H102" s="62">
        <v>2</v>
      </c>
      <c r="I102" s="62" t="s">
        <v>524</v>
      </c>
      <c r="J102" s="62" t="s">
        <v>525</v>
      </c>
      <c r="K102" s="62" t="s">
        <v>526</v>
      </c>
      <c r="L102" s="62" t="s">
        <v>527</v>
      </c>
      <c r="M102" s="86" t="s">
        <v>63</v>
      </c>
      <c r="N102" s="86"/>
      <c r="O102" s="86" t="s">
        <v>529</v>
      </c>
      <c r="P102" s="86" t="s">
        <v>308</v>
      </c>
      <c r="Q102" s="62" t="s">
        <v>528</v>
      </c>
      <c r="R102" s="65" t="s">
        <v>72</v>
      </c>
      <c r="S102" s="65"/>
      <c r="T102" s="62" t="s">
        <v>535</v>
      </c>
      <c r="U102" s="62" t="s">
        <v>429</v>
      </c>
      <c r="V102" s="62" t="s">
        <v>74</v>
      </c>
      <c r="W102" s="62">
        <v>0.87</v>
      </c>
      <c r="X102" s="62" t="s">
        <v>538</v>
      </c>
      <c r="Y102" s="62" t="s">
        <v>76</v>
      </c>
      <c r="Z102" s="93" t="s">
        <v>2060</v>
      </c>
      <c r="AA102" s="62" t="s">
        <v>77</v>
      </c>
      <c r="AB102" s="62" t="s">
        <v>2059</v>
      </c>
    </row>
    <row r="103" spans="1:28" s="62" customFormat="1" ht="14.5" customHeight="1" x14ac:dyDescent="0.3">
      <c r="A103" s="62" t="s">
        <v>539</v>
      </c>
      <c r="B103" s="84" t="s">
        <v>519</v>
      </c>
      <c r="C103" s="62">
        <v>2021</v>
      </c>
      <c r="D103" s="62" t="s">
        <v>79</v>
      </c>
      <c r="E103" s="84" t="s">
        <v>63</v>
      </c>
      <c r="F103" s="62">
        <v>3</v>
      </c>
      <c r="G103" s="63" t="s">
        <v>523</v>
      </c>
      <c r="H103" s="62">
        <v>2</v>
      </c>
      <c r="I103" s="62" t="s">
        <v>524</v>
      </c>
      <c r="J103" s="62" t="s">
        <v>525</v>
      </c>
      <c r="K103" s="62" t="s">
        <v>526</v>
      </c>
      <c r="L103" s="62" t="s">
        <v>527</v>
      </c>
      <c r="M103" s="86" t="s">
        <v>63</v>
      </c>
      <c r="N103" s="86"/>
      <c r="O103" s="86" t="s">
        <v>529</v>
      </c>
      <c r="P103" s="86" t="s">
        <v>308</v>
      </c>
      <c r="Q103" s="62" t="s">
        <v>528</v>
      </c>
      <c r="R103" s="65" t="s">
        <v>79</v>
      </c>
      <c r="S103" s="65"/>
      <c r="T103" s="62" t="s">
        <v>535</v>
      </c>
      <c r="U103" s="62" t="s">
        <v>393</v>
      </c>
      <c r="V103" s="62" t="s">
        <v>74</v>
      </c>
      <c r="W103" s="62">
        <v>0.87</v>
      </c>
      <c r="X103" s="62" t="s">
        <v>540</v>
      </c>
      <c r="Y103" s="62" t="s">
        <v>76</v>
      </c>
      <c r="Z103" s="93" t="s">
        <v>2060</v>
      </c>
      <c r="AA103" s="62" t="s">
        <v>77</v>
      </c>
      <c r="AB103" s="62" t="s">
        <v>2059</v>
      </c>
    </row>
    <row r="104" spans="1:28" s="62" customFormat="1" ht="14.5" customHeight="1" x14ac:dyDescent="0.3">
      <c r="A104" s="62" t="s">
        <v>534</v>
      </c>
      <c r="B104" s="84" t="s">
        <v>519</v>
      </c>
      <c r="C104" s="62">
        <v>2021</v>
      </c>
      <c r="D104" s="62" t="s">
        <v>79</v>
      </c>
      <c r="E104" s="84" t="s">
        <v>63</v>
      </c>
      <c r="F104" s="62">
        <v>4</v>
      </c>
      <c r="G104" s="63" t="s">
        <v>523</v>
      </c>
      <c r="H104" s="62">
        <v>2</v>
      </c>
      <c r="I104" s="62" t="s">
        <v>524</v>
      </c>
      <c r="J104" s="62" t="s">
        <v>525</v>
      </c>
      <c r="K104" s="62" t="s">
        <v>526</v>
      </c>
      <c r="L104" s="62" t="s">
        <v>527</v>
      </c>
      <c r="M104" s="86" t="s">
        <v>63</v>
      </c>
      <c r="N104" s="86"/>
      <c r="O104" s="86" t="s">
        <v>529</v>
      </c>
      <c r="P104" s="86" t="s">
        <v>308</v>
      </c>
      <c r="Q104" s="62" t="s">
        <v>528</v>
      </c>
      <c r="R104" s="65" t="s">
        <v>79</v>
      </c>
      <c r="S104" s="65"/>
      <c r="T104" s="62" t="s">
        <v>535</v>
      </c>
      <c r="U104" s="62" t="s">
        <v>393</v>
      </c>
      <c r="V104" s="62" t="s">
        <v>74</v>
      </c>
      <c r="W104" s="62">
        <v>0.83</v>
      </c>
      <c r="X104" s="62" t="s">
        <v>541</v>
      </c>
      <c r="Y104" s="62" t="s">
        <v>76</v>
      </c>
      <c r="Z104" s="93" t="s">
        <v>2060</v>
      </c>
      <c r="AA104" s="62" t="s">
        <v>77</v>
      </c>
      <c r="AB104" s="62" t="s">
        <v>2059</v>
      </c>
    </row>
    <row r="105" spans="1:28" s="62" customFormat="1" ht="14.5" customHeight="1" x14ac:dyDescent="0.3">
      <c r="A105" s="62" t="s">
        <v>530</v>
      </c>
      <c r="B105" s="84" t="s">
        <v>519</v>
      </c>
      <c r="C105" s="62">
        <v>2021</v>
      </c>
      <c r="D105" s="62" t="s">
        <v>93</v>
      </c>
      <c r="E105" s="84" t="s">
        <v>63</v>
      </c>
      <c r="F105" s="62">
        <v>3</v>
      </c>
      <c r="G105" s="63" t="s">
        <v>523</v>
      </c>
      <c r="H105" s="62">
        <v>2</v>
      </c>
      <c r="I105" s="62" t="s">
        <v>524</v>
      </c>
      <c r="J105" s="62" t="s">
        <v>525</v>
      </c>
      <c r="K105" s="62" t="s">
        <v>526</v>
      </c>
      <c r="L105" s="62" t="s">
        <v>527</v>
      </c>
      <c r="M105" s="86" t="s">
        <v>63</v>
      </c>
      <c r="N105" s="86"/>
      <c r="O105" s="86" t="s">
        <v>529</v>
      </c>
      <c r="P105" s="86" t="s">
        <v>308</v>
      </c>
      <c r="Q105" s="62" t="s">
        <v>528</v>
      </c>
      <c r="R105" s="65" t="s">
        <v>93</v>
      </c>
      <c r="S105" s="65"/>
      <c r="T105" s="62" t="s">
        <v>271</v>
      </c>
      <c r="U105" s="62" t="s">
        <v>500</v>
      </c>
      <c r="V105" s="62" t="s">
        <v>74</v>
      </c>
      <c r="W105" s="62">
        <v>1.74</v>
      </c>
      <c r="X105" s="62" t="s">
        <v>542</v>
      </c>
      <c r="Y105" s="62" t="s">
        <v>76</v>
      </c>
      <c r="Z105" s="93">
        <v>0.98099999999999998</v>
      </c>
      <c r="AA105" s="62" t="s">
        <v>77</v>
      </c>
      <c r="AB105" s="62" t="s">
        <v>2059</v>
      </c>
    </row>
    <row r="106" spans="1:28" s="62" customFormat="1" ht="14.5" customHeight="1" x14ac:dyDescent="0.3">
      <c r="A106" s="62" t="s">
        <v>543</v>
      </c>
      <c r="B106" s="84" t="s">
        <v>519</v>
      </c>
      <c r="C106" s="62">
        <v>2021</v>
      </c>
      <c r="D106" s="62" t="s">
        <v>377</v>
      </c>
      <c r="E106" s="84" t="s">
        <v>63</v>
      </c>
      <c r="F106" s="62">
        <v>3</v>
      </c>
      <c r="G106" s="63" t="s">
        <v>523</v>
      </c>
      <c r="H106" s="62">
        <v>2</v>
      </c>
      <c r="I106" s="62" t="s">
        <v>524</v>
      </c>
      <c r="J106" s="62" t="s">
        <v>525</v>
      </c>
      <c r="K106" s="62" t="s">
        <v>526</v>
      </c>
      <c r="L106" s="62" t="s">
        <v>527</v>
      </c>
      <c r="M106" s="86" t="s">
        <v>63</v>
      </c>
      <c r="N106" s="86"/>
      <c r="O106" s="86" t="s">
        <v>529</v>
      </c>
      <c r="P106" s="86" t="s">
        <v>308</v>
      </c>
      <c r="Q106" s="62" t="s">
        <v>528</v>
      </c>
      <c r="R106" s="65" t="s">
        <v>377</v>
      </c>
      <c r="S106" s="65"/>
      <c r="T106" s="62" t="s">
        <v>535</v>
      </c>
      <c r="U106" s="62" t="s">
        <v>435</v>
      </c>
      <c r="V106" s="62" t="s">
        <v>74</v>
      </c>
      <c r="W106" s="62">
        <v>0.87</v>
      </c>
      <c r="X106" s="62" t="s">
        <v>544</v>
      </c>
      <c r="Y106" s="62" t="s">
        <v>76</v>
      </c>
      <c r="Z106" s="93" t="s">
        <v>2060</v>
      </c>
      <c r="AA106" s="62" t="s">
        <v>77</v>
      </c>
      <c r="AB106" s="62" t="s">
        <v>2059</v>
      </c>
    </row>
    <row r="107" spans="1:28" s="62" customFormat="1" ht="14.5" customHeight="1" x14ac:dyDescent="0.3">
      <c r="A107" s="62" t="s">
        <v>551</v>
      </c>
      <c r="B107" s="84" t="s">
        <v>519</v>
      </c>
      <c r="C107" s="62">
        <v>2021</v>
      </c>
      <c r="D107" s="62" t="s">
        <v>377</v>
      </c>
      <c r="E107" s="84" t="s">
        <v>63</v>
      </c>
      <c r="F107" s="62">
        <v>4</v>
      </c>
      <c r="G107" s="63" t="s">
        <v>523</v>
      </c>
      <c r="H107" s="62">
        <v>2</v>
      </c>
      <c r="I107" s="62" t="s">
        <v>524</v>
      </c>
      <c r="J107" s="62" t="s">
        <v>525</v>
      </c>
      <c r="K107" s="62" t="s">
        <v>526</v>
      </c>
      <c r="L107" s="62" t="s">
        <v>527</v>
      </c>
      <c r="M107" s="86" t="s">
        <v>63</v>
      </c>
      <c r="N107" s="86"/>
      <c r="O107" s="86" t="s">
        <v>529</v>
      </c>
      <c r="P107" s="86" t="s">
        <v>308</v>
      </c>
      <c r="Q107" s="62" t="s">
        <v>528</v>
      </c>
      <c r="R107" s="65" t="s">
        <v>377</v>
      </c>
      <c r="S107" s="65"/>
      <c r="T107" s="62" t="s">
        <v>535</v>
      </c>
      <c r="U107" s="62" t="s">
        <v>435</v>
      </c>
      <c r="V107" s="62" t="s">
        <v>74</v>
      </c>
      <c r="W107" s="62">
        <v>1.1499999999999999</v>
      </c>
      <c r="X107" s="62" t="s">
        <v>2061</v>
      </c>
      <c r="Y107" s="62" t="s">
        <v>76</v>
      </c>
      <c r="Z107" s="93">
        <v>0.95699999999999996</v>
      </c>
      <c r="AA107" s="62" t="s">
        <v>77</v>
      </c>
      <c r="AB107" s="62" t="s">
        <v>2059</v>
      </c>
    </row>
    <row r="108" spans="1:28" s="6" customFormat="1" ht="14.5" customHeight="1" x14ac:dyDescent="0.3">
      <c r="A108" s="6" t="s">
        <v>547</v>
      </c>
      <c r="B108" s="20" t="s">
        <v>545</v>
      </c>
      <c r="C108" s="6">
        <v>2021</v>
      </c>
      <c r="D108" s="6" t="s">
        <v>548</v>
      </c>
      <c r="E108" s="20" t="s">
        <v>63</v>
      </c>
      <c r="F108" s="6">
        <v>24</v>
      </c>
      <c r="G108" s="17">
        <v>44013</v>
      </c>
      <c r="H108" s="6">
        <v>3</v>
      </c>
      <c r="I108" s="6" t="s">
        <v>304</v>
      </c>
      <c r="J108" s="6" t="s">
        <v>549</v>
      </c>
      <c r="K108" s="6" t="s">
        <v>63</v>
      </c>
      <c r="L108" s="6" t="s">
        <v>56</v>
      </c>
      <c r="M108" s="18" t="s">
        <v>63</v>
      </c>
      <c r="N108" s="18" t="s">
        <v>2062</v>
      </c>
      <c r="O108" s="18" t="s">
        <v>550</v>
      </c>
      <c r="P108" s="18" t="s">
        <v>70</v>
      </c>
      <c r="R108" s="19"/>
      <c r="S108" s="19"/>
    </row>
    <row r="109" spans="1:28" s="62" customFormat="1" ht="14.5" customHeight="1" x14ac:dyDescent="0.3">
      <c r="A109" s="62" t="s">
        <v>551</v>
      </c>
      <c r="B109" s="84" t="s">
        <v>545</v>
      </c>
      <c r="C109" s="62">
        <v>2021</v>
      </c>
      <c r="D109" s="62" t="s">
        <v>552</v>
      </c>
      <c r="E109" s="84" t="s">
        <v>63</v>
      </c>
      <c r="F109" s="62" t="s">
        <v>70</v>
      </c>
      <c r="G109" s="63">
        <v>44013</v>
      </c>
      <c r="H109" s="62">
        <v>3</v>
      </c>
      <c r="I109" s="62" t="s">
        <v>304</v>
      </c>
      <c r="J109" s="62" t="s">
        <v>549</v>
      </c>
      <c r="K109" s="62" t="s">
        <v>63</v>
      </c>
      <c r="L109" s="62" t="s">
        <v>56</v>
      </c>
      <c r="M109" s="86" t="s">
        <v>63</v>
      </c>
      <c r="N109" s="86"/>
      <c r="O109" s="86" t="s">
        <v>550</v>
      </c>
      <c r="P109" s="86" t="s">
        <v>70</v>
      </c>
      <c r="R109" s="65" t="s">
        <v>552</v>
      </c>
      <c r="S109" s="65"/>
      <c r="T109" s="62" t="s">
        <v>271</v>
      </c>
      <c r="U109" s="62" t="s">
        <v>70</v>
      </c>
      <c r="V109" s="62" t="s">
        <v>177</v>
      </c>
      <c r="W109" s="62">
        <v>1.208</v>
      </c>
      <c r="X109" s="62" t="s">
        <v>553</v>
      </c>
      <c r="Y109" s="62" t="s">
        <v>76</v>
      </c>
      <c r="Z109" s="93" t="s">
        <v>502</v>
      </c>
      <c r="AA109" s="62" t="s">
        <v>70</v>
      </c>
      <c r="AB109" s="62" t="s">
        <v>96</v>
      </c>
    </row>
    <row r="110" spans="1:28" s="62" customFormat="1" ht="14.5" customHeight="1" x14ac:dyDescent="0.3">
      <c r="A110" s="62" t="s">
        <v>551</v>
      </c>
      <c r="B110" s="84" t="s">
        <v>545</v>
      </c>
      <c r="C110" s="62">
        <v>2021</v>
      </c>
      <c r="D110" s="62" t="s">
        <v>554</v>
      </c>
      <c r="E110" s="84" t="s">
        <v>63</v>
      </c>
      <c r="F110" s="62" t="s">
        <v>70</v>
      </c>
      <c r="G110" s="63">
        <v>44013</v>
      </c>
      <c r="H110" s="62">
        <v>3</v>
      </c>
      <c r="I110" s="62" t="s">
        <v>304</v>
      </c>
      <c r="J110" s="62" t="s">
        <v>549</v>
      </c>
      <c r="K110" s="62" t="s">
        <v>63</v>
      </c>
      <c r="L110" s="62" t="s">
        <v>56</v>
      </c>
      <c r="M110" s="86" t="s">
        <v>63</v>
      </c>
      <c r="N110" s="86"/>
      <c r="O110" s="86" t="s">
        <v>550</v>
      </c>
      <c r="P110" s="86" t="s">
        <v>70</v>
      </c>
      <c r="R110" s="62" t="s">
        <v>554</v>
      </c>
      <c r="T110" s="62" t="s">
        <v>271</v>
      </c>
      <c r="U110" s="62" t="s">
        <v>70</v>
      </c>
      <c r="V110" s="62" t="s">
        <v>177</v>
      </c>
      <c r="W110" s="62">
        <v>1.0569999999999999</v>
      </c>
      <c r="X110" s="62" t="s">
        <v>555</v>
      </c>
      <c r="Y110" s="62" t="s">
        <v>76</v>
      </c>
      <c r="Z110" s="62" t="s">
        <v>502</v>
      </c>
      <c r="AA110" s="62" t="s">
        <v>70</v>
      </c>
      <c r="AB110" s="62" t="s">
        <v>96</v>
      </c>
    </row>
    <row r="111" spans="1:28" s="62" customFormat="1" ht="14.5" customHeight="1" x14ac:dyDescent="0.3">
      <c r="A111" s="62" t="s">
        <v>551</v>
      </c>
      <c r="B111" s="84" t="s">
        <v>545</v>
      </c>
      <c r="C111" s="62">
        <v>2021</v>
      </c>
      <c r="D111" s="62" t="s">
        <v>556</v>
      </c>
      <c r="E111" s="84" t="s">
        <v>63</v>
      </c>
      <c r="F111" s="62" t="s">
        <v>70</v>
      </c>
      <c r="G111" s="63">
        <v>44013</v>
      </c>
      <c r="H111" s="62">
        <v>3</v>
      </c>
      <c r="I111" s="62" t="s">
        <v>304</v>
      </c>
      <c r="J111" s="62" t="s">
        <v>549</v>
      </c>
      <c r="K111" s="62" t="s">
        <v>63</v>
      </c>
      <c r="L111" s="62" t="s">
        <v>56</v>
      </c>
      <c r="M111" s="86" t="s">
        <v>63</v>
      </c>
      <c r="N111" s="86"/>
      <c r="O111" s="86" t="s">
        <v>550</v>
      </c>
      <c r="P111" s="86" t="s">
        <v>70</v>
      </c>
      <c r="R111" s="62" t="s">
        <v>556</v>
      </c>
      <c r="T111" s="62" t="s">
        <v>271</v>
      </c>
      <c r="U111" s="62" t="s">
        <v>70</v>
      </c>
      <c r="V111" s="62" t="s">
        <v>177</v>
      </c>
      <c r="W111" s="62">
        <v>1.2050000000000001</v>
      </c>
      <c r="X111" s="62" t="s">
        <v>557</v>
      </c>
      <c r="Y111" s="62" t="s">
        <v>76</v>
      </c>
      <c r="Z111" s="62" t="s">
        <v>502</v>
      </c>
      <c r="AA111" s="62" t="s">
        <v>70</v>
      </c>
      <c r="AB111" s="62" t="s">
        <v>96</v>
      </c>
    </row>
    <row r="112" spans="1:28" s="6" customFormat="1" ht="14.5" customHeight="1" x14ac:dyDescent="0.3">
      <c r="A112" s="6" t="s">
        <v>507</v>
      </c>
      <c r="B112" s="20" t="s">
        <v>59</v>
      </c>
      <c r="C112" s="6">
        <v>2021</v>
      </c>
      <c r="D112" s="6" t="s">
        <v>559</v>
      </c>
      <c r="E112" s="20" t="s">
        <v>561</v>
      </c>
      <c r="F112" s="6">
        <v>9</v>
      </c>
      <c r="G112" s="17">
        <v>43862</v>
      </c>
      <c r="H112" s="6">
        <v>2</v>
      </c>
      <c r="I112" s="6" t="s">
        <v>562</v>
      </c>
      <c r="J112" s="6" t="s">
        <v>563</v>
      </c>
      <c r="K112" s="6" t="s">
        <v>564</v>
      </c>
      <c r="L112" s="6" t="s">
        <v>56</v>
      </c>
      <c r="M112" s="19" t="s">
        <v>63</v>
      </c>
      <c r="N112" s="19" t="s">
        <v>2063</v>
      </c>
      <c r="O112" s="18" t="s">
        <v>566</v>
      </c>
      <c r="P112" s="19" t="s">
        <v>70</v>
      </c>
      <c r="Q112" s="6" t="s">
        <v>565</v>
      </c>
      <c r="R112" s="19"/>
      <c r="S112" s="19"/>
    </row>
    <row r="113" spans="1:28" s="62" customFormat="1" ht="14.5" customHeight="1" x14ac:dyDescent="0.3">
      <c r="A113" s="62" t="s">
        <v>507</v>
      </c>
      <c r="B113" s="84" t="s">
        <v>59</v>
      </c>
      <c r="C113" s="62">
        <v>2021</v>
      </c>
      <c r="D113" s="62" t="s">
        <v>514</v>
      </c>
      <c r="E113" s="84" t="s">
        <v>561</v>
      </c>
      <c r="F113" s="62">
        <v>5</v>
      </c>
      <c r="G113" s="63">
        <v>43862</v>
      </c>
      <c r="H113" s="62">
        <v>2</v>
      </c>
      <c r="I113" s="62" t="s">
        <v>562</v>
      </c>
      <c r="J113" s="62" t="s">
        <v>563</v>
      </c>
      <c r="K113" s="62" t="s">
        <v>564</v>
      </c>
      <c r="L113" s="62" t="s">
        <v>56</v>
      </c>
      <c r="M113" s="65" t="s">
        <v>63</v>
      </c>
      <c r="N113" s="65"/>
      <c r="O113" s="86" t="s">
        <v>566</v>
      </c>
      <c r="P113" s="65" t="s">
        <v>70</v>
      </c>
      <c r="R113" s="65" t="s">
        <v>514</v>
      </c>
      <c r="S113" s="65"/>
      <c r="T113" s="62" t="s">
        <v>271</v>
      </c>
      <c r="U113" s="62" t="s">
        <v>567</v>
      </c>
      <c r="V113" s="62" t="s">
        <v>74</v>
      </c>
      <c r="W113" s="62">
        <v>1.17</v>
      </c>
      <c r="X113" s="62" t="s">
        <v>568</v>
      </c>
      <c r="Y113" s="62" t="s">
        <v>76</v>
      </c>
      <c r="Z113" s="93">
        <v>0.56799999999999995</v>
      </c>
      <c r="AA113" s="62">
        <v>5.5E-2</v>
      </c>
      <c r="AB113" s="62" t="s">
        <v>2064</v>
      </c>
    </row>
    <row r="114" spans="1:28" s="62" customFormat="1" ht="14.5" customHeight="1" x14ac:dyDescent="0.3">
      <c r="A114" s="62" t="s">
        <v>507</v>
      </c>
      <c r="B114" s="84" t="s">
        <v>59</v>
      </c>
      <c r="C114" s="62">
        <v>2021</v>
      </c>
      <c r="D114" s="62" t="s">
        <v>569</v>
      </c>
      <c r="E114" s="84" t="s">
        <v>561</v>
      </c>
      <c r="F114" s="62" t="s">
        <v>70</v>
      </c>
      <c r="G114" s="63">
        <v>43862</v>
      </c>
      <c r="H114" s="62">
        <v>2</v>
      </c>
      <c r="I114" s="62" t="s">
        <v>562</v>
      </c>
      <c r="J114" s="62" t="s">
        <v>563</v>
      </c>
      <c r="K114" s="62" t="s">
        <v>564</v>
      </c>
      <c r="L114" s="62" t="s">
        <v>56</v>
      </c>
      <c r="M114" s="65" t="s">
        <v>63</v>
      </c>
      <c r="N114" s="65"/>
      <c r="O114" s="86" t="s">
        <v>566</v>
      </c>
      <c r="P114" s="65" t="s">
        <v>70</v>
      </c>
      <c r="Q114" s="62" t="s">
        <v>2016</v>
      </c>
      <c r="R114" s="65" t="s">
        <v>514</v>
      </c>
      <c r="S114" s="65"/>
      <c r="T114" s="62" t="s">
        <v>271</v>
      </c>
      <c r="U114" s="62" t="s">
        <v>567</v>
      </c>
      <c r="V114" s="62" t="s">
        <v>74</v>
      </c>
      <c r="W114" s="76">
        <v>1.03</v>
      </c>
      <c r="X114" s="62" t="s">
        <v>570</v>
      </c>
      <c r="Y114" s="62" t="s">
        <v>76</v>
      </c>
      <c r="Z114" s="93" t="s">
        <v>70</v>
      </c>
      <c r="AA114" s="62" t="s">
        <v>70</v>
      </c>
      <c r="AB114" s="62" t="s">
        <v>2016</v>
      </c>
    </row>
    <row r="115" spans="1:28" s="6" customFormat="1" ht="14.5" customHeight="1" x14ac:dyDescent="0.3">
      <c r="A115" s="6" t="s">
        <v>590</v>
      </c>
      <c r="B115" s="20" t="s">
        <v>588</v>
      </c>
      <c r="C115" s="6">
        <v>2016</v>
      </c>
      <c r="D115" s="6" t="s">
        <v>591</v>
      </c>
      <c r="E115" s="6" t="s">
        <v>63</v>
      </c>
      <c r="F115" s="6">
        <v>8</v>
      </c>
      <c r="G115" s="17" t="s">
        <v>593</v>
      </c>
      <c r="H115" s="6" t="s">
        <v>63</v>
      </c>
      <c r="I115" s="6" t="s">
        <v>594</v>
      </c>
      <c r="J115" s="6" t="s">
        <v>595</v>
      </c>
      <c r="K115" s="6" t="s">
        <v>63</v>
      </c>
      <c r="L115" s="6" t="s">
        <v>596</v>
      </c>
      <c r="M115" s="19" t="s">
        <v>51</v>
      </c>
      <c r="N115" s="19" t="s">
        <v>2065</v>
      </c>
      <c r="O115" s="77" t="s">
        <v>598</v>
      </c>
      <c r="P115" s="19" t="s">
        <v>597</v>
      </c>
      <c r="R115" s="19"/>
      <c r="S115" s="19"/>
    </row>
    <row r="116" spans="1:28" s="62" customFormat="1" ht="14.5" customHeight="1" x14ac:dyDescent="0.3">
      <c r="A116" s="62" t="s">
        <v>599</v>
      </c>
      <c r="B116" s="84" t="s">
        <v>588</v>
      </c>
      <c r="C116" s="62">
        <v>2016</v>
      </c>
      <c r="D116" s="62" t="s">
        <v>108</v>
      </c>
      <c r="E116" s="62" t="s">
        <v>63</v>
      </c>
      <c r="F116" s="62">
        <v>4</v>
      </c>
      <c r="G116" s="63" t="s">
        <v>593</v>
      </c>
      <c r="H116" s="62" t="s">
        <v>63</v>
      </c>
      <c r="I116" s="62" t="s">
        <v>594</v>
      </c>
      <c r="J116" s="62" t="s">
        <v>595</v>
      </c>
      <c r="K116" s="62" t="s">
        <v>63</v>
      </c>
      <c r="L116" s="62" t="s">
        <v>596</v>
      </c>
      <c r="M116" s="65" t="s">
        <v>51</v>
      </c>
      <c r="N116" s="65"/>
      <c r="O116" s="86" t="s">
        <v>598</v>
      </c>
      <c r="P116" s="65" t="s">
        <v>597</v>
      </c>
      <c r="R116" s="65" t="s">
        <v>108</v>
      </c>
      <c r="S116" s="65"/>
      <c r="T116" s="62" t="s">
        <v>535</v>
      </c>
      <c r="U116" s="62" t="s">
        <v>70</v>
      </c>
      <c r="V116" s="62" t="s">
        <v>74</v>
      </c>
      <c r="W116" s="62">
        <v>0.84</v>
      </c>
      <c r="X116" s="62" t="s">
        <v>600</v>
      </c>
      <c r="Y116" s="62" t="s">
        <v>955</v>
      </c>
      <c r="Z116" s="62" t="s">
        <v>197</v>
      </c>
      <c r="AA116" s="62" t="s">
        <v>197</v>
      </c>
      <c r="AB116" s="62" t="s">
        <v>197</v>
      </c>
    </row>
    <row r="117" spans="1:28" s="62" customFormat="1" ht="14.5" customHeight="1" x14ac:dyDescent="0.3">
      <c r="A117" s="62" t="s">
        <v>599</v>
      </c>
      <c r="B117" s="84" t="s">
        <v>588</v>
      </c>
      <c r="C117" s="62">
        <v>2016</v>
      </c>
      <c r="D117" s="62" t="s">
        <v>349</v>
      </c>
      <c r="E117" s="62" t="s">
        <v>63</v>
      </c>
      <c r="F117" s="62">
        <v>4</v>
      </c>
      <c r="G117" s="63" t="s">
        <v>593</v>
      </c>
      <c r="H117" s="62" t="s">
        <v>63</v>
      </c>
      <c r="I117" s="62" t="s">
        <v>594</v>
      </c>
      <c r="J117" s="62" t="s">
        <v>595</v>
      </c>
      <c r="K117" s="62" t="s">
        <v>63</v>
      </c>
      <c r="L117" s="62" t="s">
        <v>596</v>
      </c>
      <c r="M117" s="65" t="s">
        <v>51</v>
      </c>
      <c r="N117" s="65"/>
      <c r="O117" s="86" t="s">
        <v>598</v>
      </c>
      <c r="P117" s="65" t="s">
        <v>597</v>
      </c>
      <c r="R117" s="65" t="s">
        <v>349</v>
      </c>
      <c r="S117" s="65"/>
      <c r="T117" s="62" t="s">
        <v>535</v>
      </c>
      <c r="U117" s="62" t="s">
        <v>70</v>
      </c>
      <c r="V117" s="62" t="s">
        <v>74</v>
      </c>
      <c r="W117" s="62">
        <v>0.88</v>
      </c>
      <c r="X117" s="62" t="s">
        <v>601</v>
      </c>
      <c r="Y117" s="62" t="s">
        <v>955</v>
      </c>
      <c r="Z117" s="62" t="s">
        <v>197</v>
      </c>
      <c r="AA117" s="62" t="s">
        <v>197</v>
      </c>
      <c r="AB117" s="62" t="s">
        <v>197</v>
      </c>
    </row>
    <row r="118" spans="1:28" s="62" customFormat="1" ht="14.5" customHeight="1" x14ac:dyDescent="0.3">
      <c r="A118" s="62" t="s">
        <v>602</v>
      </c>
      <c r="B118" s="84" t="s">
        <v>588</v>
      </c>
      <c r="C118" s="62">
        <v>2016</v>
      </c>
      <c r="D118" s="62" t="s">
        <v>603</v>
      </c>
      <c r="E118" s="62" t="s">
        <v>63</v>
      </c>
      <c r="F118" s="62">
        <v>4</v>
      </c>
      <c r="G118" s="63" t="s">
        <v>593</v>
      </c>
      <c r="H118" s="62" t="s">
        <v>63</v>
      </c>
      <c r="I118" s="62" t="s">
        <v>594</v>
      </c>
      <c r="J118" s="62" t="s">
        <v>595</v>
      </c>
      <c r="K118" s="62" t="s">
        <v>63</v>
      </c>
      <c r="L118" s="62" t="s">
        <v>596</v>
      </c>
      <c r="M118" s="65" t="s">
        <v>51</v>
      </c>
      <c r="N118" s="65"/>
      <c r="O118" s="86" t="s">
        <v>598</v>
      </c>
      <c r="P118" s="65" t="s">
        <v>597</v>
      </c>
      <c r="R118" s="65" t="s">
        <v>100</v>
      </c>
      <c r="S118" s="65"/>
      <c r="T118" s="62" t="s">
        <v>271</v>
      </c>
      <c r="U118" s="62" t="s">
        <v>70</v>
      </c>
      <c r="V118" s="62" t="s">
        <v>74</v>
      </c>
      <c r="W118" s="62">
        <v>1.08</v>
      </c>
      <c r="X118" s="62" t="s">
        <v>604</v>
      </c>
      <c r="Y118" s="62" t="s">
        <v>955</v>
      </c>
      <c r="Z118" s="62" t="s">
        <v>197</v>
      </c>
      <c r="AA118" s="62" t="s">
        <v>197</v>
      </c>
      <c r="AB118" s="62" t="s">
        <v>197</v>
      </c>
    </row>
    <row r="119" spans="1:28" s="6" customFormat="1" ht="14.5" customHeight="1" x14ac:dyDescent="0.3">
      <c r="A119" s="6" t="s">
        <v>521</v>
      </c>
      <c r="B119" s="29" t="s">
        <v>618</v>
      </c>
      <c r="C119" s="6">
        <v>2010</v>
      </c>
      <c r="D119" s="6" t="s">
        <v>349</v>
      </c>
      <c r="E119" s="6" t="s">
        <v>51</v>
      </c>
      <c r="F119" s="6">
        <v>5</v>
      </c>
      <c r="G119" s="17" t="s">
        <v>350</v>
      </c>
      <c r="H119" s="6" t="s">
        <v>351</v>
      </c>
      <c r="I119" s="6" t="s">
        <v>616</v>
      </c>
      <c r="L119" s="6" t="s">
        <v>63</v>
      </c>
      <c r="M119" s="11" t="s">
        <v>63</v>
      </c>
      <c r="N119" s="19" t="s">
        <v>2066</v>
      </c>
      <c r="O119" s="77" t="s">
        <v>620</v>
      </c>
      <c r="P119" s="19" t="s">
        <v>619</v>
      </c>
      <c r="R119" s="19"/>
      <c r="S119" s="19"/>
    </row>
    <row r="120" spans="1:28" s="6" customFormat="1" ht="14.5" customHeight="1" x14ac:dyDescent="0.3">
      <c r="A120" s="6" t="s">
        <v>622</v>
      </c>
      <c r="B120" s="29" t="s">
        <v>621</v>
      </c>
      <c r="C120" s="6">
        <v>2010</v>
      </c>
      <c r="D120" s="6" t="s">
        <v>349</v>
      </c>
      <c r="E120" s="6" t="s">
        <v>51</v>
      </c>
      <c r="G120" s="17" t="s">
        <v>350</v>
      </c>
      <c r="H120" s="6" t="s">
        <v>351</v>
      </c>
      <c r="L120" s="6" t="s">
        <v>63</v>
      </c>
      <c r="M120" s="11"/>
      <c r="N120" s="19" t="s">
        <v>2067</v>
      </c>
      <c r="O120" s="18" t="s">
        <v>623</v>
      </c>
      <c r="P120" s="20" t="s">
        <v>352</v>
      </c>
      <c r="R120" s="19"/>
      <c r="S120" s="19"/>
    </row>
    <row r="121" spans="1:28" s="6" customFormat="1" ht="15" customHeight="1" x14ac:dyDescent="0.3">
      <c r="A121" s="6" t="s">
        <v>624</v>
      </c>
      <c r="B121" s="29" t="s">
        <v>354</v>
      </c>
      <c r="C121" s="6">
        <v>2020</v>
      </c>
      <c r="D121" s="6" t="s">
        <v>100</v>
      </c>
      <c r="E121" s="6" t="s">
        <v>51</v>
      </c>
      <c r="F121" s="6">
        <v>12</v>
      </c>
      <c r="G121" s="12" t="s">
        <v>357</v>
      </c>
      <c r="H121" s="6" t="s">
        <v>351</v>
      </c>
      <c r="I121" s="6" t="s">
        <v>625</v>
      </c>
      <c r="L121" s="6" t="s">
        <v>63</v>
      </c>
      <c r="M121" s="11"/>
      <c r="N121" s="53" t="s">
        <v>2068</v>
      </c>
      <c r="O121" s="3" t="s">
        <v>627</v>
      </c>
      <c r="P121" s="137" t="s">
        <v>626</v>
      </c>
      <c r="R121" s="1"/>
      <c r="S121" s="1"/>
    </row>
    <row r="122" spans="1:28" s="6" customFormat="1" ht="14.5" customHeight="1" x14ac:dyDescent="0.3">
      <c r="B122" s="22" t="s">
        <v>2069</v>
      </c>
      <c r="G122" s="17"/>
      <c r="M122" s="19"/>
      <c r="N122" s="19"/>
      <c r="O122" s="18"/>
      <c r="P122" s="19"/>
      <c r="R122" s="19"/>
      <c r="S122" s="19"/>
      <c r="AA122" s="112"/>
    </row>
    <row r="123" spans="1:28" s="6" customFormat="1" ht="14.5" customHeight="1" x14ac:dyDescent="0.3">
      <c r="A123" s="6" t="s">
        <v>672</v>
      </c>
      <c r="B123" s="20" t="s">
        <v>670</v>
      </c>
      <c r="C123" s="6">
        <v>2019</v>
      </c>
      <c r="D123" s="6" t="s">
        <v>673</v>
      </c>
      <c r="E123" s="20" t="s">
        <v>63</v>
      </c>
      <c r="F123" s="6">
        <v>15</v>
      </c>
      <c r="G123" s="17">
        <v>42917</v>
      </c>
      <c r="H123" s="6">
        <v>5</v>
      </c>
      <c r="I123" s="6" t="s">
        <v>674</v>
      </c>
      <c r="J123" s="6" t="s">
        <v>675</v>
      </c>
      <c r="K123" s="6" t="s">
        <v>63</v>
      </c>
      <c r="L123" s="6" t="s">
        <v>676</v>
      </c>
      <c r="M123" s="11" t="s">
        <v>63</v>
      </c>
      <c r="N123" t="s">
        <v>2070</v>
      </c>
      <c r="O123" s="77" t="s">
        <v>678</v>
      </c>
      <c r="P123" s="19" t="s">
        <v>1582</v>
      </c>
      <c r="R123" s="19"/>
      <c r="S123" s="19"/>
    </row>
    <row r="124" spans="1:28" s="62" customFormat="1" ht="14.5" customHeight="1" x14ac:dyDescent="0.3">
      <c r="A124" s="62" t="s">
        <v>2071</v>
      </c>
      <c r="B124" s="84" t="s">
        <v>670</v>
      </c>
      <c r="C124" s="62">
        <v>2019</v>
      </c>
      <c r="D124" s="62" t="s">
        <v>2072</v>
      </c>
      <c r="E124" s="84" t="s">
        <v>63</v>
      </c>
      <c r="F124" s="62">
        <v>15</v>
      </c>
      <c r="G124" s="63">
        <v>42917</v>
      </c>
      <c r="H124" s="62">
        <v>5</v>
      </c>
      <c r="I124" s="62" t="s">
        <v>674</v>
      </c>
      <c r="J124" s="62" t="s">
        <v>675</v>
      </c>
      <c r="K124" s="62" t="s">
        <v>63</v>
      </c>
      <c r="L124" s="62" t="s">
        <v>676</v>
      </c>
      <c r="M124" s="64" t="s">
        <v>63</v>
      </c>
      <c r="N124" s="76" t="s">
        <v>2070</v>
      </c>
      <c r="O124" s="82" t="s">
        <v>678</v>
      </c>
      <c r="P124" s="65" t="s">
        <v>1582</v>
      </c>
      <c r="R124" s="65"/>
      <c r="S124" s="65"/>
      <c r="T124" s="62">
        <v>8</v>
      </c>
      <c r="U124" s="62" t="s">
        <v>393</v>
      </c>
      <c r="V124" s="62" t="s">
        <v>103</v>
      </c>
      <c r="W124" s="62">
        <v>-0.02</v>
      </c>
      <c r="X124" s="62" t="s">
        <v>2073</v>
      </c>
      <c r="Y124" s="62" t="s">
        <v>76</v>
      </c>
      <c r="Z124" s="93">
        <v>0.94750000000000001</v>
      </c>
      <c r="AA124" s="62" t="s">
        <v>70</v>
      </c>
      <c r="AB124" s="62" t="s">
        <v>2074</v>
      </c>
    </row>
    <row r="125" spans="1:28" s="62" customFormat="1" ht="14.5" customHeight="1" x14ac:dyDescent="0.3">
      <c r="A125" s="62" t="s">
        <v>2071</v>
      </c>
      <c r="B125" s="84" t="s">
        <v>670</v>
      </c>
      <c r="C125" s="62">
        <v>2019</v>
      </c>
      <c r="D125" s="62" t="s">
        <v>2075</v>
      </c>
      <c r="E125" s="84" t="s">
        <v>63</v>
      </c>
      <c r="F125" s="62">
        <v>15</v>
      </c>
      <c r="G125" s="63">
        <v>42917</v>
      </c>
      <c r="H125" s="62">
        <v>5</v>
      </c>
      <c r="I125" s="62" t="s">
        <v>674</v>
      </c>
      <c r="J125" s="62" t="s">
        <v>675</v>
      </c>
      <c r="K125" s="62" t="s">
        <v>63</v>
      </c>
      <c r="L125" s="62" t="s">
        <v>676</v>
      </c>
      <c r="M125" s="64" t="s">
        <v>63</v>
      </c>
      <c r="N125" s="76" t="s">
        <v>2070</v>
      </c>
      <c r="O125" s="82" t="s">
        <v>678</v>
      </c>
      <c r="P125" s="65" t="s">
        <v>1582</v>
      </c>
      <c r="R125" s="65"/>
      <c r="S125" s="65"/>
      <c r="T125" s="62">
        <v>3</v>
      </c>
      <c r="U125" s="62" t="s">
        <v>393</v>
      </c>
      <c r="V125" s="62" t="s">
        <v>103</v>
      </c>
      <c r="W125" s="62">
        <v>-0.13</v>
      </c>
      <c r="X125" s="62" t="s">
        <v>2076</v>
      </c>
      <c r="Y125" s="62" t="s">
        <v>76</v>
      </c>
      <c r="Z125" s="93">
        <v>0.96750000000000003</v>
      </c>
      <c r="AA125" s="62" t="s">
        <v>70</v>
      </c>
      <c r="AB125" s="62" t="s">
        <v>2074</v>
      </c>
    </row>
    <row r="126" spans="1:28" s="62" customFormat="1" ht="14.5" customHeight="1" x14ac:dyDescent="0.3">
      <c r="A126" s="62" t="s">
        <v>2071</v>
      </c>
      <c r="B126" s="84" t="s">
        <v>670</v>
      </c>
      <c r="C126" s="62">
        <v>2019</v>
      </c>
      <c r="D126" s="62" t="s">
        <v>2077</v>
      </c>
      <c r="E126" s="84" t="s">
        <v>63</v>
      </c>
      <c r="F126" s="62">
        <v>15</v>
      </c>
      <c r="G126" s="63">
        <v>42917</v>
      </c>
      <c r="H126" s="62">
        <v>5</v>
      </c>
      <c r="I126" s="62" t="s">
        <v>674</v>
      </c>
      <c r="J126" s="62" t="s">
        <v>675</v>
      </c>
      <c r="K126" s="62" t="s">
        <v>63</v>
      </c>
      <c r="L126" s="62" t="s">
        <v>676</v>
      </c>
      <c r="M126" s="64" t="s">
        <v>63</v>
      </c>
      <c r="N126" s="76" t="s">
        <v>2070</v>
      </c>
      <c r="O126" s="82" t="s">
        <v>678</v>
      </c>
      <c r="P126" s="65" t="s">
        <v>1582</v>
      </c>
      <c r="R126" s="65"/>
      <c r="S126" s="65"/>
      <c r="T126" s="62">
        <v>3</v>
      </c>
      <c r="U126" s="62" t="s">
        <v>393</v>
      </c>
      <c r="V126" s="62" t="s">
        <v>103</v>
      </c>
      <c r="W126" s="62">
        <v>-0.3</v>
      </c>
      <c r="X126" s="62" t="s">
        <v>2078</v>
      </c>
      <c r="Y126" s="62" t="s">
        <v>76</v>
      </c>
      <c r="Z126" s="93">
        <v>0.73480000000000001</v>
      </c>
      <c r="AA126" s="62" t="s">
        <v>70</v>
      </c>
      <c r="AB126" s="62" t="s">
        <v>2074</v>
      </c>
    </row>
    <row r="127" spans="1:28" s="62" customFormat="1" ht="14.5" customHeight="1" x14ac:dyDescent="0.3">
      <c r="A127" s="62" t="s">
        <v>2079</v>
      </c>
      <c r="B127" s="84" t="s">
        <v>670</v>
      </c>
      <c r="C127" s="62">
        <v>2019</v>
      </c>
      <c r="D127" s="62" t="s">
        <v>2072</v>
      </c>
      <c r="E127" s="84" t="s">
        <v>63</v>
      </c>
      <c r="F127" s="62">
        <v>15</v>
      </c>
      <c r="G127" s="63">
        <v>42917</v>
      </c>
      <c r="H127" s="62">
        <v>5</v>
      </c>
      <c r="I127" s="62" t="s">
        <v>674</v>
      </c>
      <c r="J127" s="62" t="s">
        <v>675</v>
      </c>
      <c r="K127" s="62" t="s">
        <v>63</v>
      </c>
      <c r="L127" s="62" t="s">
        <v>676</v>
      </c>
      <c r="M127" s="64" t="s">
        <v>63</v>
      </c>
      <c r="N127" s="76" t="s">
        <v>2070</v>
      </c>
      <c r="O127" s="82" t="s">
        <v>678</v>
      </c>
      <c r="P127" s="65" t="s">
        <v>1582</v>
      </c>
      <c r="R127" s="65"/>
      <c r="S127" s="65"/>
      <c r="T127" s="62">
        <v>4</v>
      </c>
      <c r="U127" s="62" t="s">
        <v>393</v>
      </c>
      <c r="V127" s="62" t="s">
        <v>103</v>
      </c>
      <c r="W127" s="62">
        <v>-0.03</v>
      </c>
      <c r="X127" s="62" t="s">
        <v>2080</v>
      </c>
      <c r="Y127" s="62" t="s">
        <v>76</v>
      </c>
      <c r="Z127" s="93">
        <v>0</v>
      </c>
      <c r="AA127" s="62" t="s">
        <v>70</v>
      </c>
      <c r="AB127" s="62" t="s">
        <v>2074</v>
      </c>
    </row>
    <row r="128" spans="1:28" s="6" customFormat="1" ht="14.5" customHeight="1" x14ac:dyDescent="0.3">
      <c r="B128" s="22" t="s">
        <v>628</v>
      </c>
      <c r="G128" s="12"/>
      <c r="M128" s="11"/>
      <c r="N128" s="19"/>
      <c r="O128" s="18"/>
      <c r="P128" s="19"/>
      <c r="R128" s="19"/>
      <c r="S128" s="19"/>
    </row>
    <row r="129" spans="1:28" s="6" customFormat="1" ht="14.5" customHeight="1" x14ac:dyDescent="0.3">
      <c r="A129" s="6" t="s">
        <v>629</v>
      </c>
      <c r="B129" s="29" t="s">
        <v>294</v>
      </c>
      <c r="C129" s="6">
        <v>2022</v>
      </c>
      <c r="D129" s="6" t="s">
        <v>361</v>
      </c>
      <c r="E129" s="20" t="s">
        <v>63</v>
      </c>
      <c r="F129" s="6" t="s">
        <v>297</v>
      </c>
      <c r="G129" s="12" t="s">
        <v>264</v>
      </c>
      <c r="H129" s="6">
        <v>6</v>
      </c>
      <c r="K129" s="6" t="s">
        <v>145</v>
      </c>
      <c r="L129" s="6" t="s">
        <v>298</v>
      </c>
      <c r="M129" s="11" t="s">
        <v>63</v>
      </c>
      <c r="N129" s="19"/>
      <c r="O129" s="18" t="s">
        <v>631</v>
      </c>
      <c r="P129" s="19"/>
      <c r="Q129" s="6" t="s">
        <v>630</v>
      </c>
      <c r="R129" s="19"/>
      <c r="S129" s="19"/>
    </row>
    <row r="130" spans="1:28" s="6" customFormat="1" ht="14.5" customHeight="1" thickBot="1" x14ac:dyDescent="0.35">
      <c r="A130" s="6" t="s">
        <v>633</v>
      </c>
      <c r="B130" s="29" t="s">
        <v>632</v>
      </c>
      <c r="C130" s="6">
        <v>2021</v>
      </c>
      <c r="D130" s="6" t="s">
        <v>634</v>
      </c>
      <c r="E130" s="20" t="s">
        <v>63</v>
      </c>
      <c r="G130" s="17">
        <v>44287</v>
      </c>
      <c r="H130" s="6">
        <v>3</v>
      </c>
      <c r="L130" s="6" t="s">
        <v>315</v>
      </c>
      <c r="M130" s="11" t="s">
        <v>63</v>
      </c>
      <c r="N130" s="19"/>
      <c r="O130" s="77" t="s">
        <v>637</v>
      </c>
      <c r="P130" s="55" t="s">
        <v>490</v>
      </c>
      <c r="Q130" s="6" t="s">
        <v>636</v>
      </c>
      <c r="R130" s="19"/>
      <c r="S130" s="19"/>
    </row>
    <row r="131" spans="1:28" s="6" customFormat="1" ht="14.5" customHeight="1" thickTop="1" thickBot="1" x14ac:dyDescent="0.35">
      <c r="A131" s="6" t="s">
        <v>639</v>
      </c>
      <c r="B131" s="91" t="s">
        <v>638</v>
      </c>
      <c r="C131" s="6">
        <v>2021</v>
      </c>
      <c r="D131" s="6" t="s">
        <v>320</v>
      </c>
      <c r="E131" t="s">
        <v>51</v>
      </c>
      <c r="F131" s="6" t="s">
        <v>640</v>
      </c>
      <c r="G131" s="17">
        <v>43983</v>
      </c>
      <c r="H131" s="6">
        <v>9</v>
      </c>
      <c r="I131" s="6" t="s">
        <v>641</v>
      </c>
      <c r="J131" s="6" t="s">
        <v>642</v>
      </c>
      <c r="K131" s="6" t="s">
        <v>55</v>
      </c>
      <c r="L131" s="6" t="s">
        <v>325</v>
      </c>
      <c r="M131" s="11"/>
      <c r="N131" s="19"/>
      <c r="O131" s="18" t="s">
        <v>644</v>
      </c>
      <c r="P131" s="19"/>
      <c r="R131" s="19"/>
      <c r="S131" s="19"/>
    </row>
    <row r="132" spans="1:28" s="6" customFormat="1" ht="14.5" customHeight="1" thickTop="1" thickBot="1" x14ac:dyDescent="0.35">
      <c r="A132" s="6" t="s">
        <v>645</v>
      </c>
      <c r="B132" s="91" t="s">
        <v>110</v>
      </c>
      <c r="C132" s="6">
        <v>2020</v>
      </c>
      <c r="D132" s="6" t="s">
        <v>461</v>
      </c>
      <c r="E132" s="20" t="s">
        <v>63</v>
      </c>
      <c r="F132" s="6">
        <v>26</v>
      </c>
      <c r="G132" s="17">
        <v>43647</v>
      </c>
      <c r="H132" s="6">
        <v>8</v>
      </c>
      <c r="K132" s="6" t="s">
        <v>333</v>
      </c>
      <c r="L132" s="6" t="s">
        <v>56</v>
      </c>
      <c r="M132" s="11" t="s">
        <v>63</v>
      </c>
      <c r="N132" s="19"/>
      <c r="O132" s="18" t="s">
        <v>647</v>
      </c>
      <c r="P132" s="19"/>
      <c r="R132" s="19"/>
      <c r="S132" s="19"/>
    </row>
    <row r="133" spans="1:28" s="6" customFormat="1" ht="14.5" customHeight="1" thickTop="1" thickBot="1" x14ac:dyDescent="0.35">
      <c r="A133" s="6" t="s">
        <v>650</v>
      </c>
      <c r="B133" s="91" t="s">
        <v>648</v>
      </c>
      <c r="C133" s="6">
        <v>2019</v>
      </c>
      <c r="D133" s="6" t="s">
        <v>651</v>
      </c>
      <c r="E133" s="6" t="s">
        <v>51</v>
      </c>
      <c r="F133" s="6" t="s">
        <v>652</v>
      </c>
      <c r="G133" s="17">
        <v>43101</v>
      </c>
      <c r="H133" s="6">
        <v>8</v>
      </c>
      <c r="I133" s="6" t="s">
        <v>653</v>
      </c>
      <c r="J133" s="6" t="s">
        <v>654</v>
      </c>
      <c r="K133" s="6" t="s">
        <v>655</v>
      </c>
      <c r="L133" s="6" t="s">
        <v>56</v>
      </c>
      <c r="M133" s="11" t="s">
        <v>197</v>
      </c>
      <c r="N133" s="19"/>
      <c r="O133" s="18" t="s">
        <v>656</v>
      </c>
      <c r="P133" s="19"/>
      <c r="R133" s="19"/>
      <c r="S133" s="19"/>
    </row>
    <row r="134" spans="1:28" s="6" customFormat="1" ht="14.5" customHeight="1" thickTop="1" thickBot="1" x14ac:dyDescent="0.35">
      <c r="A134" s="6" t="s">
        <v>342</v>
      </c>
      <c r="B134" s="91" t="s">
        <v>657</v>
      </c>
      <c r="C134" s="6">
        <v>2012</v>
      </c>
      <c r="D134" s="6" t="s">
        <v>170</v>
      </c>
      <c r="E134" s="6" t="s">
        <v>51</v>
      </c>
      <c r="F134" s="6" t="s">
        <v>344</v>
      </c>
      <c r="G134" s="17">
        <v>40634</v>
      </c>
      <c r="H134" s="6">
        <v>3</v>
      </c>
      <c r="I134" s="6" t="s">
        <v>345</v>
      </c>
      <c r="L134" s="6" t="s">
        <v>63</v>
      </c>
      <c r="M134" s="11" t="s">
        <v>197</v>
      </c>
      <c r="N134" s="19"/>
      <c r="O134" s="79" t="s">
        <v>346</v>
      </c>
      <c r="P134" s="19"/>
    </row>
    <row r="135" spans="1:28" s="6" customFormat="1" ht="14.5" customHeight="1" thickTop="1" x14ac:dyDescent="0.3">
      <c r="A135" s="6" t="s">
        <v>660</v>
      </c>
      <c r="B135" s="21" t="s">
        <v>83</v>
      </c>
      <c r="C135" s="6">
        <v>2019</v>
      </c>
      <c r="D135" s="6" t="s">
        <v>661</v>
      </c>
      <c r="E135" s="6" t="s">
        <v>51</v>
      </c>
      <c r="F135" s="6" t="s">
        <v>663</v>
      </c>
      <c r="G135" s="17" t="s">
        <v>664</v>
      </c>
      <c r="H135" s="6">
        <v>3</v>
      </c>
      <c r="I135" s="6" t="s">
        <v>665</v>
      </c>
      <c r="J135" s="6" t="s">
        <v>70</v>
      </c>
      <c r="K135" s="6" t="s">
        <v>666</v>
      </c>
      <c r="L135" s="6" t="s">
        <v>667</v>
      </c>
      <c r="M135" s="11" t="s">
        <v>197</v>
      </c>
      <c r="N135" s="19"/>
      <c r="O135" s="18" t="s">
        <v>669</v>
      </c>
      <c r="P135" s="19"/>
      <c r="Q135" s="6" t="s">
        <v>668</v>
      </c>
      <c r="R135" s="19"/>
      <c r="S135" s="19"/>
    </row>
    <row r="136" spans="1:28" ht="14.5" customHeight="1" x14ac:dyDescent="0.3">
      <c r="A136"/>
      <c r="O136" s="4"/>
      <c r="P136" s="51"/>
      <c r="AA136" s="116"/>
    </row>
    <row r="137" spans="1:28" s="6" customFormat="1" ht="14.5" customHeight="1" x14ac:dyDescent="0.3">
      <c r="B137" s="22" t="s">
        <v>2081</v>
      </c>
      <c r="G137" s="12"/>
      <c r="M137" s="11"/>
      <c r="N137" s="19"/>
      <c r="O137" s="18"/>
      <c r="P137" s="19"/>
      <c r="R137" s="19"/>
      <c r="S137" s="19"/>
    </row>
    <row r="138" spans="1:28" s="6" customFormat="1" ht="14.15" customHeight="1" x14ac:dyDescent="0.3">
      <c r="A138" s="6" t="s">
        <v>682</v>
      </c>
      <c r="B138" s="29" t="s">
        <v>680</v>
      </c>
      <c r="C138" s="6">
        <v>2022</v>
      </c>
      <c r="D138" s="6" t="s">
        <v>683</v>
      </c>
      <c r="E138" s="20" t="s">
        <v>63</v>
      </c>
      <c r="F138" s="6">
        <v>6</v>
      </c>
      <c r="G138" s="17">
        <v>44228</v>
      </c>
      <c r="H138" s="6">
        <v>3</v>
      </c>
      <c r="I138" s="6" t="s">
        <v>684</v>
      </c>
      <c r="J138" s="6" t="s">
        <v>685</v>
      </c>
      <c r="L138" s="6" t="s">
        <v>686</v>
      </c>
      <c r="M138" s="11" t="s">
        <v>687</v>
      </c>
      <c r="N138" s="19" t="s">
        <v>2082</v>
      </c>
      <c r="O138" s="18" t="s">
        <v>689</v>
      </c>
      <c r="P138" s="19" t="s">
        <v>426</v>
      </c>
      <c r="Q138" s="6" t="s">
        <v>688</v>
      </c>
      <c r="R138" s="19"/>
      <c r="S138" s="19"/>
    </row>
    <row r="139" spans="1:28" s="62" customFormat="1" ht="14.5" customHeight="1" x14ac:dyDescent="0.3">
      <c r="A139" s="62" t="s">
        <v>682</v>
      </c>
      <c r="B139" s="74" t="s">
        <v>680</v>
      </c>
      <c r="C139" s="62">
        <v>2022</v>
      </c>
      <c r="D139" s="62" t="s">
        <v>72</v>
      </c>
      <c r="E139" s="84" t="s">
        <v>63</v>
      </c>
      <c r="F139" s="62">
        <v>5</v>
      </c>
      <c r="G139" s="63">
        <v>44228</v>
      </c>
      <c r="H139" s="62">
        <v>3</v>
      </c>
      <c r="I139" s="62" t="s">
        <v>684</v>
      </c>
      <c r="J139" s="62" t="s">
        <v>685</v>
      </c>
      <c r="L139" s="62" t="s">
        <v>686</v>
      </c>
      <c r="M139" s="64" t="s">
        <v>687</v>
      </c>
      <c r="N139" s="65"/>
      <c r="O139" s="86" t="s">
        <v>689</v>
      </c>
      <c r="P139" s="65" t="s">
        <v>426</v>
      </c>
      <c r="Q139" s="62" t="s">
        <v>688</v>
      </c>
      <c r="R139" s="62" t="s">
        <v>72</v>
      </c>
      <c r="T139" s="62" t="s">
        <v>271</v>
      </c>
      <c r="U139" s="62" t="s">
        <v>393</v>
      </c>
      <c r="V139" s="62" t="s">
        <v>177</v>
      </c>
      <c r="W139" s="62">
        <v>1.2</v>
      </c>
      <c r="X139" s="62" t="s">
        <v>690</v>
      </c>
      <c r="Y139" s="62" t="s">
        <v>76</v>
      </c>
      <c r="Z139" s="93">
        <v>0.98599999999999999</v>
      </c>
      <c r="AA139" s="62" t="s">
        <v>77</v>
      </c>
      <c r="AB139" s="62">
        <v>0.68</v>
      </c>
    </row>
    <row r="140" spans="1:28" s="62" customFormat="1" ht="14.5" customHeight="1" x14ac:dyDescent="0.3">
      <c r="A140" s="62" t="s">
        <v>682</v>
      </c>
      <c r="B140" s="74" t="s">
        <v>680</v>
      </c>
      <c r="C140" s="62">
        <v>2022</v>
      </c>
      <c r="D140" s="62" t="s">
        <v>79</v>
      </c>
      <c r="E140" s="84" t="s">
        <v>63</v>
      </c>
      <c r="F140" s="62">
        <v>5</v>
      </c>
      <c r="G140" s="63">
        <v>44228</v>
      </c>
      <c r="H140" s="62">
        <v>3</v>
      </c>
      <c r="I140" s="62" t="s">
        <v>684</v>
      </c>
      <c r="J140" s="62" t="s">
        <v>685</v>
      </c>
      <c r="L140" s="62" t="s">
        <v>686</v>
      </c>
      <c r="M140" s="64" t="s">
        <v>687</v>
      </c>
      <c r="N140" s="65"/>
      <c r="O140" s="86" t="s">
        <v>689</v>
      </c>
      <c r="P140" s="65" t="s">
        <v>426</v>
      </c>
      <c r="Q140" s="62" t="s">
        <v>688</v>
      </c>
      <c r="R140" s="62" t="s">
        <v>79</v>
      </c>
      <c r="T140" s="62" t="s">
        <v>271</v>
      </c>
      <c r="U140" s="62" t="s">
        <v>393</v>
      </c>
      <c r="V140" s="62" t="s">
        <v>177</v>
      </c>
      <c r="W140" s="62">
        <v>1.0900000000000001</v>
      </c>
      <c r="X140" s="62" t="s">
        <v>692</v>
      </c>
      <c r="Y140" s="62" t="s">
        <v>76</v>
      </c>
      <c r="Z140" s="93">
        <v>0.78600000000000003</v>
      </c>
      <c r="AA140" s="62">
        <v>1E-3</v>
      </c>
      <c r="AB140" s="62" t="s">
        <v>2083</v>
      </c>
    </row>
    <row r="141" spans="1:28" s="6" customFormat="1" ht="14.5" customHeight="1" x14ac:dyDescent="0.3">
      <c r="A141" s="6" t="s">
        <v>694</v>
      </c>
      <c r="B141" s="29" t="s">
        <v>582</v>
      </c>
      <c r="C141" s="6">
        <v>2021</v>
      </c>
      <c r="D141" s="6" t="s">
        <v>695</v>
      </c>
      <c r="E141" s="20" t="s">
        <v>63</v>
      </c>
      <c r="F141" s="6">
        <v>15</v>
      </c>
      <c r="G141" s="12" t="s">
        <v>696</v>
      </c>
      <c r="H141" s="6">
        <v>4</v>
      </c>
      <c r="I141" s="6" t="s">
        <v>697</v>
      </c>
      <c r="J141" s="6" t="s">
        <v>698</v>
      </c>
      <c r="L141" s="6" t="s">
        <v>699</v>
      </c>
      <c r="M141" s="11" t="s">
        <v>700</v>
      </c>
      <c r="N141" s="19" t="s">
        <v>2084</v>
      </c>
      <c r="O141" s="18" t="s">
        <v>701</v>
      </c>
      <c r="P141" s="140"/>
      <c r="R141" s="19"/>
      <c r="S141" s="19"/>
    </row>
    <row r="142" spans="1:28" s="6" customFormat="1" ht="14.5" hidden="1" customHeight="1" x14ac:dyDescent="0.3">
      <c r="A142" s="6" t="s">
        <v>694</v>
      </c>
      <c r="B142" s="21" t="s">
        <v>702</v>
      </c>
      <c r="C142" s="6">
        <v>2021</v>
      </c>
      <c r="D142" s="6" t="s">
        <v>704</v>
      </c>
      <c r="E142" s="6" t="s">
        <v>63</v>
      </c>
      <c r="F142" s="6">
        <v>7</v>
      </c>
      <c r="G142" s="12" t="s">
        <v>706</v>
      </c>
      <c r="H142" s="6">
        <v>4</v>
      </c>
      <c r="I142" s="6" t="s">
        <v>707</v>
      </c>
      <c r="J142" s="6" t="s">
        <v>708</v>
      </c>
      <c r="K142" s="6" t="s">
        <v>55</v>
      </c>
      <c r="L142" s="6" t="s">
        <v>709</v>
      </c>
      <c r="M142" s="11" t="s">
        <v>63</v>
      </c>
      <c r="N142" s="19"/>
      <c r="O142" s="18" t="s">
        <v>710</v>
      </c>
      <c r="P142" s="19"/>
      <c r="R142" s="19"/>
      <c r="S142" s="19"/>
    </row>
    <row r="143" spans="1:28" s="62" customFormat="1" ht="14.5" customHeight="1" x14ac:dyDescent="0.3">
      <c r="A143" s="62" t="s">
        <v>694</v>
      </c>
      <c r="B143" s="74" t="s">
        <v>582</v>
      </c>
      <c r="C143" s="62">
        <v>2021</v>
      </c>
      <c r="D143" s="62" t="s">
        <v>711</v>
      </c>
      <c r="E143" s="84" t="s">
        <v>63</v>
      </c>
      <c r="F143" s="62">
        <v>5</v>
      </c>
      <c r="G143" s="92" t="s">
        <v>696</v>
      </c>
      <c r="H143" s="62">
        <v>4</v>
      </c>
      <c r="I143" s="62" t="s">
        <v>697</v>
      </c>
      <c r="J143" s="62" t="s">
        <v>698</v>
      </c>
      <c r="L143" s="62" t="s">
        <v>699</v>
      </c>
      <c r="M143" s="64" t="s">
        <v>700</v>
      </c>
      <c r="N143" s="65"/>
      <c r="O143" s="86" t="s">
        <v>701</v>
      </c>
      <c r="P143" s="65"/>
      <c r="R143" s="62" t="s">
        <v>711</v>
      </c>
      <c r="T143" s="62" t="s">
        <v>271</v>
      </c>
      <c r="U143" s="62" t="s">
        <v>393</v>
      </c>
      <c r="V143" s="62" t="s">
        <v>74</v>
      </c>
      <c r="W143" s="62">
        <v>1.0940000000000001</v>
      </c>
      <c r="X143" s="62" t="s">
        <v>712</v>
      </c>
      <c r="Z143" s="93">
        <v>0.748</v>
      </c>
      <c r="AA143" s="62">
        <v>3.0000000000000001E-3</v>
      </c>
      <c r="AB143" s="62">
        <v>0.47399999999999998</v>
      </c>
    </row>
    <row r="144" spans="1:28" s="62" customFormat="1" ht="14.5" customHeight="1" x14ac:dyDescent="0.3">
      <c r="A144" s="62" t="s">
        <v>694</v>
      </c>
      <c r="B144" s="74" t="s">
        <v>582</v>
      </c>
      <c r="C144" s="62">
        <v>2021</v>
      </c>
      <c r="D144" s="62" t="s">
        <v>713</v>
      </c>
      <c r="E144" s="84" t="s">
        <v>63</v>
      </c>
      <c r="F144" s="62">
        <v>5</v>
      </c>
      <c r="G144" s="92" t="s">
        <v>696</v>
      </c>
      <c r="H144" s="62">
        <v>4</v>
      </c>
      <c r="I144" s="62" t="s">
        <v>697</v>
      </c>
      <c r="J144" s="62" t="s">
        <v>698</v>
      </c>
      <c r="L144" s="62" t="s">
        <v>699</v>
      </c>
      <c r="M144" s="64" t="s">
        <v>700</v>
      </c>
      <c r="N144" s="65"/>
      <c r="O144" s="86" t="s">
        <v>701</v>
      </c>
      <c r="P144" s="65"/>
      <c r="R144" s="62" t="s">
        <v>713</v>
      </c>
      <c r="T144" s="62" t="s">
        <v>271</v>
      </c>
      <c r="U144" s="62" t="s">
        <v>393</v>
      </c>
      <c r="V144" s="62" t="s">
        <v>74</v>
      </c>
      <c r="W144" s="62">
        <v>1.0008999999999999</v>
      </c>
      <c r="X144" s="62" t="s">
        <v>714</v>
      </c>
      <c r="Z144" s="93">
        <v>0.70299999999999996</v>
      </c>
      <c r="AA144" s="62">
        <v>8.9999999999999993E-3</v>
      </c>
      <c r="AB144" s="62">
        <v>0.53500000000000003</v>
      </c>
    </row>
    <row r="145" spans="1:28" s="62" customFormat="1" ht="14.5" customHeight="1" x14ac:dyDescent="0.3">
      <c r="A145" s="62" t="s">
        <v>694</v>
      </c>
      <c r="B145" s="74" t="s">
        <v>582</v>
      </c>
      <c r="C145" s="62">
        <v>2021</v>
      </c>
      <c r="D145" s="62" t="s">
        <v>715</v>
      </c>
      <c r="E145" s="84" t="s">
        <v>63</v>
      </c>
      <c r="F145" s="62">
        <v>7</v>
      </c>
      <c r="G145" s="92" t="s">
        <v>696</v>
      </c>
      <c r="H145" s="62">
        <v>4</v>
      </c>
      <c r="I145" s="62" t="s">
        <v>697</v>
      </c>
      <c r="J145" s="62" t="s">
        <v>698</v>
      </c>
      <c r="L145" s="62" t="s">
        <v>699</v>
      </c>
      <c r="M145" s="64" t="s">
        <v>700</v>
      </c>
      <c r="N145" s="65"/>
      <c r="O145" s="86" t="s">
        <v>701</v>
      </c>
      <c r="P145" s="65"/>
      <c r="R145" s="62" t="s">
        <v>715</v>
      </c>
      <c r="T145" s="62" t="s">
        <v>271</v>
      </c>
      <c r="U145" s="62" t="s">
        <v>393</v>
      </c>
      <c r="V145" s="62" t="s">
        <v>74</v>
      </c>
      <c r="W145" s="62">
        <v>1.103</v>
      </c>
      <c r="X145" s="62" t="s">
        <v>716</v>
      </c>
      <c r="Z145" s="93">
        <v>0.621</v>
      </c>
      <c r="AA145" s="62">
        <v>1.4999999999999999E-2</v>
      </c>
      <c r="AB145" s="62">
        <v>0.17299999999999999</v>
      </c>
    </row>
    <row r="146" spans="1:28" s="62" customFormat="1" ht="14.5" customHeight="1" x14ac:dyDescent="0.3">
      <c r="A146" s="62" t="s">
        <v>694</v>
      </c>
      <c r="B146" s="74" t="s">
        <v>582</v>
      </c>
      <c r="C146" s="62">
        <v>2021</v>
      </c>
      <c r="D146" s="62" t="s">
        <v>516</v>
      </c>
      <c r="E146" s="84" t="s">
        <v>63</v>
      </c>
      <c r="F146" s="62">
        <v>6</v>
      </c>
      <c r="G146" s="92" t="s">
        <v>696</v>
      </c>
      <c r="H146" s="62">
        <v>4</v>
      </c>
      <c r="I146" s="62" t="s">
        <v>697</v>
      </c>
      <c r="J146" s="62" t="s">
        <v>698</v>
      </c>
      <c r="L146" s="62" t="s">
        <v>699</v>
      </c>
      <c r="M146" s="64" t="s">
        <v>700</v>
      </c>
      <c r="N146" s="65"/>
      <c r="O146" s="86" t="s">
        <v>701</v>
      </c>
      <c r="P146" s="65"/>
      <c r="R146" s="62" t="s">
        <v>516</v>
      </c>
      <c r="T146" s="62" t="s">
        <v>271</v>
      </c>
      <c r="U146" s="62" t="s">
        <v>393</v>
      </c>
      <c r="V146" s="62" t="s">
        <v>74</v>
      </c>
      <c r="W146" s="62">
        <v>1.028</v>
      </c>
      <c r="X146" s="62" t="s">
        <v>717</v>
      </c>
      <c r="Z146" s="93">
        <v>0.73499999999999999</v>
      </c>
      <c r="AA146" s="62">
        <v>2E-3</v>
      </c>
      <c r="AB146" s="62">
        <v>6.8000000000000005E-2</v>
      </c>
    </row>
    <row r="147" spans="1:28" s="62" customFormat="1" ht="14.5" customHeight="1" x14ac:dyDescent="0.3">
      <c r="A147" s="62" t="s">
        <v>694</v>
      </c>
      <c r="B147" s="74" t="s">
        <v>582</v>
      </c>
      <c r="C147" s="62">
        <v>2021</v>
      </c>
      <c r="D147" s="62" t="s">
        <v>718</v>
      </c>
      <c r="E147" s="84" t="s">
        <v>63</v>
      </c>
      <c r="F147" s="62">
        <v>4</v>
      </c>
      <c r="G147" s="92" t="s">
        <v>696</v>
      </c>
      <c r="H147" s="62">
        <v>4</v>
      </c>
      <c r="I147" s="62" t="s">
        <v>697</v>
      </c>
      <c r="J147" s="62" t="s">
        <v>698</v>
      </c>
      <c r="L147" s="62" t="s">
        <v>699</v>
      </c>
      <c r="M147" s="64" t="s">
        <v>700</v>
      </c>
      <c r="N147" s="65"/>
      <c r="O147" s="86" t="s">
        <v>701</v>
      </c>
      <c r="P147" s="65"/>
      <c r="R147" s="62" t="s">
        <v>718</v>
      </c>
      <c r="T147" s="62" t="s">
        <v>271</v>
      </c>
      <c r="U147" s="62" t="s">
        <v>393</v>
      </c>
      <c r="V147" s="62" t="s">
        <v>74</v>
      </c>
      <c r="W147" s="62">
        <v>1.002</v>
      </c>
      <c r="X147" s="62" t="s">
        <v>719</v>
      </c>
      <c r="Z147" s="93">
        <v>0.32700000000000001</v>
      </c>
      <c r="AA147" s="62">
        <v>0.216</v>
      </c>
      <c r="AB147" s="62">
        <v>0.23</v>
      </c>
    </row>
    <row r="148" spans="1:28" s="6" customFormat="1" ht="14.5" customHeight="1" x14ac:dyDescent="0.3">
      <c r="A148" s="6" t="s">
        <v>745</v>
      </c>
      <c r="B148" s="32" t="s">
        <v>743</v>
      </c>
      <c r="C148" s="6">
        <v>2018</v>
      </c>
      <c r="D148" s="6" t="s">
        <v>746</v>
      </c>
      <c r="E148" s="6" t="s">
        <v>51</v>
      </c>
      <c r="F148" s="6" t="s">
        <v>748</v>
      </c>
      <c r="G148" s="12" t="s">
        <v>749</v>
      </c>
      <c r="H148" s="21">
        <v>1</v>
      </c>
      <c r="K148" s="6" t="s">
        <v>444</v>
      </c>
      <c r="L148" s="21" t="s">
        <v>444</v>
      </c>
      <c r="M148" s="11" t="s">
        <v>197</v>
      </c>
      <c r="N148" s="19" t="s">
        <v>2085</v>
      </c>
      <c r="O148" s="18" t="s">
        <v>751</v>
      </c>
      <c r="P148" s="140"/>
      <c r="Q148" s="6" t="s">
        <v>750</v>
      </c>
      <c r="R148" s="19"/>
      <c r="S148" s="19"/>
    </row>
    <row r="149" spans="1:28" s="6" customFormat="1" ht="14.5" hidden="1" customHeight="1" x14ac:dyDescent="0.3">
      <c r="A149" s="6" t="s">
        <v>694</v>
      </c>
      <c r="B149" s="21" t="s">
        <v>752</v>
      </c>
      <c r="C149" s="6">
        <v>2016</v>
      </c>
      <c r="D149" s="6" t="s">
        <v>695</v>
      </c>
      <c r="E149" s="6" t="s">
        <v>63</v>
      </c>
      <c r="F149" s="6">
        <v>13</v>
      </c>
      <c r="G149" s="17">
        <v>42095</v>
      </c>
      <c r="H149" s="6">
        <v>3</v>
      </c>
      <c r="M149" s="11"/>
      <c r="N149" s="19"/>
      <c r="O149" s="18" t="s">
        <v>754</v>
      </c>
      <c r="P149" s="140"/>
      <c r="R149" s="19"/>
      <c r="S149" s="19"/>
    </row>
    <row r="150" spans="1:28" s="6" customFormat="1" ht="14.5" customHeight="1" x14ac:dyDescent="0.3">
      <c r="A150" s="6" t="s">
        <v>694</v>
      </c>
      <c r="B150" s="29" t="s">
        <v>294</v>
      </c>
      <c r="C150" s="6">
        <v>2022</v>
      </c>
      <c r="D150" s="6" t="s">
        <v>755</v>
      </c>
      <c r="F150" s="6" t="s">
        <v>297</v>
      </c>
      <c r="G150" s="12" t="s">
        <v>264</v>
      </c>
      <c r="H150" s="6">
        <v>6</v>
      </c>
      <c r="K150" s="6" t="s">
        <v>145</v>
      </c>
      <c r="L150" s="6" t="s">
        <v>298</v>
      </c>
      <c r="M150" s="11" t="s">
        <v>63</v>
      </c>
      <c r="N150" t="s">
        <v>2086</v>
      </c>
      <c r="O150" s="18" t="s">
        <v>757</v>
      </c>
      <c r="P150" s="140"/>
      <c r="Q150" s="6" t="s">
        <v>756</v>
      </c>
      <c r="R150" s="19"/>
      <c r="S150" s="19"/>
    </row>
    <row r="151" spans="1:28" s="6" customFormat="1" ht="14.15" customHeight="1" x14ac:dyDescent="0.3">
      <c r="A151" s="6" t="s">
        <v>682</v>
      </c>
      <c r="B151" s="29" t="s">
        <v>294</v>
      </c>
      <c r="C151" s="6">
        <v>2022</v>
      </c>
      <c r="D151" s="6" t="s">
        <v>758</v>
      </c>
      <c r="F151" s="6" t="s">
        <v>297</v>
      </c>
      <c r="G151" s="12" t="s">
        <v>264</v>
      </c>
      <c r="H151" s="6">
        <v>6</v>
      </c>
      <c r="K151" s="6" t="s">
        <v>145</v>
      </c>
      <c r="L151" s="6" t="s">
        <v>298</v>
      </c>
      <c r="M151" s="11" t="s">
        <v>63</v>
      </c>
      <c r="N151" t="s">
        <v>2087</v>
      </c>
      <c r="O151" s="18" t="s">
        <v>760</v>
      </c>
      <c r="P151" s="140"/>
      <c r="Q151" s="6" t="s">
        <v>759</v>
      </c>
      <c r="R151" s="19"/>
      <c r="S151" s="19"/>
    </row>
    <row r="152" spans="1:28" ht="14.15" customHeight="1" x14ac:dyDescent="0.3">
      <c r="A152"/>
    </row>
    <row r="153" spans="1:28" ht="14.15" customHeight="1" x14ac:dyDescent="0.3">
      <c r="A153" s="5" t="s">
        <v>2088</v>
      </c>
    </row>
    <row r="154" spans="1:28" s="6" customFormat="1" ht="14.5" customHeight="1" x14ac:dyDescent="0.3">
      <c r="B154" s="22" t="s">
        <v>761</v>
      </c>
      <c r="G154" s="12"/>
      <c r="M154" s="11"/>
      <c r="N154" s="19"/>
      <c r="O154" s="18"/>
      <c r="P154" s="19"/>
      <c r="R154" s="19"/>
      <c r="S154" s="19"/>
      <c r="AA154" s="112"/>
    </row>
    <row r="155" spans="1:28" s="6" customFormat="1" ht="14.5" customHeight="1" x14ac:dyDescent="0.3">
      <c r="A155" s="6" t="s">
        <v>762</v>
      </c>
      <c r="B155" s="29" t="s">
        <v>302</v>
      </c>
      <c r="C155" s="6">
        <v>2022</v>
      </c>
      <c r="D155" s="6" t="s">
        <v>763</v>
      </c>
      <c r="E155" s="20" t="s">
        <v>63</v>
      </c>
      <c r="F155" s="6">
        <v>27</v>
      </c>
      <c r="G155" s="17">
        <v>43647</v>
      </c>
      <c r="H155" s="6">
        <v>2</v>
      </c>
      <c r="I155" s="6" t="s">
        <v>764</v>
      </c>
      <c r="J155" s="6" t="s">
        <v>765</v>
      </c>
      <c r="K155" s="6" t="s">
        <v>55</v>
      </c>
      <c r="L155" s="6" t="s">
        <v>306</v>
      </c>
      <c r="M155" s="18" t="s">
        <v>307</v>
      </c>
      <c r="N155" s="18" t="s">
        <v>2089</v>
      </c>
      <c r="O155" s="18" t="s">
        <v>767</v>
      </c>
      <c r="P155" s="54" t="s">
        <v>766</v>
      </c>
      <c r="R155" s="19"/>
      <c r="S155" s="19"/>
      <c r="AA155" s="112"/>
    </row>
    <row r="156" spans="1:28" s="62" customFormat="1" ht="14.5" customHeight="1" x14ac:dyDescent="0.3">
      <c r="A156" s="62" t="s">
        <v>762</v>
      </c>
      <c r="B156" s="74" t="s">
        <v>302</v>
      </c>
      <c r="C156" s="62">
        <v>2022</v>
      </c>
      <c r="D156" s="62" t="s">
        <v>768</v>
      </c>
      <c r="E156" s="84" t="s">
        <v>63</v>
      </c>
      <c r="F156" s="62">
        <v>27</v>
      </c>
      <c r="G156" s="63">
        <v>43647</v>
      </c>
      <c r="H156" s="62">
        <v>2</v>
      </c>
      <c r="K156" s="62" t="s">
        <v>55</v>
      </c>
      <c r="L156" s="62" t="s">
        <v>306</v>
      </c>
      <c r="M156" s="86" t="s">
        <v>63</v>
      </c>
      <c r="N156" s="86"/>
      <c r="O156" s="86" t="s">
        <v>767</v>
      </c>
      <c r="P156" s="54" t="s">
        <v>769</v>
      </c>
      <c r="R156" s="65" t="s">
        <v>93</v>
      </c>
      <c r="S156" s="65" t="s">
        <v>762</v>
      </c>
      <c r="T156" s="62">
        <v>11</v>
      </c>
      <c r="U156" s="62" t="s">
        <v>73</v>
      </c>
      <c r="V156" s="62" t="s">
        <v>177</v>
      </c>
      <c r="W156" s="62">
        <v>1.0900000000000001</v>
      </c>
      <c r="X156" s="62" t="s">
        <v>770</v>
      </c>
      <c r="Y156" s="73" t="s">
        <v>76</v>
      </c>
      <c r="Z156" s="73">
        <v>0.45</v>
      </c>
      <c r="AA156" s="97">
        <v>0.05</v>
      </c>
      <c r="AB156" s="62" t="s">
        <v>96</v>
      </c>
    </row>
    <row r="157" spans="1:28" s="62" customFormat="1" ht="14.5" customHeight="1" x14ac:dyDescent="0.3">
      <c r="A157" s="62" t="s">
        <v>762</v>
      </c>
      <c r="B157" s="74" t="s">
        <v>302</v>
      </c>
      <c r="C157" s="62">
        <v>2022</v>
      </c>
      <c r="D157" s="62" t="s">
        <v>771</v>
      </c>
      <c r="E157" s="84" t="s">
        <v>63</v>
      </c>
      <c r="F157" s="62">
        <v>27</v>
      </c>
      <c r="G157" s="63">
        <v>43647</v>
      </c>
      <c r="H157" s="62">
        <v>2</v>
      </c>
      <c r="K157" s="62" t="s">
        <v>55</v>
      </c>
      <c r="L157" s="62" t="s">
        <v>306</v>
      </c>
      <c r="M157" s="64" t="s">
        <v>772</v>
      </c>
      <c r="N157" s="65"/>
      <c r="O157" s="86" t="s">
        <v>767</v>
      </c>
      <c r="P157" s="54" t="s">
        <v>773</v>
      </c>
      <c r="R157" s="65" t="s">
        <v>774</v>
      </c>
      <c r="S157" s="65" t="s">
        <v>762</v>
      </c>
      <c r="T157" s="62">
        <v>4</v>
      </c>
      <c r="U157" s="62" t="s">
        <v>775</v>
      </c>
      <c r="V157" s="62" t="s">
        <v>177</v>
      </c>
      <c r="W157" s="62">
        <v>1.3</v>
      </c>
      <c r="X157" s="62" t="s">
        <v>776</v>
      </c>
      <c r="Y157" s="73" t="s">
        <v>76</v>
      </c>
      <c r="Z157" s="73">
        <v>0.84</v>
      </c>
      <c r="AA157" s="97" t="s">
        <v>125</v>
      </c>
      <c r="AB157" s="62" t="s">
        <v>777</v>
      </c>
    </row>
    <row r="158" spans="1:28" s="6" customFormat="1" ht="14.5" customHeight="1" x14ac:dyDescent="0.3">
      <c r="A158" t="s">
        <v>779</v>
      </c>
      <c r="B158" s="29" t="s">
        <v>618</v>
      </c>
      <c r="C158" s="6">
        <v>2019</v>
      </c>
      <c r="D158" s="6" t="s">
        <v>780</v>
      </c>
      <c r="E158" s="6" t="s">
        <v>51</v>
      </c>
      <c r="G158" s="17">
        <v>42036</v>
      </c>
      <c r="H158" s="6" t="s">
        <v>351</v>
      </c>
      <c r="L158" s="6" t="s">
        <v>63</v>
      </c>
      <c r="M158" s="11" t="s">
        <v>197</v>
      </c>
      <c r="N158" s="19" t="s">
        <v>2090</v>
      </c>
      <c r="O158" s="77" t="s">
        <v>782</v>
      </c>
      <c r="P158" s="55" t="s">
        <v>781</v>
      </c>
      <c r="R158" s="19"/>
      <c r="S158" s="19"/>
      <c r="AA158" s="112"/>
    </row>
    <row r="159" spans="1:28" s="160" customFormat="1" ht="14.5" customHeight="1" x14ac:dyDescent="0.3">
      <c r="A159" s="158" t="s">
        <v>779</v>
      </c>
      <c r="B159" s="159" t="s">
        <v>618</v>
      </c>
      <c r="C159" s="160">
        <v>2010</v>
      </c>
      <c r="D159" s="160" t="s">
        <v>349</v>
      </c>
      <c r="E159" s="160" t="s">
        <v>51</v>
      </c>
      <c r="F159" s="160">
        <v>7</v>
      </c>
      <c r="G159" s="161" t="s">
        <v>350</v>
      </c>
      <c r="H159" s="160" t="s">
        <v>351</v>
      </c>
      <c r="L159" s="160" t="s">
        <v>63</v>
      </c>
      <c r="M159" s="162" t="s">
        <v>197</v>
      </c>
      <c r="N159" s="163"/>
      <c r="O159" s="164" t="s">
        <v>784</v>
      </c>
      <c r="P159" s="165" t="s">
        <v>783</v>
      </c>
      <c r="R159" s="163"/>
      <c r="S159" s="163"/>
      <c r="AA159" s="166"/>
    </row>
    <row r="160" spans="1:28" s="6" customFormat="1" ht="14.5" customHeight="1" x14ac:dyDescent="0.3">
      <c r="A160" t="s">
        <v>779</v>
      </c>
      <c r="B160" s="29" t="s">
        <v>618</v>
      </c>
      <c r="C160" s="6">
        <v>2020</v>
      </c>
      <c r="D160" s="6" t="s">
        <v>100</v>
      </c>
      <c r="E160" s="6" t="s">
        <v>51</v>
      </c>
      <c r="G160" s="12" t="s">
        <v>357</v>
      </c>
      <c r="H160" s="6" t="s">
        <v>351</v>
      </c>
      <c r="L160" s="6" t="s">
        <v>63</v>
      </c>
      <c r="M160" s="11" t="s">
        <v>197</v>
      </c>
      <c r="N160" s="53" t="s">
        <v>2091</v>
      </c>
      <c r="O160" s="3" t="s">
        <v>786</v>
      </c>
      <c r="P160" s="55" t="s">
        <v>785</v>
      </c>
      <c r="R160" s="1"/>
      <c r="S160" s="1"/>
      <c r="AA160" s="112"/>
    </row>
    <row r="161" spans="1:28" s="6" customFormat="1" ht="14.5" customHeight="1" x14ac:dyDescent="0.3">
      <c r="A161" t="s">
        <v>779</v>
      </c>
      <c r="B161" s="29" t="s">
        <v>618</v>
      </c>
      <c r="C161" s="6">
        <v>2016</v>
      </c>
      <c r="D161" s="6" t="s">
        <v>788</v>
      </c>
      <c r="E161" s="6" t="s">
        <v>51</v>
      </c>
      <c r="G161" s="17">
        <v>41852</v>
      </c>
      <c r="H161" s="6" t="s">
        <v>351</v>
      </c>
      <c r="L161" s="6" t="s">
        <v>63</v>
      </c>
      <c r="M161" s="11" t="s">
        <v>197</v>
      </c>
      <c r="N161" s="19" t="s">
        <v>2092</v>
      </c>
      <c r="O161" s="77" t="s">
        <v>790</v>
      </c>
      <c r="P161" s="53" t="s">
        <v>789</v>
      </c>
      <c r="Q161" s="38" t="s">
        <v>326</v>
      </c>
      <c r="R161" s="19"/>
      <c r="S161" s="19"/>
      <c r="AA161" s="112"/>
    </row>
    <row r="162" spans="1:28" s="6" customFormat="1" ht="14.5" customHeight="1" x14ac:dyDescent="0.3">
      <c r="A162" t="s">
        <v>779</v>
      </c>
      <c r="B162" s="29" t="s">
        <v>618</v>
      </c>
      <c r="C162" s="6">
        <v>2017</v>
      </c>
      <c r="D162" s="6" t="s">
        <v>377</v>
      </c>
      <c r="E162" s="6" t="s">
        <v>51</v>
      </c>
      <c r="G162" s="17">
        <v>42583</v>
      </c>
      <c r="H162" s="6" t="s">
        <v>351</v>
      </c>
      <c r="M162" s="11"/>
      <c r="N162" s="19" t="s">
        <v>2093</v>
      </c>
      <c r="O162" s="77" t="s">
        <v>793</v>
      </c>
      <c r="P162" s="55" t="s">
        <v>792</v>
      </c>
      <c r="R162" s="19"/>
      <c r="S162" s="19"/>
      <c r="AA162" s="112"/>
    </row>
    <row r="163" spans="1:28" s="6" customFormat="1" ht="14.5" customHeight="1" x14ac:dyDescent="0.3">
      <c r="A163" s="6" t="s">
        <v>796</v>
      </c>
      <c r="B163" s="20" t="s">
        <v>794</v>
      </c>
      <c r="C163" s="6">
        <v>2022</v>
      </c>
      <c r="D163" s="6" t="s">
        <v>797</v>
      </c>
      <c r="E163" s="20" t="s">
        <v>798</v>
      </c>
      <c r="F163" s="6" t="s">
        <v>799</v>
      </c>
      <c r="G163" s="12" t="s">
        <v>800</v>
      </c>
      <c r="H163" s="6">
        <v>6</v>
      </c>
      <c r="I163" s="6" t="s">
        <v>801</v>
      </c>
      <c r="J163" s="6" t="s">
        <v>802</v>
      </c>
      <c r="K163" s="6" t="s">
        <v>803</v>
      </c>
      <c r="L163" s="6" t="s">
        <v>804</v>
      </c>
      <c r="M163" s="11" t="s">
        <v>63</v>
      </c>
      <c r="N163" s="19" t="s">
        <v>2094</v>
      </c>
      <c r="O163" s="77" t="s">
        <v>805</v>
      </c>
      <c r="P163" s="19"/>
      <c r="R163" s="19"/>
      <c r="S163" s="19"/>
      <c r="AA163" s="112"/>
    </row>
    <row r="164" spans="1:28" s="62" customFormat="1" ht="14.5" customHeight="1" x14ac:dyDescent="0.3">
      <c r="A164" s="62" t="s">
        <v>796</v>
      </c>
      <c r="B164" s="84" t="s">
        <v>794</v>
      </c>
      <c r="C164" s="62">
        <v>2022</v>
      </c>
      <c r="D164" s="62" t="s">
        <v>806</v>
      </c>
      <c r="E164" s="84" t="s">
        <v>798</v>
      </c>
      <c r="F164" s="62" t="s">
        <v>799</v>
      </c>
      <c r="G164" s="92" t="s">
        <v>800</v>
      </c>
      <c r="H164" s="62">
        <v>6</v>
      </c>
      <c r="K164" s="62" t="s">
        <v>803</v>
      </c>
      <c r="L164" s="62" t="s">
        <v>804</v>
      </c>
      <c r="M164" s="64" t="s">
        <v>63</v>
      </c>
      <c r="N164" s="65"/>
      <c r="O164" s="86" t="s">
        <v>808</v>
      </c>
      <c r="P164" s="54" t="s">
        <v>426</v>
      </c>
      <c r="Q164" s="62" t="s">
        <v>807</v>
      </c>
      <c r="R164" s="65" t="s">
        <v>809</v>
      </c>
      <c r="S164" s="65" t="s">
        <v>810</v>
      </c>
      <c r="T164" s="62">
        <v>20</v>
      </c>
      <c r="U164" s="62" t="s">
        <v>73</v>
      </c>
      <c r="V164" s="62" t="s">
        <v>177</v>
      </c>
      <c r="W164" s="62">
        <v>1.01</v>
      </c>
      <c r="X164" s="62" t="s">
        <v>811</v>
      </c>
      <c r="Y164" s="62" t="s">
        <v>76</v>
      </c>
      <c r="Z164" s="93">
        <v>0.90400000000000003</v>
      </c>
      <c r="AA164" s="97">
        <v>0</v>
      </c>
      <c r="AB164" s="62" t="s">
        <v>2095</v>
      </c>
    </row>
    <row r="165" spans="1:28" s="62" customFormat="1" ht="14.5" customHeight="1" x14ac:dyDescent="0.3">
      <c r="A165" s="62" t="s">
        <v>796</v>
      </c>
      <c r="B165" s="84" t="s">
        <v>794</v>
      </c>
      <c r="C165" s="62">
        <v>2022</v>
      </c>
      <c r="D165" s="62" t="s">
        <v>812</v>
      </c>
      <c r="E165" s="84" t="s">
        <v>798</v>
      </c>
      <c r="F165" s="62" t="s">
        <v>799</v>
      </c>
      <c r="G165" s="92" t="s">
        <v>800</v>
      </c>
      <c r="H165" s="62">
        <v>6</v>
      </c>
      <c r="K165" s="62" t="s">
        <v>803</v>
      </c>
      <c r="L165" s="62" t="s">
        <v>804</v>
      </c>
      <c r="M165" s="64" t="s">
        <v>63</v>
      </c>
      <c r="N165" s="65"/>
      <c r="O165" s="82" t="s">
        <v>813</v>
      </c>
      <c r="P165" s="54" t="s">
        <v>426</v>
      </c>
      <c r="Q165" s="62" t="s">
        <v>807</v>
      </c>
      <c r="R165" s="65" t="s">
        <v>812</v>
      </c>
      <c r="S165" s="65" t="s">
        <v>810</v>
      </c>
      <c r="T165" s="62">
        <v>17</v>
      </c>
      <c r="U165" s="62" t="s">
        <v>73</v>
      </c>
      <c r="V165" s="62" t="s">
        <v>177</v>
      </c>
      <c r="W165" s="62">
        <v>1.016</v>
      </c>
      <c r="X165" s="62" t="s">
        <v>814</v>
      </c>
      <c r="Y165" s="62" t="s">
        <v>76</v>
      </c>
      <c r="Z165" s="93">
        <v>0.97</v>
      </c>
      <c r="AA165" s="97">
        <v>0</v>
      </c>
      <c r="AB165" s="234" t="s">
        <v>2096</v>
      </c>
    </row>
    <row r="166" spans="1:28" s="6" customFormat="1" ht="14.5" customHeight="1" x14ac:dyDescent="0.3">
      <c r="A166" s="6" t="s">
        <v>817</v>
      </c>
      <c r="B166" s="20" t="s">
        <v>815</v>
      </c>
      <c r="C166" s="6">
        <v>2020</v>
      </c>
      <c r="D166" s="6" t="s">
        <v>818</v>
      </c>
      <c r="E166" s="20" t="s">
        <v>63</v>
      </c>
      <c r="F166" s="6">
        <v>12</v>
      </c>
      <c r="G166" s="12" t="s">
        <v>820</v>
      </c>
      <c r="H166" s="6">
        <v>3</v>
      </c>
      <c r="I166" s="6" t="s">
        <v>821</v>
      </c>
      <c r="J166" s="6" t="s">
        <v>822</v>
      </c>
      <c r="K166" s="6" t="s">
        <v>63</v>
      </c>
      <c r="L166" s="6" t="s">
        <v>56</v>
      </c>
      <c r="M166" s="11" t="s">
        <v>63</v>
      </c>
      <c r="N166" s="19" t="s">
        <v>2097</v>
      </c>
      <c r="O166" s="77" t="s">
        <v>824</v>
      </c>
      <c r="P166" s="19"/>
      <c r="R166" s="19"/>
      <c r="S166" s="19"/>
      <c r="AA166" s="112"/>
    </row>
    <row r="167" spans="1:28" s="62" customFormat="1" ht="14.5" customHeight="1" x14ac:dyDescent="0.3">
      <c r="A167" s="62" t="s">
        <v>817</v>
      </c>
      <c r="B167" s="84" t="s">
        <v>815</v>
      </c>
      <c r="C167" s="62">
        <v>2020</v>
      </c>
      <c r="E167" s="84" t="s">
        <v>63</v>
      </c>
      <c r="F167" s="62">
        <v>12</v>
      </c>
      <c r="G167" s="92" t="s">
        <v>820</v>
      </c>
      <c r="H167" s="62">
        <v>3</v>
      </c>
      <c r="K167" s="62" t="s">
        <v>63</v>
      </c>
      <c r="L167" s="62" t="s">
        <v>56</v>
      </c>
      <c r="M167" s="64" t="s">
        <v>63</v>
      </c>
      <c r="N167" s="65"/>
      <c r="O167" s="86" t="s">
        <v>824</v>
      </c>
      <c r="P167" s="65"/>
      <c r="R167" s="65" t="s">
        <v>825</v>
      </c>
      <c r="S167" s="65" t="s">
        <v>826</v>
      </c>
      <c r="T167" s="62">
        <v>10</v>
      </c>
      <c r="U167" s="62" t="s">
        <v>73</v>
      </c>
      <c r="V167" s="62" t="s">
        <v>74</v>
      </c>
      <c r="W167" s="62">
        <v>1.032</v>
      </c>
      <c r="X167" s="62" t="s">
        <v>827</v>
      </c>
      <c r="Y167" s="62" t="s">
        <v>76</v>
      </c>
      <c r="Z167" s="73">
        <v>0.82</v>
      </c>
      <c r="AA167" s="97" t="s">
        <v>77</v>
      </c>
      <c r="AB167" t="s">
        <v>2098</v>
      </c>
    </row>
    <row r="168" spans="1:28" s="62" customFormat="1" ht="14.5" customHeight="1" x14ac:dyDescent="0.3">
      <c r="A168" s="62" t="s">
        <v>817</v>
      </c>
      <c r="B168" s="84" t="s">
        <v>815</v>
      </c>
      <c r="C168" s="62">
        <v>2020</v>
      </c>
      <c r="E168" s="84" t="s">
        <v>63</v>
      </c>
      <c r="F168" s="62">
        <v>12</v>
      </c>
      <c r="G168" s="92" t="s">
        <v>820</v>
      </c>
      <c r="H168" s="62">
        <v>3</v>
      </c>
      <c r="K168" s="62" t="s">
        <v>63</v>
      </c>
      <c r="L168" s="62" t="s">
        <v>56</v>
      </c>
      <c r="M168" s="64" t="s">
        <v>63</v>
      </c>
      <c r="N168" s="65"/>
      <c r="O168" s="86" t="s">
        <v>824</v>
      </c>
      <c r="P168" s="65"/>
      <c r="R168" s="65" t="s">
        <v>828</v>
      </c>
      <c r="S168" s="65" t="s">
        <v>826</v>
      </c>
      <c r="T168" s="62">
        <v>6</v>
      </c>
      <c r="U168" s="62" t="s">
        <v>73</v>
      </c>
      <c r="V168" s="62" t="s">
        <v>74</v>
      </c>
      <c r="W168" s="62">
        <v>1.022</v>
      </c>
      <c r="X168" s="62" t="s">
        <v>829</v>
      </c>
      <c r="Y168" s="62" t="s">
        <v>76</v>
      </c>
      <c r="Z168" s="73">
        <v>0.69</v>
      </c>
      <c r="AA168" s="97">
        <v>6.0000000000000001E-3</v>
      </c>
      <c r="AB168" t="s">
        <v>2098</v>
      </c>
    </row>
    <row r="169" spans="1:28" s="62" customFormat="1" ht="14.5" customHeight="1" x14ac:dyDescent="0.3">
      <c r="A169" s="62" t="s">
        <v>817</v>
      </c>
      <c r="B169" s="84" t="s">
        <v>815</v>
      </c>
      <c r="C169" s="62">
        <v>2020</v>
      </c>
      <c r="E169" s="84" t="s">
        <v>63</v>
      </c>
      <c r="F169" s="62">
        <v>12</v>
      </c>
      <c r="G169" s="92" t="s">
        <v>820</v>
      </c>
      <c r="H169" s="62">
        <v>3</v>
      </c>
      <c r="K169" s="62" t="s">
        <v>63</v>
      </c>
      <c r="L169" s="62" t="s">
        <v>56</v>
      </c>
      <c r="M169" s="64" t="s">
        <v>63</v>
      </c>
      <c r="N169" s="65"/>
      <c r="O169" s="86" t="s">
        <v>824</v>
      </c>
      <c r="P169" s="65"/>
      <c r="R169" s="65" t="s">
        <v>830</v>
      </c>
      <c r="S169" s="65" t="s">
        <v>826</v>
      </c>
      <c r="T169" s="62">
        <v>10</v>
      </c>
      <c r="U169" s="62" t="s">
        <v>73</v>
      </c>
      <c r="V169" s="62" t="s">
        <v>74</v>
      </c>
      <c r="W169" s="62">
        <v>1.1990000000000001</v>
      </c>
      <c r="X169" s="62" t="s">
        <v>831</v>
      </c>
      <c r="Y169" s="62" t="s">
        <v>76</v>
      </c>
      <c r="Z169" s="73">
        <v>0.96</v>
      </c>
      <c r="AA169" s="97" t="s">
        <v>77</v>
      </c>
      <c r="AB169" t="s">
        <v>2098</v>
      </c>
    </row>
    <row r="170" spans="1:28" s="62" customFormat="1" ht="14.5" customHeight="1" x14ac:dyDescent="0.3">
      <c r="A170" s="62" t="s">
        <v>817</v>
      </c>
      <c r="B170" s="84" t="s">
        <v>815</v>
      </c>
      <c r="C170" s="62">
        <v>2020</v>
      </c>
      <c r="E170" s="84" t="s">
        <v>63</v>
      </c>
      <c r="F170" s="62">
        <v>12</v>
      </c>
      <c r="G170" s="92" t="s">
        <v>820</v>
      </c>
      <c r="H170" s="62">
        <v>3</v>
      </c>
      <c r="K170" s="62" t="s">
        <v>63</v>
      </c>
      <c r="L170" s="62" t="s">
        <v>56</v>
      </c>
      <c r="M170" s="64" t="s">
        <v>63</v>
      </c>
      <c r="N170" s="65"/>
      <c r="O170" s="86" t="s">
        <v>824</v>
      </c>
      <c r="P170" s="65"/>
      <c r="R170" s="65" t="s">
        <v>832</v>
      </c>
      <c r="S170" s="65" t="s">
        <v>826</v>
      </c>
      <c r="T170" s="62">
        <v>6</v>
      </c>
      <c r="U170" s="62" t="s">
        <v>73</v>
      </c>
      <c r="V170" s="62" t="s">
        <v>74</v>
      </c>
      <c r="W170" s="62">
        <v>1.01</v>
      </c>
      <c r="X170" s="62" t="s">
        <v>833</v>
      </c>
      <c r="Y170" s="62" t="s">
        <v>76</v>
      </c>
      <c r="AA170" s="97"/>
      <c r="AB170" t="s">
        <v>2098</v>
      </c>
    </row>
    <row r="171" spans="1:28" s="62" customFormat="1" ht="14.5" customHeight="1" x14ac:dyDescent="0.3">
      <c r="A171" s="62" t="s">
        <v>817</v>
      </c>
      <c r="B171" s="84" t="s">
        <v>815</v>
      </c>
      <c r="C171" s="62">
        <v>2020</v>
      </c>
      <c r="E171" s="84" t="s">
        <v>63</v>
      </c>
      <c r="F171" s="62">
        <v>12</v>
      </c>
      <c r="G171" s="92" t="s">
        <v>820</v>
      </c>
      <c r="H171" s="62">
        <v>3</v>
      </c>
      <c r="K171" s="62" t="s">
        <v>63</v>
      </c>
      <c r="L171" s="62" t="s">
        <v>56</v>
      </c>
      <c r="M171" s="64" t="s">
        <v>63</v>
      </c>
      <c r="N171" s="65"/>
      <c r="O171" s="86" t="s">
        <v>824</v>
      </c>
      <c r="P171" s="65"/>
      <c r="R171" s="65" t="s">
        <v>834</v>
      </c>
      <c r="S171" s="65" t="s">
        <v>826</v>
      </c>
      <c r="T171" s="62">
        <v>6</v>
      </c>
      <c r="U171" s="62" t="s">
        <v>73</v>
      </c>
      <c r="V171" s="62" t="s">
        <v>74</v>
      </c>
      <c r="W171" s="62">
        <v>1.022</v>
      </c>
      <c r="X171" s="62" t="s">
        <v>829</v>
      </c>
      <c r="Y171" s="62" t="s">
        <v>76</v>
      </c>
      <c r="Z171" s="73">
        <v>0.69</v>
      </c>
      <c r="AA171" s="97">
        <v>6.0000000000000001E-3</v>
      </c>
      <c r="AB171" t="s">
        <v>2098</v>
      </c>
    </row>
    <row r="172" spans="1:28" s="62" customFormat="1" ht="14.5" customHeight="1" x14ac:dyDescent="0.3">
      <c r="A172" s="62" t="s">
        <v>817</v>
      </c>
      <c r="B172" s="84" t="s">
        <v>815</v>
      </c>
      <c r="C172" s="62">
        <v>2020</v>
      </c>
      <c r="E172" s="84" t="s">
        <v>63</v>
      </c>
      <c r="F172" s="62">
        <v>12</v>
      </c>
      <c r="G172" s="92" t="s">
        <v>820</v>
      </c>
      <c r="H172" s="62">
        <v>3</v>
      </c>
      <c r="K172" s="62" t="s">
        <v>63</v>
      </c>
      <c r="L172" s="62" t="s">
        <v>56</v>
      </c>
      <c r="M172" s="64" t="s">
        <v>63</v>
      </c>
      <c r="N172" s="65"/>
      <c r="O172" s="86" t="s">
        <v>824</v>
      </c>
      <c r="P172" s="65"/>
      <c r="R172" s="65" t="s">
        <v>835</v>
      </c>
      <c r="S172" s="65" t="s">
        <v>826</v>
      </c>
      <c r="T172" s="62">
        <v>10</v>
      </c>
      <c r="U172" s="62" t="s">
        <v>73</v>
      </c>
      <c r="V172" s="62" t="s">
        <v>74</v>
      </c>
      <c r="W172" s="62">
        <v>1.1990000000000001</v>
      </c>
      <c r="X172" s="62" t="s">
        <v>831</v>
      </c>
      <c r="Y172" s="62" t="s">
        <v>76</v>
      </c>
      <c r="Z172" s="73">
        <v>0.96</v>
      </c>
      <c r="AA172" s="97" t="s">
        <v>77</v>
      </c>
      <c r="AB172" t="s">
        <v>2098</v>
      </c>
    </row>
    <row r="173" spans="1:28" s="6" customFormat="1" ht="14.5" customHeight="1" x14ac:dyDescent="0.3">
      <c r="A173" s="6" t="s">
        <v>817</v>
      </c>
      <c r="B173" s="20" t="s">
        <v>836</v>
      </c>
      <c r="C173" s="6">
        <v>2018</v>
      </c>
      <c r="D173" s="6" t="s">
        <v>838</v>
      </c>
      <c r="E173" s="6" t="s">
        <v>51</v>
      </c>
      <c r="F173" s="6">
        <v>24</v>
      </c>
      <c r="G173" s="12" t="s">
        <v>839</v>
      </c>
      <c r="H173" s="6">
        <v>2</v>
      </c>
      <c r="I173" s="6" t="s">
        <v>840</v>
      </c>
      <c r="J173" s="6" t="s">
        <v>841</v>
      </c>
      <c r="K173" s="6" t="s">
        <v>63</v>
      </c>
      <c r="L173" s="6" t="s">
        <v>56</v>
      </c>
      <c r="M173" s="11" t="s">
        <v>197</v>
      </c>
      <c r="N173" s="6" t="s">
        <v>2099</v>
      </c>
      <c r="O173" s="77" t="s">
        <v>842</v>
      </c>
      <c r="P173" s="19"/>
      <c r="R173" s="19"/>
      <c r="S173" s="19"/>
      <c r="AA173" s="112"/>
    </row>
    <row r="174" spans="1:28" s="6" customFormat="1" ht="14.5" customHeight="1" x14ac:dyDescent="0.3">
      <c r="A174" s="6" t="s">
        <v>845</v>
      </c>
      <c r="B174" s="32" t="s">
        <v>843</v>
      </c>
      <c r="C174" s="6">
        <v>2017</v>
      </c>
      <c r="D174" s="6" t="s">
        <v>846</v>
      </c>
      <c r="E174" s="20" t="s">
        <v>63</v>
      </c>
      <c r="F174" s="6">
        <v>17</v>
      </c>
      <c r="G174" s="17">
        <v>42736</v>
      </c>
      <c r="H174" s="6">
        <v>2</v>
      </c>
      <c r="I174" s="6" t="s">
        <v>847</v>
      </c>
      <c r="J174" s="234" t="s">
        <v>2100</v>
      </c>
      <c r="L174" s="21" t="s">
        <v>444</v>
      </c>
      <c r="M174" s="11" t="s">
        <v>849</v>
      </c>
      <c r="N174" s="15" t="s">
        <v>2101</v>
      </c>
      <c r="O174" s="18" t="s">
        <v>850</v>
      </c>
      <c r="P174" s="19"/>
      <c r="R174" s="19"/>
      <c r="S174" s="19"/>
      <c r="AA174" s="112"/>
    </row>
    <row r="175" spans="1:28" s="62" customFormat="1" ht="14.5" customHeight="1" x14ac:dyDescent="0.3">
      <c r="A175" s="62" t="s">
        <v>845</v>
      </c>
      <c r="B175" s="83" t="s">
        <v>843</v>
      </c>
      <c r="C175" s="62">
        <v>2017</v>
      </c>
      <c r="D175" s="65" t="s">
        <v>812</v>
      </c>
      <c r="E175" s="84" t="s">
        <v>63</v>
      </c>
      <c r="F175" s="62">
        <v>17</v>
      </c>
      <c r="G175" s="63">
        <v>42736</v>
      </c>
      <c r="H175" s="62">
        <v>2</v>
      </c>
      <c r="L175" s="85" t="s">
        <v>444</v>
      </c>
      <c r="M175" s="64" t="s">
        <v>849</v>
      </c>
      <c r="N175" s="65"/>
      <c r="O175" s="86" t="s">
        <v>850</v>
      </c>
      <c r="P175" s="65"/>
      <c r="R175" s="65" t="s">
        <v>812</v>
      </c>
      <c r="S175" s="65" t="s">
        <v>845</v>
      </c>
      <c r="T175" s="62">
        <v>13</v>
      </c>
      <c r="U175" s="62" t="s">
        <v>73</v>
      </c>
      <c r="V175" s="62" t="s">
        <v>177</v>
      </c>
      <c r="W175" s="62">
        <v>1.0149999999999999</v>
      </c>
      <c r="X175" s="62" t="s">
        <v>851</v>
      </c>
      <c r="Y175" s="62" t="s">
        <v>76</v>
      </c>
      <c r="Z175" s="93">
        <v>0.66100000000000003</v>
      </c>
      <c r="AA175" s="97">
        <v>0</v>
      </c>
    </row>
    <row r="176" spans="1:28" s="62" customFormat="1" ht="14.5" customHeight="1" x14ac:dyDescent="0.3">
      <c r="A176" s="62" t="s">
        <v>845</v>
      </c>
      <c r="B176" s="83" t="s">
        <v>843</v>
      </c>
      <c r="C176" s="62">
        <v>2017</v>
      </c>
      <c r="D176" s="65" t="s">
        <v>806</v>
      </c>
      <c r="E176" s="84" t="s">
        <v>63</v>
      </c>
      <c r="F176" s="62">
        <v>17</v>
      </c>
      <c r="G176" s="63">
        <v>42736</v>
      </c>
      <c r="H176" s="62">
        <v>2</v>
      </c>
      <c r="L176" s="85" t="s">
        <v>444</v>
      </c>
      <c r="M176" s="64" t="s">
        <v>849</v>
      </c>
      <c r="N176" s="65"/>
      <c r="O176" s="86" t="s">
        <v>850</v>
      </c>
      <c r="P176" s="65"/>
      <c r="R176" s="65" t="s">
        <v>806</v>
      </c>
      <c r="S176" s="65" t="s">
        <v>845</v>
      </c>
      <c r="T176" s="62">
        <v>13</v>
      </c>
      <c r="U176" s="62" t="s">
        <v>73</v>
      </c>
      <c r="V176" s="62" t="s">
        <v>177</v>
      </c>
      <c r="W176" s="62">
        <v>1.018</v>
      </c>
      <c r="X176" s="62" t="s">
        <v>852</v>
      </c>
      <c r="Y176" s="62" t="s">
        <v>76</v>
      </c>
      <c r="Z176" s="93">
        <v>0.38100000000000001</v>
      </c>
      <c r="AA176" s="97">
        <v>0.08</v>
      </c>
    </row>
    <row r="177" spans="1:28" s="62" customFormat="1" ht="14.5" customHeight="1" x14ac:dyDescent="0.3">
      <c r="A177" s="62" t="s">
        <v>845</v>
      </c>
      <c r="B177" s="83" t="s">
        <v>843</v>
      </c>
      <c r="C177" s="62">
        <v>2017</v>
      </c>
      <c r="D177" s="65" t="s">
        <v>853</v>
      </c>
      <c r="E177" s="84" t="s">
        <v>63</v>
      </c>
      <c r="F177" s="62">
        <v>17</v>
      </c>
      <c r="G177" s="63">
        <v>42736</v>
      </c>
      <c r="H177" s="62">
        <v>2</v>
      </c>
      <c r="L177" s="85" t="s">
        <v>444</v>
      </c>
      <c r="M177" s="64" t="s">
        <v>849</v>
      </c>
      <c r="N177" s="65"/>
      <c r="O177" s="86" t="s">
        <v>850</v>
      </c>
      <c r="P177" s="65"/>
      <c r="R177" s="65" t="s">
        <v>853</v>
      </c>
      <c r="S177" s="65" t="s">
        <v>845</v>
      </c>
      <c r="T177" s="62">
        <v>12</v>
      </c>
      <c r="U177" s="62" t="s">
        <v>500</v>
      </c>
      <c r="V177" s="62" t="s">
        <v>177</v>
      </c>
      <c r="W177" s="62">
        <v>1.0169999999999999</v>
      </c>
      <c r="X177" s="62" t="s">
        <v>854</v>
      </c>
      <c r="Y177" s="62" t="s">
        <v>76</v>
      </c>
      <c r="Z177" s="93">
        <v>0.71099999999999997</v>
      </c>
      <c r="AA177" s="97">
        <v>0</v>
      </c>
      <c r="AB177" s="62" t="s">
        <v>855</v>
      </c>
    </row>
    <row r="178" spans="1:28" s="62" customFormat="1" ht="14.5" customHeight="1" x14ac:dyDescent="0.3">
      <c r="A178" s="62" t="s">
        <v>845</v>
      </c>
      <c r="B178" s="83" t="s">
        <v>843</v>
      </c>
      <c r="C178" s="62">
        <v>2017</v>
      </c>
      <c r="D178" s="65" t="s">
        <v>856</v>
      </c>
      <c r="E178" s="84" t="s">
        <v>63</v>
      </c>
      <c r="F178" s="62">
        <v>17</v>
      </c>
      <c r="G178" s="63">
        <v>42736</v>
      </c>
      <c r="H178" s="62">
        <v>2</v>
      </c>
      <c r="L178" s="85" t="s">
        <v>444</v>
      </c>
      <c r="M178" s="64" t="s">
        <v>849</v>
      </c>
      <c r="N178" s="65"/>
      <c r="O178" s="86" t="s">
        <v>850</v>
      </c>
      <c r="P178" s="65"/>
      <c r="R178" s="65" t="s">
        <v>856</v>
      </c>
      <c r="S178" s="65" t="s">
        <v>845</v>
      </c>
      <c r="T178" s="62">
        <v>16</v>
      </c>
      <c r="U178" s="62" t="s">
        <v>500</v>
      </c>
      <c r="V178" s="62" t="s">
        <v>177</v>
      </c>
      <c r="W178" s="62">
        <v>1.02</v>
      </c>
      <c r="X178" s="62" t="s">
        <v>857</v>
      </c>
      <c r="Y178" s="62" t="s">
        <v>76</v>
      </c>
      <c r="Z178" s="93">
        <v>0.752</v>
      </c>
      <c r="AA178" s="97">
        <v>0</v>
      </c>
    </row>
    <row r="179" spans="1:28" s="62" customFormat="1" ht="14.5" customHeight="1" x14ac:dyDescent="0.3">
      <c r="A179" s="62" t="s">
        <v>845</v>
      </c>
      <c r="B179" s="83" t="s">
        <v>843</v>
      </c>
      <c r="C179" s="62">
        <v>2017</v>
      </c>
      <c r="D179" s="65" t="s">
        <v>858</v>
      </c>
      <c r="E179" s="84" t="s">
        <v>63</v>
      </c>
      <c r="F179" s="62">
        <v>17</v>
      </c>
      <c r="G179" s="63">
        <v>42736</v>
      </c>
      <c r="H179" s="62">
        <v>2</v>
      </c>
      <c r="L179" s="85" t="s">
        <v>444</v>
      </c>
      <c r="M179" s="64" t="s">
        <v>849</v>
      </c>
      <c r="N179" s="65"/>
      <c r="O179" s="86" t="s">
        <v>850</v>
      </c>
      <c r="P179" s="65"/>
      <c r="R179" s="65" t="s">
        <v>858</v>
      </c>
      <c r="S179" s="65" t="s">
        <v>845</v>
      </c>
      <c r="T179" s="62">
        <v>10</v>
      </c>
      <c r="U179" s="62" t="s">
        <v>500</v>
      </c>
      <c r="V179" s="62" t="s">
        <v>177</v>
      </c>
      <c r="W179" s="62">
        <v>1.0289999999999999</v>
      </c>
      <c r="X179" s="62" t="s">
        <v>859</v>
      </c>
      <c r="Y179" s="62" t="s">
        <v>76</v>
      </c>
      <c r="Z179" s="93">
        <v>0.48799999999999999</v>
      </c>
      <c r="AA179" s="97">
        <v>4.2000000000000003E-2</v>
      </c>
    </row>
    <row r="180" spans="1:28" s="62" customFormat="1" ht="14.5" customHeight="1" x14ac:dyDescent="0.3">
      <c r="A180" s="62" t="s">
        <v>845</v>
      </c>
      <c r="B180" s="83" t="s">
        <v>843</v>
      </c>
      <c r="C180" s="62">
        <v>2017</v>
      </c>
      <c r="D180" s="65" t="s">
        <v>860</v>
      </c>
      <c r="E180" s="84" t="s">
        <v>63</v>
      </c>
      <c r="F180" s="62">
        <v>17</v>
      </c>
      <c r="G180" s="63">
        <v>42736</v>
      </c>
      <c r="H180" s="62">
        <v>2</v>
      </c>
      <c r="L180" s="85" t="s">
        <v>444</v>
      </c>
      <c r="M180" s="64" t="s">
        <v>849</v>
      </c>
      <c r="N180" s="65"/>
      <c r="O180" s="86" t="s">
        <v>850</v>
      </c>
      <c r="P180" s="65"/>
      <c r="R180" s="65" t="s">
        <v>860</v>
      </c>
      <c r="S180" s="65" t="s">
        <v>845</v>
      </c>
      <c r="T180" s="62">
        <v>7</v>
      </c>
      <c r="U180" s="62" t="s">
        <v>861</v>
      </c>
      <c r="V180" s="62" t="s">
        <v>177</v>
      </c>
      <c r="W180" s="62">
        <v>1.0089999999999999</v>
      </c>
      <c r="X180" s="62" t="s">
        <v>862</v>
      </c>
      <c r="Y180" s="62" t="s">
        <v>76</v>
      </c>
      <c r="Z180" s="93">
        <v>0.68100000000000005</v>
      </c>
      <c r="AA180" s="97">
        <v>4.0000000000000001E-3</v>
      </c>
    </row>
    <row r="181" spans="1:28" s="6" customFormat="1" ht="14.5" customHeight="1" x14ac:dyDescent="0.3">
      <c r="A181" s="6" t="s">
        <v>865</v>
      </c>
      <c r="B181" s="20" t="s">
        <v>863</v>
      </c>
      <c r="C181" s="6">
        <v>2018</v>
      </c>
      <c r="D181" s="6" t="s">
        <v>866</v>
      </c>
      <c r="E181" s="6" t="s">
        <v>51</v>
      </c>
      <c r="F181" s="6">
        <v>8</v>
      </c>
      <c r="G181" s="17">
        <v>43040</v>
      </c>
      <c r="H181" s="6">
        <v>3</v>
      </c>
      <c r="I181" s="6" t="s">
        <v>867</v>
      </c>
      <c r="J181" s="6" t="s">
        <v>765</v>
      </c>
      <c r="K181" s="6" t="s">
        <v>803</v>
      </c>
      <c r="L181" s="6" t="s">
        <v>869</v>
      </c>
      <c r="M181" s="11" t="s">
        <v>772</v>
      </c>
      <c r="N181" s="157" t="s">
        <v>2102</v>
      </c>
      <c r="O181" s="1" t="s">
        <v>871</v>
      </c>
      <c r="P181" s="19"/>
      <c r="Q181" s="6" t="s">
        <v>870</v>
      </c>
      <c r="R181" s="19"/>
      <c r="S181" s="19"/>
      <c r="AA181" s="112"/>
    </row>
    <row r="182" spans="1:28" s="6" customFormat="1" ht="14.5" customHeight="1" x14ac:dyDescent="0.3">
      <c r="A182" s="6" t="s">
        <v>762</v>
      </c>
      <c r="B182" s="32" t="s">
        <v>872</v>
      </c>
      <c r="C182" s="6">
        <v>2013</v>
      </c>
      <c r="D182" s="6" t="s">
        <v>704</v>
      </c>
      <c r="E182" s="20" t="s">
        <v>63</v>
      </c>
      <c r="F182" s="6">
        <v>74</v>
      </c>
      <c r="G182" s="17">
        <v>39692</v>
      </c>
      <c r="H182" s="21">
        <v>1</v>
      </c>
      <c r="I182" s="28"/>
      <c r="J182" s="6" t="s">
        <v>874</v>
      </c>
      <c r="K182" s="6" t="s">
        <v>63</v>
      </c>
      <c r="L182" s="21" t="s">
        <v>444</v>
      </c>
      <c r="M182" s="11" t="s">
        <v>772</v>
      </c>
      <c r="N182" s="19" t="s">
        <v>2099</v>
      </c>
      <c r="O182" s="18" t="s">
        <v>876</v>
      </c>
      <c r="P182" s="19"/>
      <c r="Q182" s="6" t="s">
        <v>875</v>
      </c>
      <c r="R182" s="19" t="s">
        <v>704</v>
      </c>
      <c r="S182" s="19" t="s">
        <v>762</v>
      </c>
      <c r="T182" s="6">
        <v>4</v>
      </c>
      <c r="U182" s="62" t="s">
        <v>73</v>
      </c>
      <c r="V182" s="6" t="s">
        <v>177</v>
      </c>
      <c r="W182" s="6">
        <v>1.1200000000000001</v>
      </c>
      <c r="X182" s="6" t="s">
        <v>877</v>
      </c>
      <c r="Y182" s="6" t="s">
        <v>878</v>
      </c>
      <c r="AA182" s="112"/>
    </row>
    <row r="183" spans="1:28" s="62" customFormat="1" ht="14.5" customHeight="1" x14ac:dyDescent="0.3">
      <c r="A183" s="62" t="s">
        <v>762</v>
      </c>
      <c r="B183" s="83" t="s">
        <v>872</v>
      </c>
      <c r="C183" s="62">
        <v>2013</v>
      </c>
      <c r="D183" s="62" t="s">
        <v>704</v>
      </c>
      <c r="E183" s="84" t="s">
        <v>63</v>
      </c>
      <c r="F183" s="62">
        <v>74</v>
      </c>
      <c r="G183" s="63">
        <v>39692</v>
      </c>
      <c r="H183" s="85">
        <v>1</v>
      </c>
      <c r="I183" s="117"/>
      <c r="J183" s="62" t="s">
        <v>874</v>
      </c>
      <c r="K183" s="62" t="s">
        <v>63</v>
      </c>
      <c r="L183" s="85" t="s">
        <v>444</v>
      </c>
      <c r="M183" s="64" t="s">
        <v>772</v>
      </c>
      <c r="N183" s="65"/>
      <c r="O183" s="86" t="s">
        <v>876</v>
      </c>
      <c r="P183" s="65"/>
      <c r="Q183" s="62" t="s">
        <v>875</v>
      </c>
      <c r="R183" s="65" t="s">
        <v>704</v>
      </c>
      <c r="S183" s="65" t="s">
        <v>762</v>
      </c>
      <c r="T183" s="62">
        <v>4</v>
      </c>
      <c r="U183" s="62" t="s">
        <v>73</v>
      </c>
      <c r="V183" s="62" t="s">
        <v>177</v>
      </c>
      <c r="W183" s="62">
        <v>1.1200000000000001</v>
      </c>
      <c r="X183" s="62" t="s">
        <v>877</v>
      </c>
      <c r="Y183" s="62" t="s">
        <v>878</v>
      </c>
      <c r="AA183" s="97"/>
    </row>
    <row r="184" spans="1:28" s="6" customFormat="1" ht="14.5" customHeight="1" x14ac:dyDescent="0.3">
      <c r="A184" s="6" t="s">
        <v>881</v>
      </c>
      <c r="B184" s="27" t="s">
        <v>879</v>
      </c>
      <c r="C184" s="6">
        <v>2014</v>
      </c>
      <c r="D184" s="6" t="s">
        <v>882</v>
      </c>
      <c r="E184" s="6" t="s">
        <v>63</v>
      </c>
      <c r="F184" s="6" t="s">
        <v>884</v>
      </c>
      <c r="G184" s="12" t="s">
        <v>197</v>
      </c>
      <c r="H184" s="6" t="s">
        <v>197</v>
      </c>
      <c r="I184" s="6" t="s">
        <v>197</v>
      </c>
      <c r="J184" s="6" t="s">
        <v>885</v>
      </c>
      <c r="K184" s="6" t="s">
        <v>197</v>
      </c>
      <c r="L184" s="6" t="s">
        <v>197</v>
      </c>
      <c r="M184" s="11" t="s">
        <v>197</v>
      </c>
      <c r="N184" s="19"/>
      <c r="O184" s="18" t="s">
        <v>887</v>
      </c>
      <c r="P184" s="19"/>
      <c r="Q184" s="6" t="s">
        <v>886</v>
      </c>
      <c r="R184" s="19"/>
      <c r="S184" s="19"/>
      <c r="AA184" s="112"/>
    </row>
    <row r="185" spans="1:28" s="6" customFormat="1" ht="14.5" customHeight="1" x14ac:dyDescent="0.3">
      <c r="A185" s="6" t="s">
        <v>845</v>
      </c>
      <c r="B185" s="27" t="s">
        <v>888</v>
      </c>
      <c r="C185" s="6">
        <v>2014</v>
      </c>
      <c r="D185" s="6" t="s">
        <v>890</v>
      </c>
      <c r="E185" s="6" t="s">
        <v>63</v>
      </c>
      <c r="F185" s="6" t="s">
        <v>891</v>
      </c>
      <c r="G185" s="12" t="s">
        <v>197</v>
      </c>
      <c r="H185" s="6" t="s">
        <v>197</v>
      </c>
      <c r="I185" s="6" t="s">
        <v>197</v>
      </c>
      <c r="J185" s="6" t="s">
        <v>892</v>
      </c>
      <c r="K185" s="6" t="s">
        <v>197</v>
      </c>
      <c r="L185" s="6" t="s">
        <v>197</v>
      </c>
      <c r="M185" s="11" t="s">
        <v>197</v>
      </c>
      <c r="N185" s="19"/>
      <c r="O185" s="18" t="s">
        <v>894</v>
      </c>
      <c r="P185" s="19"/>
      <c r="Q185" s="6" t="s">
        <v>893</v>
      </c>
      <c r="R185" s="19"/>
      <c r="S185" s="19"/>
      <c r="AA185" s="112"/>
    </row>
    <row r="186" spans="1:28" s="6" customFormat="1" ht="14.5" customHeight="1" x14ac:dyDescent="0.3">
      <c r="A186" s="6" t="s">
        <v>779</v>
      </c>
      <c r="B186" s="139" t="s">
        <v>1584</v>
      </c>
      <c r="C186" s="6">
        <v>2020</v>
      </c>
      <c r="D186" s="20" t="s">
        <v>1572</v>
      </c>
      <c r="E186" s="6" t="s">
        <v>51</v>
      </c>
      <c r="G186" s="12" t="s">
        <v>1574</v>
      </c>
      <c r="H186" s="21">
        <v>1</v>
      </c>
      <c r="I186" s="6" t="s">
        <v>70</v>
      </c>
      <c r="J186" s="6" t="s">
        <v>978</v>
      </c>
      <c r="K186" s="6" t="s">
        <v>63</v>
      </c>
      <c r="L186" s="21" t="s">
        <v>444</v>
      </c>
      <c r="M186" s="11"/>
      <c r="N186" s="19" t="s">
        <v>2103</v>
      </c>
      <c r="O186" s="18" t="s">
        <v>1585</v>
      </c>
      <c r="P186" s="55" t="s">
        <v>352</v>
      </c>
      <c r="R186" s="19"/>
      <c r="S186" s="19"/>
      <c r="AA186" s="112"/>
    </row>
    <row r="187" spans="1:28" ht="14.5" customHeight="1" x14ac:dyDescent="0.3">
      <c r="A187"/>
    </row>
    <row r="188" spans="1:28" s="6" customFormat="1" ht="14.5" customHeight="1" x14ac:dyDescent="0.3">
      <c r="B188" s="138" t="s">
        <v>2104</v>
      </c>
      <c r="G188" s="12"/>
      <c r="M188" s="11"/>
      <c r="N188" s="19"/>
      <c r="O188" s="18"/>
      <c r="P188" s="19"/>
      <c r="R188" s="19"/>
      <c r="S188" s="19"/>
      <c r="AA188" s="112"/>
    </row>
    <row r="189" spans="1:28" s="6" customFormat="1" ht="14.5" customHeight="1" x14ac:dyDescent="0.3">
      <c r="A189" s="6" t="s">
        <v>1619</v>
      </c>
      <c r="B189" s="29" t="s">
        <v>1618</v>
      </c>
      <c r="C189" s="6">
        <v>2016</v>
      </c>
      <c r="D189" s="6" t="s">
        <v>788</v>
      </c>
      <c r="E189" s="6" t="s">
        <v>51</v>
      </c>
      <c r="G189" s="17">
        <v>41852</v>
      </c>
      <c r="H189" s="6" t="s">
        <v>351</v>
      </c>
      <c r="L189" s="6" t="s">
        <v>63</v>
      </c>
      <c r="M189" s="11"/>
      <c r="N189" s="19" t="s">
        <v>2105</v>
      </c>
      <c r="O189" s="77" t="s">
        <v>1621</v>
      </c>
      <c r="P189" s="57" t="s">
        <v>1380</v>
      </c>
      <c r="Q189" t="s">
        <v>1620</v>
      </c>
      <c r="R189" s="19"/>
      <c r="S189" s="19"/>
      <c r="AA189" s="112"/>
    </row>
    <row r="190" spans="1:28" s="6" customFormat="1" ht="14.5" customHeight="1" x14ac:dyDescent="0.3">
      <c r="A190" s="6" t="s">
        <v>1581</v>
      </c>
      <c r="B190" s="29" t="s">
        <v>1622</v>
      </c>
      <c r="C190" s="6">
        <v>2019</v>
      </c>
      <c r="D190" s="6" t="s">
        <v>780</v>
      </c>
      <c r="E190" s="6" t="s">
        <v>51</v>
      </c>
      <c r="G190" s="17">
        <v>42036</v>
      </c>
      <c r="H190" s="6" t="s">
        <v>351</v>
      </c>
      <c r="L190" s="6" t="s">
        <v>63</v>
      </c>
      <c r="M190" s="11"/>
      <c r="N190" s="19" t="s">
        <v>2106</v>
      </c>
      <c r="O190" s="77" t="s">
        <v>1623</v>
      </c>
      <c r="P190" s="57" t="s">
        <v>1380</v>
      </c>
      <c r="Q190" s="6" t="s">
        <v>941</v>
      </c>
      <c r="R190" s="19"/>
      <c r="S190" s="19"/>
      <c r="AA190" s="112"/>
    </row>
    <row r="191" spans="1:28" s="6" customFormat="1" ht="14.5" customHeight="1" x14ac:dyDescent="0.3">
      <c r="A191" s="20" t="s">
        <v>1625</v>
      </c>
      <c r="B191" s="29" t="s">
        <v>1624</v>
      </c>
      <c r="C191" s="6">
        <v>2020</v>
      </c>
      <c r="D191" s="6" t="s">
        <v>100</v>
      </c>
      <c r="E191" s="6" t="s">
        <v>51</v>
      </c>
      <c r="G191" s="12" t="s">
        <v>357</v>
      </c>
      <c r="H191" s="6" t="s">
        <v>351</v>
      </c>
      <c r="L191" s="6" t="s">
        <v>63</v>
      </c>
      <c r="M191" s="11"/>
      <c r="N191" s="19" t="s">
        <v>2107</v>
      </c>
      <c r="O191" s="77" t="s">
        <v>1627</v>
      </c>
      <c r="P191" s="55" t="s">
        <v>1626</v>
      </c>
      <c r="R191" s="19"/>
      <c r="S191" s="19"/>
      <c r="AA191" s="112"/>
    </row>
    <row r="192" spans="1:28" s="6" customFormat="1" ht="14.5" customHeight="1" x14ac:dyDescent="0.3">
      <c r="A192" s="20" t="s">
        <v>1629</v>
      </c>
      <c r="B192" s="29" t="s">
        <v>1628</v>
      </c>
      <c r="C192" s="6">
        <v>2020</v>
      </c>
      <c r="D192" s="6" t="s">
        <v>100</v>
      </c>
      <c r="E192" s="6" t="s">
        <v>51</v>
      </c>
      <c r="G192" s="12" t="s">
        <v>357</v>
      </c>
      <c r="H192" s="6" t="s">
        <v>351</v>
      </c>
      <c r="L192" s="6" t="s">
        <v>63</v>
      </c>
      <c r="M192" s="11"/>
      <c r="N192" s="19" t="s">
        <v>2108</v>
      </c>
      <c r="O192" s="77" t="s">
        <v>1631</v>
      </c>
      <c r="P192" s="55" t="s">
        <v>1630</v>
      </c>
      <c r="R192" s="19"/>
      <c r="S192" s="19"/>
      <c r="AA192" s="112"/>
    </row>
    <row r="193" spans="1:27" s="6" customFormat="1" ht="14.5" customHeight="1" x14ac:dyDescent="0.3">
      <c r="A193" s="20" t="s">
        <v>1632</v>
      </c>
      <c r="B193" s="29" t="s">
        <v>1593</v>
      </c>
      <c r="C193" s="6">
        <v>2017</v>
      </c>
      <c r="D193" s="6" t="s">
        <v>377</v>
      </c>
      <c r="E193" s="6" t="s">
        <v>51</v>
      </c>
      <c r="G193" s="17">
        <v>42583</v>
      </c>
      <c r="H193" s="6" t="s">
        <v>351</v>
      </c>
      <c r="M193" s="11"/>
      <c r="N193" s="19" t="s">
        <v>2109</v>
      </c>
      <c r="O193" s="18" t="s">
        <v>1633</v>
      </c>
      <c r="P193" s="55" t="s">
        <v>1472</v>
      </c>
      <c r="R193" s="19"/>
      <c r="S193" s="19"/>
      <c r="AA193" s="112"/>
    </row>
    <row r="194" spans="1:27" s="6" customFormat="1" ht="14.5" customHeight="1" x14ac:dyDescent="0.3">
      <c r="A194" s="6" t="s">
        <v>1636</v>
      </c>
      <c r="B194" s="20" t="s">
        <v>1634</v>
      </c>
      <c r="C194" s="6">
        <v>2021</v>
      </c>
      <c r="D194" s="6" t="s">
        <v>1637</v>
      </c>
      <c r="E194" s="6" t="s">
        <v>51</v>
      </c>
      <c r="F194" s="6" t="s">
        <v>1638</v>
      </c>
      <c r="G194" s="12" t="s">
        <v>1639</v>
      </c>
      <c r="H194" s="6">
        <v>2</v>
      </c>
      <c r="I194" s="6" t="s">
        <v>1640</v>
      </c>
      <c r="J194" s="6" t="s">
        <v>1641</v>
      </c>
      <c r="K194" s="6" t="s">
        <v>63</v>
      </c>
      <c r="L194" s="6" t="s">
        <v>197</v>
      </c>
      <c r="M194" s="11" t="s">
        <v>197</v>
      </c>
      <c r="N194" s="15" t="s">
        <v>2110</v>
      </c>
      <c r="O194" s="77" t="s">
        <v>1644</v>
      </c>
      <c r="P194" s="55" t="s">
        <v>1642</v>
      </c>
      <c r="Q194" s="6" t="s">
        <v>1643</v>
      </c>
      <c r="R194" s="19"/>
      <c r="S194" s="19"/>
      <c r="AA194" s="112"/>
    </row>
    <row r="195" spans="1:27" s="6" customFormat="1" ht="14.5" customHeight="1" x14ac:dyDescent="0.3">
      <c r="A195" s="6" t="s">
        <v>1647</v>
      </c>
      <c r="B195" s="32" t="s">
        <v>1645</v>
      </c>
      <c r="C195" s="6">
        <v>2022</v>
      </c>
      <c r="D195" s="6" t="s">
        <v>373</v>
      </c>
      <c r="E195" s="6" t="s">
        <v>51</v>
      </c>
      <c r="F195" s="6">
        <v>53</v>
      </c>
      <c r="G195" s="12" t="s">
        <v>1648</v>
      </c>
      <c r="H195" s="21">
        <v>1</v>
      </c>
      <c r="I195" s="6" t="s">
        <v>562</v>
      </c>
      <c r="K195" s="6" t="s">
        <v>63</v>
      </c>
      <c r="L195" s="6" t="s">
        <v>63</v>
      </c>
      <c r="M195" s="11" t="s">
        <v>197</v>
      </c>
      <c r="N195" s="19" t="s">
        <v>2111</v>
      </c>
      <c r="O195" s="18" t="s">
        <v>1651</v>
      </c>
      <c r="P195" s="55" t="s">
        <v>1649</v>
      </c>
      <c r="Q195" s="6" t="s">
        <v>1650</v>
      </c>
      <c r="R195" s="19"/>
      <c r="S195" s="19"/>
      <c r="AA195" s="112"/>
    </row>
    <row r="196" spans="1:27" s="6" customFormat="1" ht="14.5" customHeight="1" x14ac:dyDescent="0.3">
      <c r="A196" s="6" t="s">
        <v>1663</v>
      </c>
      <c r="B196" s="32" t="s">
        <v>1662</v>
      </c>
      <c r="C196" s="6">
        <v>2015</v>
      </c>
      <c r="D196" s="6" t="s">
        <v>1664</v>
      </c>
      <c r="E196" s="20" t="s">
        <v>1666</v>
      </c>
      <c r="F196" s="6">
        <v>13</v>
      </c>
      <c r="G196" s="6" t="s">
        <v>1667</v>
      </c>
      <c r="H196" s="21">
        <v>1</v>
      </c>
      <c r="I196" s="6" t="s">
        <v>1668</v>
      </c>
      <c r="J196" s="6" t="s">
        <v>1669</v>
      </c>
      <c r="K196" s="6" t="s">
        <v>63</v>
      </c>
      <c r="L196" s="21" t="s">
        <v>444</v>
      </c>
      <c r="M196" s="11" t="s">
        <v>63</v>
      </c>
      <c r="N196" s="19" t="s">
        <v>2112</v>
      </c>
      <c r="O196" s="18" t="s">
        <v>1671</v>
      </c>
      <c r="P196" s="19" t="s">
        <v>70</v>
      </c>
      <c r="Q196" s="6" t="s">
        <v>1670</v>
      </c>
      <c r="R196" s="19" t="s">
        <v>93</v>
      </c>
      <c r="S196" s="19"/>
      <c r="U196" t="s">
        <v>73</v>
      </c>
      <c r="W196" s="6">
        <v>-8</v>
      </c>
      <c r="X196" s="6" t="s">
        <v>1672</v>
      </c>
      <c r="AA196" s="112"/>
    </row>
    <row r="197" spans="1:27" s="62" customFormat="1" ht="14.5" customHeight="1" x14ac:dyDescent="0.3">
      <c r="A197" s="62" t="s">
        <v>1673</v>
      </c>
      <c r="B197" s="83" t="s">
        <v>1662</v>
      </c>
      <c r="C197" s="62">
        <v>2015</v>
      </c>
      <c r="D197" s="62" t="s">
        <v>1664</v>
      </c>
      <c r="E197" s="84" t="s">
        <v>1666</v>
      </c>
      <c r="F197" s="62">
        <v>6</v>
      </c>
      <c r="G197" s="62" t="s">
        <v>1667</v>
      </c>
      <c r="H197" s="85">
        <v>1</v>
      </c>
      <c r="I197" s="62" t="s">
        <v>1668</v>
      </c>
      <c r="L197" s="85"/>
      <c r="M197" s="64" t="s">
        <v>63</v>
      </c>
      <c r="N197" s="65"/>
      <c r="O197" s="86" t="s">
        <v>1671</v>
      </c>
      <c r="P197" s="65" t="s">
        <v>70</v>
      </c>
      <c r="Q197" s="62" t="s">
        <v>1670</v>
      </c>
      <c r="R197" s="65" t="s">
        <v>93</v>
      </c>
      <c r="S197" s="65"/>
      <c r="T197" s="62" t="s">
        <v>1674</v>
      </c>
      <c r="U197" s="62" t="s">
        <v>73</v>
      </c>
      <c r="V197" s="62" t="s">
        <v>1675</v>
      </c>
      <c r="W197" s="62">
        <v>-8</v>
      </c>
      <c r="X197" s="62" t="s">
        <v>1672</v>
      </c>
      <c r="Y197" s="62" t="s">
        <v>76</v>
      </c>
      <c r="Z197" s="73">
        <v>0.32</v>
      </c>
      <c r="AA197" s="97">
        <v>1.6E-2</v>
      </c>
    </row>
    <row r="198" spans="1:27" s="62" customFormat="1" ht="14.5" customHeight="1" x14ac:dyDescent="0.3">
      <c r="A198" s="62" t="s">
        <v>1676</v>
      </c>
      <c r="B198" s="83" t="s">
        <v>1662</v>
      </c>
      <c r="C198" s="62">
        <v>2015</v>
      </c>
      <c r="D198" s="62" t="s">
        <v>1664</v>
      </c>
      <c r="E198" s="84" t="s">
        <v>1666</v>
      </c>
      <c r="F198" s="62">
        <v>9</v>
      </c>
      <c r="G198" s="62" t="s">
        <v>1667</v>
      </c>
      <c r="H198" s="85">
        <v>1</v>
      </c>
      <c r="I198" s="62" t="s">
        <v>1668</v>
      </c>
      <c r="L198" s="85"/>
      <c r="M198" s="64" t="s">
        <v>63</v>
      </c>
      <c r="N198" s="65"/>
      <c r="O198" s="86" t="s">
        <v>1671</v>
      </c>
      <c r="P198" s="65" t="s">
        <v>70</v>
      </c>
      <c r="Q198" s="62" t="s">
        <v>1670</v>
      </c>
      <c r="R198" s="65" t="s">
        <v>93</v>
      </c>
      <c r="S198" s="65"/>
      <c r="T198" s="62" t="s">
        <v>1677</v>
      </c>
      <c r="U198" s="62" t="s">
        <v>73</v>
      </c>
      <c r="V198" s="62" t="s">
        <v>1678</v>
      </c>
      <c r="W198" s="62">
        <v>-0.7</v>
      </c>
      <c r="X198" s="62" t="s">
        <v>1679</v>
      </c>
      <c r="Y198" s="62" t="s">
        <v>76</v>
      </c>
      <c r="Z198" s="73" t="s">
        <v>70</v>
      </c>
      <c r="AA198" s="97">
        <v>1E-3</v>
      </c>
    </row>
    <row r="199" spans="1:27" s="6" customFormat="1" ht="14.5" customHeight="1" x14ac:dyDescent="0.35">
      <c r="A199" s="6" t="s">
        <v>1654</v>
      </c>
      <c r="B199" s="30" t="s">
        <v>1680</v>
      </c>
      <c r="C199" s="6">
        <v>2014</v>
      </c>
      <c r="D199" s="6" t="s">
        <v>1682</v>
      </c>
      <c r="E199" s="6" t="s">
        <v>1683</v>
      </c>
      <c r="F199" s="6" t="s">
        <v>1683</v>
      </c>
      <c r="G199" s="12" t="s">
        <v>197</v>
      </c>
      <c r="H199" s="6" t="s">
        <v>197</v>
      </c>
      <c r="I199" s="6" t="s">
        <v>197</v>
      </c>
      <c r="J199" s="6" t="s">
        <v>1684</v>
      </c>
      <c r="K199" s="6" t="s">
        <v>197</v>
      </c>
      <c r="L199" s="6" t="s">
        <v>197</v>
      </c>
      <c r="M199" s="11" t="s">
        <v>197</v>
      </c>
      <c r="N199" s="19"/>
      <c r="O199" s="18" t="s">
        <v>1686</v>
      </c>
      <c r="P199" s="19"/>
      <c r="Q199" s="6" t="s">
        <v>1685</v>
      </c>
      <c r="R199" s="19"/>
      <c r="S199" s="19"/>
      <c r="AA199" s="112"/>
    </row>
    <row r="200" spans="1:27" s="6" customFormat="1" ht="14.5" customHeight="1" x14ac:dyDescent="0.35">
      <c r="A200" s="6" t="s">
        <v>1654</v>
      </c>
      <c r="B200" s="30" t="s">
        <v>1517</v>
      </c>
      <c r="C200" s="6">
        <v>2013</v>
      </c>
      <c r="D200" s="6" t="s">
        <v>1688</v>
      </c>
      <c r="E200" s="6" t="s">
        <v>1683</v>
      </c>
      <c r="F200" s="6" t="s">
        <v>1683</v>
      </c>
      <c r="G200" s="12" t="s">
        <v>197</v>
      </c>
      <c r="H200" s="6" t="s">
        <v>197</v>
      </c>
      <c r="I200" s="6" t="s">
        <v>197</v>
      </c>
      <c r="J200" s="6" t="s">
        <v>1684</v>
      </c>
      <c r="K200" s="6" t="s">
        <v>197</v>
      </c>
      <c r="L200" s="6" t="s">
        <v>197</v>
      </c>
      <c r="M200" s="11" t="s">
        <v>197</v>
      </c>
      <c r="N200" s="19"/>
      <c r="O200" s="18" t="s">
        <v>1689</v>
      </c>
      <c r="P200" s="19"/>
      <c r="Q200" s="6" t="s">
        <v>1685</v>
      </c>
      <c r="R200" s="19"/>
      <c r="S200" s="19"/>
      <c r="AA200" s="112"/>
    </row>
    <row r="201" spans="1:27" s="6" customFormat="1" ht="14.5" customHeight="1" x14ac:dyDescent="0.3">
      <c r="A201" s="6" t="s">
        <v>1581</v>
      </c>
      <c r="B201" s="139" t="s">
        <v>1580</v>
      </c>
      <c r="C201" s="6">
        <v>2020</v>
      </c>
      <c r="D201" s="20" t="s">
        <v>1572</v>
      </c>
      <c r="E201" s="6" t="s">
        <v>51</v>
      </c>
      <c r="G201" s="12" t="s">
        <v>1574</v>
      </c>
      <c r="H201" s="21">
        <v>1</v>
      </c>
      <c r="I201" s="6" t="s">
        <v>70</v>
      </c>
      <c r="J201" s="6" t="s">
        <v>978</v>
      </c>
      <c r="K201" s="6" t="s">
        <v>63</v>
      </c>
      <c r="L201" s="21" t="s">
        <v>444</v>
      </c>
      <c r="M201" s="11"/>
      <c r="N201" s="19" t="s">
        <v>2113</v>
      </c>
      <c r="O201" s="18" t="s">
        <v>1583</v>
      </c>
      <c r="P201" s="55" t="s">
        <v>1582</v>
      </c>
      <c r="R201" s="19"/>
      <c r="S201" s="19"/>
      <c r="AA201" s="112"/>
    </row>
    <row r="202" spans="1:27" ht="14.5" customHeight="1" x14ac:dyDescent="0.3">
      <c r="A202"/>
    </row>
    <row r="203" spans="1:27" s="6" customFormat="1" ht="14.5" customHeight="1" x14ac:dyDescent="0.3">
      <c r="B203" s="22" t="s">
        <v>1397</v>
      </c>
      <c r="G203" s="12"/>
      <c r="M203" s="11"/>
      <c r="N203" s="19"/>
      <c r="O203" s="18"/>
      <c r="P203" s="19"/>
      <c r="R203" s="19"/>
      <c r="S203" s="19"/>
      <c r="AA203" s="112"/>
    </row>
    <row r="204" spans="1:27" s="6" customFormat="1" ht="14.5" customHeight="1" x14ac:dyDescent="0.3">
      <c r="A204" s="6" t="s">
        <v>1400</v>
      </c>
      <c r="B204" s="20" t="s">
        <v>1398</v>
      </c>
      <c r="C204" s="6">
        <v>2022</v>
      </c>
      <c r="D204" s="6" t="s">
        <v>1401</v>
      </c>
      <c r="E204" s="20" t="s">
        <v>63</v>
      </c>
      <c r="F204" s="6">
        <v>35</v>
      </c>
      <c r="G204" s="12" t="s">
        <v>696</v>
      </c>
      <c r="H204" s="6">
        <v>3</v>
      </c>
      <c r="I204" s="6" t="s">
        <v>1402</v>
      </c>
      <c r="J204" s="6" t="s">
        <v>1403</v>
      </c>
      <c r="K204" s="6" t="s">
        <v>55</v>
      </c>
      <c r="L204" s="6" t="s">
        <v>929</v>
      </c>
      <c r="M204" s="11" t="s">
        <v>63</v>
      </c>
      <c r="N204" s="19" t="s">
        <v>2114</v>
      </c>
      <c r="O204" s="18" t="s">
        <v>1406</v>
      </c>
      <c r="P204" s="19" t="s">
        <v>70</v>
      </c>
      <c r="Q204" s="6" t="s">
        <v>1405</v>
      </c>
      <c r="R204" s="19"/>
      <c r="S204" s="19"/>
      <c r="AA204" s="112"/>
    </row>
    <row r="205" spans="1:27" s="62" customFormat="1" ht="14.5" customHeight="1" x14ac:dyDescent="0.3">
      <c r="A205" s="62" t="s">
        <v>1400</v>
      </c>
      <c r="B205" s="84" t="s">
        <v>1398</v>
      </c>
      <c r="C205" s="62">
        <v>2022</v>
      </c>
      <c r="D205" s="62" t="s">
        <v>72</v>
      </c>
      <c r="E205" s="84" t="s">
        <v>63</v>
      </c>
      <c r="F205" s="62">
        <v>11</v>
      </c>
      <c r="G205" s="92" t="s">
        <v>696</v>
      </c>
      <c r="H205" s="62">
        <v>3</v>
      </c>
      <c r="K205" s="62" t="s">
        <v>55</v>
      </c>
      <c r="L205" s="62" t="s">
        <v>929</v>
      </c>
      <c r="M205" s="64" t="s">
        <v>63</v>
      </c>
      <c r="N205" s="65"/>
      <c r="O205" s="86" t="s">
        <v>1406</v>
      </c>
      <c r="P205" s="65" t="s">
        <v>70</v>
      </c>
      <c r="Q205" s="62" t="s">
        <v>1405</v>
      </c>
      <c r="R205" s="65" t="str">
        <f>D205</f>
        <v>PM2.5</v>
      </c>
      <c r="S205" s="65"/>
      <c r="T205" s="62">
        <v>11</v>
      </c>
      <c r="U205" s="62" t="s">
        <v>73</v>
      </c>
      <c r="V205" s="62" t="s">
        <v>74</v>
      </c>
      <c r="W205" s="62">
        <v>1.1100000000000001</v>
      </c>
      <c r="X205" s="62" t="s">
        <v>1407</v>
      </c>
      <c r="Y205" s="62" t="s">
        <v>76</v>
      </c>
      <c r="Z205" s="93">
        <v>6.5699999999999995E-2</v>
      </c>
      <c r="AA205" s="97">
        <v>3.5000000000000003E-2</v>
      </c>
    </row>
    <row r="206" spans="1:27" s="62" customFormat="1" ht="14.5" customHeight="1" x14ac:dyDescent="0.3">
      <c r="A206" s="62" t="s">
        <v>1400</v>
      </c>
      <c r="B206" s="84" t="s">
        <v>1398</v>
      </c>
      <c r="C206" s="62">
        <v>2022</v>
      </c>
      <c r="D206" s="62" t="s">
        <v>79</v>
      </c>
      <c r="E206" s="84" t="s">
        <v>63</v>
      </c>
      <c r="F206" s="62">
        <v>22</v>
      </c>
      <c r="G206" s="92" t="s">
        <v>696</v>
      </c>
      <c r="H206" s="62">
        <v>3</v>
      </c>
      <c r="K206" s="62" t="s">
        <v>55</v>
      </c>
      <c r="L206" s="62" t="s">
        <v>929</v>
      </c>
      <c r="M206" s="64" t="s">
        <v>63</v>
      </c>
      <c r="N206" s="65"/>
      <c r="O206" s="86" t="s">
        <v>1406</v>
      </c>
      <c r="P206" s="65" t="s">
        <v>70</v>
      </c>
      <c r="Q206" s="62" t="s">
        <v>1405</v>
      </c>
      <c r="R206" s="65" t="str">
        <f t="shared" ref="R206:R210" si="0">D206</f>
        <v>PM10</v>
      </c>
      <c r="S206" s="65"/>
      <c r="T206" s="62">
        <v>22</v>
      </c>
      <c r="U206" s="62" t="s">
        <v>73</v>
      </c>
      <c r="V206" s="62" t="s">
        <v>74</v>
      </c>
      <c r="W206" s="62">
        <v>1.1200000000000001</v>
      </c>
      <c r="X206" s="62" t="s">
        <v>1408</v>
      </c>
      <c r="Y206" s="62" t="s">
        <v>76</v>
      </c>
      <c r="Z206" s="93">
        <v>0.93700000000000006</v>
      </c>
      <c r="AA206" s="97">
        <v>1E-4</v>
      </c>
    </row>
    <row r="207" spans="1:27" s="62" customFormat="1" ht="14.5" customHeight="1" x14ac:dyDescent="0.3">
      <c r="A207" s="62" t="s">
        <v>1400</v>
      </c>
      <c r="B207" s="84" t="s">
        <v>1398</v>
      </c>
      <c r="C207" s="62">
        <v>2022</v>
      </c>
      <c r="D207" s="62" t="s">
        <v>93</v>
      </c>
      <c r="E207" s="84" t="s">
        <v>63</v>
      </c>
      <c r="F207" s="62">
        <v>24</v>
      </c>
      <c r="G207" s="92" t="s">
        <v>696</v>
      </c>
      <c r="H207" s="62">
        <v>3</v>
      </c>
      <c r="K207" s="62" t="s">
        <v>55</v>
      </c>
      <c r="L207" s="62" t="s">
        <v>929</v>
      </c>
      <c r="M207" s="64" t="s">
        <v>63</v>
      </c>
      <c r="N207" s="65"/>
      <c r="O207" s="86" t="s">
        <v>1406</v>
      </c>
      <c r="P207" s="65" t="s">
        <v>70</v>
      </c>
      <c r="Q207" s="62" t="s">
        <v>1405</v>
      </c>
      <c r="R207" s="65" t="str">
        <f t="shared" si="0"/>
        <v>NO2</v>
      </c>
      <c r="S207" s="65"/>
      <c r="T207" s="62">
        <v>24</v>
      </c>
      <c r="U207" s="62" t="s">
        <v>73</v>
      </c>
      <c r="V207" s="62" t="s">
        <v>74</v>
      </c>
      <c r="W207" s="62">
        <v>1.1399999999999999</v>
      </c>
      <c r="X207" s="62" t="s">
        <v>1409</v>
      </c>
      <c r="Y207" s="62" t="s">
        <v>76</v>
      </c>
      <c r="Z207" s="93">
        <v>0.82120000000000004</v>
      </c>
      <c r="AA207" s="97">
        <v>1E-4</v>
      </c>
    </row>
    <row r="208" spans="1:27" s="62" customFormat="1" ht="14.5" customHeight="1" x14ac:dyDescent="0.3">
      <c r="A208" s="62" t="s">
        <v>1400</v>
      </c>
      <c r="B208" s="84" t="s">
        <v>1398</v>
      </c>
      <c r="C208" s="62">
        <v>2022</v>
      </c>
      <c r="D208" s="62" t="s">
        <v>377</v>
      </c>
      <c r="E208" s="84" t="s">
        <v>63</v>
      </c>
      <c r="F208" s="62">
        <v>16</v>
      </c>
      <c r="G208" s="92" t="s">
        <v>696</v>
      </c>
      <c r="H208" s="62">
        <v>3</v>
      </c>
      <c r="K208" s="62" t="s">
        <v>55</v>
      </c>
      <c r="L208" s="62" t="s">
        <v>929</v>
      </c>
      <c r="M208" s="64" t="s">
        <v>63</v>
      </c>
      <c r="N208" s="65"/>
      <c r="O208" s="86" t="s">
        <v>1406</v>
      </c>
      <c r="P208" s="65" t="s">
        <v>70</v>
      </c>
      <c r="Q208" s="62" t="s">
        <v>1405</v>
      </c>
      <c r="R208" s="65" t="str">
        <f t="shared" si="0"/>
        <v>SO2</v>
      </c>
      <c r="S208" s="65"/>
      <c r="T208" s="62">
        <v>16</v>
      </c>
      <c r="U208" s="62" t="s">
        <v>73</v>
      </c>
      <c r="V208" s="62" t="s">
        <v>74</v>
      </c>
      <c r="W208" s="62">
        <v>1.1299999999999999</v>
      </c>
      <c r="X208" s="62" t="s">
        <v>1410</v>
      </c>
      <c r="Y208" s="62" t="s">
        <v>76</v>
      </c>
      <c r="Z208" s="93">
        <v>0.83299999999999996</v>
      </c>
      <c r="AA208" s="97" t="s">
        <v>77</v>
      </c>
    </row>
    <row r="209" spans="1:28" s="62" customFormat="1" ht="14.5" customHeight="1" x14ac:dyDescent="0.3">
      <c r="A209" s="62" t="s">
        <v>1400</v>
      </c>
      <c r="B209" s="84" t="s">
        <v>1398</v>
      </c>
      <c r="C209" s="62">
        <v>2022</v>
      </c>
      <c r="D209" s="62" t="s">
        <v>100</v>
      </c>
      <c r="E209" s="84" t="s">
        <v>63</v>
      </c>
      <c r="F209" s="62">
        <v>9</v>
      </c>
      <c r="G209" s="92" t="s">
        <v>696</v>
      </c>
      <c r="H209" s="62">
        <v>3</v>
      </c>
      <c r="K209" s="62" t="s">
        <v>55</v>
      </c>
      <c r="L209" s="62" t="s">
        <v>929</v>
      </c>
      <c r="M209" s="64" t="s">
        <v>63</v>
      </c>
      <c r="N209" s="65"/>
      <c r="O209" s="86" t="s">
        <v>1406</v>
      </c>
      <c r="P209" s="65" t="s">
        <v>70</v>
      </c>
      <c r="Q209" s="62" t="s">
        <v>1405</v>
      </c>
      <c r="R209" s="65" t="str">
        <f t="shared" si="0"/>
        <v>Ozone</v>
      </c>
      <c r="S209" s="65"/>
      <c r="T209" s="62">
        <v>9</v>
      </c>
      <c r="U209" s="62" t="s">
        <v>73</v>
      </c>
      <c r="V209" s="62" t="s">
        <v>74</v>
      </c>
      <c r="W209" s="62">
        <v>1.05</v>
      </c>
      <c r="X209" s="62" t="s">
        <v>1411</v>
      </c>
      <c r="Y209" s="62" t="s">
        <v>76</v>
      </c>
      <c r="Z209" s="93">
        <v>0.873</v>
      </c>
      <c r="AA209" s="97" t="s">
        <v>77</v>
      </c>
    </row>
    <row r="210" spans="1:28" s="62" customFormat="1" ht="14.5" customHeight="1" x14ac:dyDescent="0.3">
      <c r="A210" s="62" t="s">
        <v>1400</v>
      </c>
      <c r="B210" s="84" t="s">
        <v>1398</v>
      </c>
      <c r="C210" s="62">
        <v>2022</v>
      </c>
      <c r="D210" s="62" t="s">
        <v>349</v>
      </c>
      <c r="E210" s="84" t="s">
        <v>63</v>
      </c>
      <c r="F210" s="62">
        <v>8</v>
      </c>
      <c r="G210" s="92" t="s">
        <v>696</v>
      </c>
      <c r="H210" s="62">
        <v>3</v>
      </c>
      <c r="K210" s="62" t="s">
        <v>55</v>
      </c>
      <c r="L210" s="62" t="s">
        <v>929</v>
      </c>
      <c r="M210" s="64" t="s">
        <v>63</v>
      </c>
      <c r="N210" s="65"/>
      <c r="O210" s="86" t="s">
        <v>1406</v>
      </c>
      <c r="P210" s="65" t="s">
        <v>70</v>
      </c>
      <c r="Q210" s="62" t="s">
        <v>1405</v>
      </c>
      <c r="R210" s="65" t="str">
        <f t="shared" si="0"/>
        <v>CO</v>
      </c>
      <c r="S210" s="65"/>
      <c r="T210" s="62">
        <v>8</v>
      </c>
      <c r="U210" s="62" t="s">
        <v>1412</v>
      </c>
      <c r="V210" s="62" t="s">
        <v>74</v>
      </c>
      <c r="W210" s="62">
        <v>1.08</v>
      </c>
      <c r="X210" s="62" t="s">
        <v>1413</v>
      </c>
      <c r="Y210" s="62" t="s">
        <v>76</v>
      </c>
      <c r="Z210" s="93">
        <v>0.97199999999999998</v>
      </c>
      <c r="AA210" s="97" t="s">
        <v>77</v>
      </c>
    </row>
    <row r="211" spans="1:28" s="6" customFormat="1" ht="14.5" customHeight="1" x14ac:dyDescent="0.3">
      <c r="A211" s="6" t="s">
        <v>1415</v>
      </c>
      <c r="B211" s="20" t="s">
        <v>836</v>
      </c>
      <c r="C211" s="6">
        <v>2015</v>
      </c>
      <c r="D211" s="6" t="s">
        <v>1416</v>
      </c>
      <c r="E211" s="20" t="s">
        <v>63</v>
      </c>
      <c r="F211" s="6">
        <v>5</v>
      </c>
      <c r="G211" s="12" t="s">
        <v>1417</v>
      </c>
      <c r="H211" s="6">
        <v>3</v>
      </c>
      <c r="I211" s="6" t="s">
        <v>1418</v>
      </c>
      <c r="J211" s="6" t="s">
        <v>1419</v>
      </c>
      <c r="K211" s="6" t="s">
        <v>63</v>
      </c>
      <c r="L211" s="6" t="s">
        <v>56</v>
      </c>
      <c r="M211" s="11" t="s">
        <v>51</v>
      </c>
      <c r="N211" s="15" t="s">
        <v>2115</v>
      </c>
      <c r="O211" s="90" t="s">
        <v>2116</v>
      </c>
      <c r="P211" s="55" t="s">
        <v>619</v>
      </c>
      <c r="Q211" s="6" t="s">
        <v>1420</v>
      </c>
      <c r="AA211" s="112"/>
    </row>
    <row r="212" spans="1:28" s="62" customFormat="1" ht="14.5" customHeight="1" x14ac:dyDescent="0.3">
      <c r="A212" s="62" t="s">
        <v>1415</v>
      </c>
      <c r="B212" s="84" t="s">
        <v>836</v>
      </c>
      <c r="C212" s="62">
        <v>2015</v>
      </c>
      <c r="D212" s="62" t="s">
        <v>1416</v>
      </c>
      <c r="E212" s="84" t="s">
        <v>63</v>
      </c>
      <c r="F212" s="62">
        <v>5</v>
      </c>
      <c r="G212" s="92" t="s">
        <v>1417</v>
      </c>
      <c r="H212" s="62">
        <v>3</v>
      </c>
      <c r="I212" s="62" t="s">
        <v>1418</v>
      </c>
      <c r="J212" s="62" t="s">
        <v>1419</v>
      </c>
      <c r="K212" s="62" t="s">
        <v>63</v>
      </c>
      <c r="L212" s="62" t="s">
        <v>56</v>
      </c>
      <c r="M212" s="64" t="s">
        <v>51</v>
      </c>
      <c r="N212" s="65"/>
      <c r="O212" s="96" t="s">
        <v>1421</v>
      </c>
      <c r="P212" s="95" t="s">
        <v>619</v>
      </c>
      <c r="Q212" s="62" t="s">
        <v>1420</v>
      </c>
      <c r="R212" s="62" t="s">
        <v>93</v>
      </c>
      <c r="S212" s="62" t="s">
        <v>1422</v>
      </c>
      <c r="T212" s="62">
        <v>2</v>
      </c>
      <c r="U212" s="62" t="s">
        <v>73</v>
      </c>
      <c r="V212" s="62" t="s">
        <v>74</v>
      </c>
      <c r="W212" s="62">
        <v>1.19</v>
      </c>
      <c r="X212" s="62" t="s">
        <v>1423</v>
      </c>
      <c r="Y212" s="62" t="s">
        <v>76</v>
      </c>
      <c r="Z212" s="93">
        <v>0</v>
      </c>
      <c r="AA212" s="97">
        <v>0.77900000000000003</v>
      </c>
    </row>
    <row r="213" spans="1:28" s="62" customFormat="1" ht="14.5" customHeight="1" x14ac:dyDescent="0.3">
      <c r="A213" s="62" t="s">
        <v>1415</v>
      </c>
      <c r="B213" s="84" t="s">
        <v>836</v>
      </c>
      <c r="C213" s="62">
        <v>2015</v>
      </c>
      <c r="D213" s="62" t="s">
        <v>1416</v>
      </c>
      <c r="E213" s="84" t="s">
        <v>63</v>
      </c>
      <c r="F213" s="62">
        <v>5</v>
      </c>
      <c r="G213" s="92" t="s">
        <v>1417</v>
      </c>
      <c r="H213" s="62">
        <v>3</v>
      </c>
      <c r="I213" s="62" t="s">
        <v>1418</v>
      </c>
      <c r="J213" s="62" t="s">
        <v>1419</v>
      </c>
      <c r="K213" s="62" t="s">
        <v>63</v>
      </c>
      <c r="L213" s="62" t="s">
        <v>56</v>
      </c>
      <c r="M213" s="64" t="s">
        <v>51</v>
      </c>
      <c r="N213" s="65"/>
      <c r="O213" s="96" t="s">
        <v>1421</v>
      </c>
      <c r="P213" s="95" t="s">
        <v>619</v>
      </c>
      <c r="Q213" s="62" t="s">
        <v>1420</v>
      </c>
      <c r="R213" s="62" t="s">
        <v>72</v>
      </c>
      <c r="S213" s="62" t="s">
        <v>1422</v>
      </c>
      <c r="T213" s="62">
        <v>2</v>
      </c>
      <c r="U213" s="62" t="s">
        <v>73</v>
      </c>
      <c r="V213" s="62" t="s">
        <v>74</v>
      </c>
      <c r="W213" s="62">
        <v>1.18</v>
      </c>
      <c r="X213" s="62" t="s">
        <v>1424</v>
      </c>
      <c r="Y213" s="73" t="s">
        <v>955</v>
      </c>
      <c r="Z213" s="93">
        <v>0</v>
      </c>
      <c r="AA213" s="97">
        <v>0.47399999999999998</v>
      </c>
    </row>
    <row r="214" spans="1:28" s="6" customFormat="1" ht="14.5" customHeight="1" x14ac:dyDescent="0.3">
      <c r="A214" s="6" t="s">
        <v>1427</v>
      </c>
      <c r="B214" s="20" t="s">
        <v>1425</v>
      </c>
      <c r="C214" s="6">
        <v>2022</v>
      </c>
      <c r="D214" s="6" t="s">
        <v>1428</v>
      </c>
      <c r="E214" s="20" t="s">
        <v>63</v>
      </c>
      <c r="F214" s="6">
        <v>12</v>
      </c>
      <c r="G214" s="12" t="s">
        <v>1429</v>
      </c>
      <c r="H214" s="6">
        <v>4</v>
      </c>
      <c r="I214" s="6" t="s">
        <v>1430</v>
      </c>
      <c r="J214" s="6" t="s">
        <v>1431</v>
      </c>
      <c r="K214" s="6" t="s">
        <v>55</v>
      </c>
      <c r="L214" s="6" t="s">
        <v>56</v>
      </c>
      <c r="M214" s="11" t="s">
        <v>63</v>
      </c>
      <c r="N214" s="19" t="s">
        <v>2117</v>
      </c>
      <c r="O214" s="18" t="s">
        <v>1432</v>
      </c>
      <c r="P214" s="19" t="s">
        <v>70</v>
      </c>
      <c r="R214" s="19"/>
      <c r="S214" s="19"/>
      <c r="AA214" s="112"/>
    </row>
    <row r="215" spans="1:28" s="62" customFormat="1" ht="14.5" customHeight="1" x14ac:dyDescent="0.3">
      <c r="A215" s="62" t="s">
        <v>1427</v>
      </c>
      <c r="B215" s="84" t="s">
        <v>1425</v>
      </c>
      <c r="C215" s="62">
        <v>2022</v>
      </c>
      <c r="D215" s="62" t="s">
        <v>79</v>
      </c>
      <c r="E215" s="84" t="s">
        <v>63</v>
      </c>
      <c r="F215" s="62">
        <v>8</v>
      </c>
      <c r="G215" s="92" t="s">
        <v>1429</v>
      </c>
      <c r="H215" s="62">
        <v>4</v>
      </c>
      <c r="K215" s="62" t="s">
        <v>55</v>
      </c>
      <c r="L215" s="62" t="s">
        <v>56</v>
      </c>
      <c r="M215" s="64" t="s">
        <v>63</v>
      </c>
      <c r="N215" s="65"/>
      <c r="O215" s="86" t="s">
        <v>1432</v>
      </c>
      <c r="P215" s="65" t="s">
        <v>70</v>
      </c>
      <c r="R215" s="65" t="s">
        <v>278</v>
      </c>
      <c r="S215" s="65"/>
      <c r="T215" s="62">
        <v>8</v>
      </c>
      <c r="U215" s="62" t="s">
        <v>73</v>
      </c>
      <c r="V215" s="62" t="s">
        <v>1433</v>
      </c>
      <c r="W215" s="62">
        <v>0.98</v>
      </c>
      <c r="X215" s="62" t="s">
        <v>1434</v>
      </c>
      <c r="Y215" s="62" t="s">
        <v>76</v>
      </c>
      <c r="Z215" s="93">
        <v>0.54500000000000004</v>
      </c>
      <c r="AA215" s="97">
        <v>3.2000000000000001E-2</v>
      </c>
      <c r="AB215" s="62" t="s">
        <v>1435</v>
      </c>
    </row>
    <row r="216" spans="1:28" s="62" customFormat="1" ht="14.5" customHeight="1" x14ac:dyDescent="0.3">
      <c r="A216" s="62" t="s">
        <v>1427</v>
      </c>
      <c r="B216" s="84" t="s">
        <v>1425</v>
      </c>
      <c r="C216" s="62">
        <v>2022</v>
      </c>
      <c r="D216" s="62" t="s">
        <v>72</v>
      </c>
      <c r="E216" s="84" t="s">
        <v>63</v>
      </c>
      <c r="F216" s="62">
        <v>4</v>
      </c>
      <c r="G216" s="92" t="s">
        <v>1429</v>
      </c>
      <c r="H216" s="62">
        <v>4</v>
      </c>
      <c r="K216" s="62" t="s">
        <v>55</v>
      </c>
      <c r="L216" s="62" t="s">
        <v>56</v>
      </c>
      <c r="M216" s="64" t="s">
        <v>70</v>
      </c>
      <c r="N216" s="65"/>
      <c r="O216" s="86" t="s">
        <v>1432</v>
      </c>
      <c r="P216" s="65" t="s">
        <v>70</v>
      </c>
      <c r="R216" s="65" t="s">
        <v>270</v>
      </c>
      <c r="S216" s="65"/>
      <c r="T216" s="62">
        <v>4</v>
      </c>
      <c r="U216" s="62" t="s">
        <v>73</v>
      </c>
      <c r="V216" s="62" t="s">
        <v>1433</v>
      </c>
      <c r="W216" s="62">
        <v>1.1399999999999999</v>
      </c>
      <c r="X216" s="62" t="s">
        <v>1436</v>
      </c>
      <c r="Y216" s="62" t="s">
        <v>76</v>
      </c>
      <c r="Z216" s="93">
        <v>0.46</v>
      </c>
      <c r="AA216" s="97">
        <v>0.91600000000000004</v>
      </c>
      <c r="AB216" s="62" t="s">
        <v>1437</v>
      </c>
    </row>
    <row r="217" spans="1:28" s="62" customFormat="1" ht="14.5" customHeight="1" x14ac:dyDescent="0.3">
      <c r="A217" s="62" t="s">
        <v>1427</v>
      </c>
      <c r="B217" s="84" t="s">
        <v>1425</v>
      </c>
      <c r="C217" s="62">
        <v>2022</v>
      </c>
      <c r="D217" s="62" t="s">
        <v>93</v>
      </c>
      <c r="E217" s="84" t="s">
        <v>63</v>
      </c>
      <c r="F217" s="62">
        <v>9</v>
      </c>
      <c r="G217" s="92" t="s">
        <v>1429</v>
      </c>
      <c r="H217" s="62">
        <v>4</v>
      </c>
      <c r="J217" s="62" t="s">
        <v>1438</v>
      </c>
      <c r="K217" s="62" t="s">
        <v>55</v>
      </c>
      <c r="L217" s="62" t="s">
        <v>56</v>
      </c>
      <c r="M217" s="64" t="s">
        <v>63</v>
      </c>
      <c r="N217" s="65"/>
      <c r="O217" s="86" t="s">
        <v>1432</v>
      </c>
      <c r="P217" s="65" t="s">
        <v>70</v>
      </c>
      <c r="Q217" s="62" t="s">
        <v>1439</v>
      </c>
      <c r="R217" s="65" t="s">
        <v>432</v>
      </c>
      <c r="S217" s="65"/>
      <c r="T217" s="62">
        <v>9</v>
      </c>
      <c r="U217" s="62" t="s">
        <v>73</v>
      </c>
      <c r="V217" s="62" t="s">
        <v>1433</v>
      </c>
      <c r="W217" s="62">
        <v>1.1299999999999999</v>
      </c>
      <c r="X217" s="62" t="s">
        <v>1408</v>
      </c>
      <c r="Y217" s="62" t="s">
        <v>76</v>
      </c>
      <c r="Z217" s="93">
        <v>0.41299999999999998</v>
      </c>
      <c r="AA217" s="97">
        <v>9.1999999999999998E-2</v>
      </c>
      <c r="AB217" s="62" t="s">
        <v>1440</v>
      </c>
    </row>
    <row r="218" spans="1:28" s="62" customFormat="1" ht="14.5" customHeight="1" x14ac:dyDescent="0.3">
      <c r="A218" s="62" t="s">
        <v>1427</v>
      </c>
      <c r="B218" s="84" t="s">
        <v>1425</v>
      </c>
      <c r="C218" s="62">
        <v>2022</v>
      </c>
      <c r="D218" s="62" t="s">
        <v>377</v>
      </c>
      <c r="E218" s="84" t="s">
        <v>63</v>
      </c>
      <c r="F218" s="62">
        <v>4</v>
      </c>
      <c r="G218" s="92" t="s">
        <v>1429</v>
      </c>
      <c r="H218" s="62">
        <v>4</v>
      </c>
      <c r="K218" s="62" t="s">
        <v>55</v>
      </c>
      <c r="L218" s="62" t="s">
        <v>56</v>
      </c>
      <c r="M218" s="64" t="s">
        <v>70</v>
      </c>
      <c r="N218" s="65"/>
      <c r="O218" s="86" t="s">
        <v>1432</v>
      </c>
      <c r="P218" s="65" t="s">
        <v>70</v>
      </c>
      <c r="R218" s="65" t="s">
        <v>498</v>
      </c>
      <c r="S218" s="65"/>
      <c r="T218" s="62">
        <v>4</v>
      </c>
      <c r="U218" s="62" t="s">
        <v>73</v>
      </c>
      <c r="V218" s="62" t="s">
        <v>1433</v>
      </c>
      <c r="W218" s="62">
        <v>1.03</v>
      </c>
      <c r="X218" s="62" t="s">
        <v>1441</v>
      </c>
      <c r="Y218" s="62" t="s">
        <v>76</v>
      </c>
      <c r="Z218" s="93">
        <v>0</v>
      </c>
      <c r="AA218" s="97">
        <v>0.77300000000000002</v>
      </c>
      <c r="AB218" s="62" t="s">
        <v>1437</v>
      </c>
    </row>
    <row r="219" spans="1:28" s="6" customFormat="1" ht="14.5" customHeight="1" x14ac:dyDescent="0.3">
      <c r="A219" s="6" t="s">
        <v>1444</v>
      </c>
      <c r="B219" s="20" t="s">
        <v>1442</v>
      </c>
      <c r="C219" s="6">
        <v>2021</v>
      </c>
      <c r="D219" s="6" t="s">
        <v>1445</v>
      </c>
      <c r="E219" s="6" t="s">
        <v>51</v>
      </c>
      <c r="F219" s="6" t="s">
        <v>1447</v>
      </c>
      <c r="G219" s="12" t="s">
        <v>1448</v>
      </c>
      <c r="H219" s="6">
        <v>4</v>
      </c>
      <c r="J219" s="6" t="s">
        <v>2118</v>
      </c>
      <c r="K219" s="6" t="s">
        <v>1449</v>
      </c>
      <c r="L219" s="21" t="s">
        <v>444</v>
      </c>
      <c r="M219" s="11" t="s">
        <v>197</v>
      </c>
      <c r="N219" s="19" t="s">
        <v>2119</v>
      </c>
      <c r="O219" s="18" t="s">
        <v>1451</v>
      </c>
      <c r="P219" s="19" t="s">
        <v>70</v>
      </c>
      <c r="Q219" s="6" t="s">
        <v>1450</v>
      </c>
      <c r="R219" s="19"/>
      <c r="S219" s="19"/>
      <c r="AA219" s="112"/>
    </row>
    <row r="220" spans="1:28" s="6" customFormat="1" ht="14.5" customHeight="1" x14ac:dyDescent="0.3">
      <c r="A220" s="6" t="s">
        <v>1453</v>
      </c>
      <c r="B220" s="20" t="s">
        <v>571</v>
      </c>
      <c r="C220" s="6">
        <v>2019</v>
      </c>
      <c r="D220" s="6" t="s">
        <v>1454</v>
      </c>
      <c r="E220" s="20" t="s">
        <v>63</v>
      </c>
      <c r="F220" s="6" t="s">
        <v>2120</v>
      </c>
      <c r="G220" s="12" t="s">
        <v>1455</v>
      </c>
      <c r="H220" s="6">
        <v>4</v>
      </c>
      <c r="I220" s="6" t="s">
        <v>1456</v>
      </c>
      <c r="J220" s="6" t="s">
        <v>1457</v>
      </c>
      <c r="L220" s="6" t="s">
        <v>56</v>
      </c>
      <c r="M220" s="11" t="s">
        <v>63</v>
      </c>
      <c r="N220" s="19" t="s">
        <v>2121</v>
      </c>
      <c r="O220" s="77" t="s">
        <v>1460</v>
      </c>
      <c r="P220" s="19" t="s">
        <v>1458</v>
      </c>
      <c r="Q220" s="6" t="s">
        <v>1459</v>
      </c>
      <c r="R220" s="19"/>
      <c r="S220" s="19"/>
      <c r="AA220" s="112"/>
    </row>
    <row r="221" spans="1:28" s="62" customFormat="1" ht="14.5" customHeight="1" x14ac:dyDescent="0.3">
      <c r="A221" s="62" t="s">
        <v>1453</v>
      </c>
      <c r="B221" s="84" t="s">
        <v>571</v>
      </c>
      <c r="C221" s="62">
        <v>2019</v>
      </c>
      <c r="D221" s="62" t="s">
        <v>72</v>
      </c>
      <c r="E221" s="84" t="s">
        <v>63</v>
      </c>
      <c r="F221" s="62">
        <v>2</v>
      </c>
      <c r="G221" s="92" t="s">
        <v>1455</v>
      </c>
      <c r="H221" s="62">
        <v>4</v>
      </c>
      <c r="I221" s="62" t="s">
        <v>1456</v>
      </c>
      <c r="J221" s="62" t="s">
        <v>1457</v>
      </c>
      <c r="L221" s="62" t="s">
        <v>56</v>
      </c>
      <c r="M221" s="64" t="s">
        <v>63</v>
      </c>
      <c r="N221" s="65"/>
      <c r="O221" s="86" t="s">
        <v>1461</v>
      </c>
      <c r="P221" s="65" t="s">
        <v>70</v>
      </c>
      <c r="Q221" s="62" t="s">
        <v>1459</v>
      </c>
      <c r="R221" s="65" t="s">
        <v>72</v>
      </c>
      <c r="S221" s="65"/>
      <c r="U221" s="62" t="s">
        <v>73</v>
      </c>
      <c r="V221" s="62" t="s">
        <v>177</v>
      </c>
      <c r="W221" s="62">
        <v>1.0085999999999999</v>
      </c>
      <c r="X221" s="62" t="s">
        <v>1462</v>
      </c>
      <c r="Y221" s="62" t="s">
        <v>76</v>
      </c>
      <c r="Z221" s="93">
        <v>0.64300000000000002</v>
      </c>
      <c r="AA221" s="97">
        <v>9.4E-2</v>
      </c>
      <c r="AB221" s="62" t="s">
        <v>2122</v>
      </c>
    </row>
    <row r="222" spans="1:28" s="62" customFormat="1" ht="14.5" customHeight="1" x14ac:dyDescent="0.3">
      <c r="A222" s="62" t="s">
        <v>1453</v>
      </c>
      <c r="B222" s="84" t="s">
        <v>571</v>
      </c>
      <c r="C222" s="62">
        <v>2019</v>
      </c>
      <c r="D222" s="62" t="s">
        <v>93</v>
      </c>
      <c r="E222" s="84" t="s">
        <v>63</v>
      </c>
      <c r="F222" s="62">
        <v>3</v>
      </c>
      <c r="G222" s="92" t="s">
        <v>1455</v>
      </c>
      <c r="H222" s="62">
        <v>4</v>
      </c>
      <c r="I222" s="62" t="s">
        <v>1456</v>
      </c>
      <c r="J222" s="62" t="s">
        <v>1457</v>
      </c>
      <c r="L222" s="62" t="s">
        <v>56</v>
      </c>
      <c r="M222" s="64" t="s">
        <v>63</v>
      </c>
      <c r="N222" s="65"/>
      <c r="O222" s="86" t="s">
        <v>1461</v>
      </c>
      <c r="P222" s="65" t="s">
        <v>70</v>
      </c>
      <c r="Q222" s="62" t="s">
        <v>1459</v>
      </c>
      <c r="R222" s="65" t="s">
        <v>93</v>
      </c>
      <c r="S222" s="65"/>
      <c r="U222" s="62" t="s">
        <v>73</v>
      </c>
      <c r="V222" s="62" t="s">
        <v>177</v>
      </c>
      <c r="W222" s="62">
        <v>1.0471999999999999</v>
      </c>
      <c r="X222" s="62" t="s">
        <v>1463</v>
      </c>
      <c r="Y222" s="62" t="s">
        <v>76</v>
      </c>
      <c r="Z222" s="93">
        <v>0.42399999999999999</v>
      </c>
      <c r="AA222" s="97">
        <v>0.2031</v>
      </c>
      <c r="AB222" s="62" t="s">
        <v>2122</v>
      </c>
    </row>
    <row r="223" spans="1:28" s="62" customFormat="1" ht="14.5" customHeight="1" x14ac:dyDescent="0.3">
      <c r="A223" s="62" t="s">
        <v>1453</v>
      </c>
      <c r="B223" s="84" t="s">
        <v>571</v>
      </c>
      <c r="C223" s="62">
        <v>2019</v>
      </c>
      <c r="D223" s="62" t="s">
        <v>100</v>
      </c>
      <c r="E223" s="84" t="s">
        <v>63</v>
      </c>
      <c r="F223" s="62">
        <v>3</v>
      </c>
      <c r="G223" s="92" t="s">
        <v>1455</v>
      </c>
      <c r="H223" s="62">
        <v>4</v>
      </c>
      <c r="I223" s="62" t="s">
        <v>1456</v>
      </c>
      <c r="J223" s="62" t="s">
        <v>1457</v>
      </c>
      <c r="L223" s="62" t="s">
        <v>56</v>
      </c>
      <c r="M223" s="64" t="s">
        <v>63</v>
      </c>
      <c r="N223" s="65"/>
      <c r="O223" s="86" t="s">
        <v>1461</v>
      </c>
      <c r="P223" s="65" t="s">
        <v>70</v>
      </c>
      <c r="Q223" s="62" t="s">
        <v>1459</v>
      </c>
      <c r="R223" s="65" t="s">
        <v>603</v>
      </c>
      <c r="S223" s="65"/>
      <c r="U223" s="62" t="s">
        <v>73</v>
      </c>
      <c r="V223" s="62" t="s">
        <v>177</v>
      </c>
      <c r="W223" s="62">
        <v>1.0357000000000001</v>
      </c>
      <c r="X223" s="62" t="s">
        <v>1464</v>
      </c>
      <c r="Y223" s="62" t="s">
        <v>76</v>
      </c>
      <c r="Z223" s="93">
        <v>0.72099999999999997</v>
      </c>
      <c r="AA223" s="97">
        <v>1.6E-2</v>
      </c>
      <c r="AB223" s="62" t="s">
        <v>2122</v>
      </c>
    </row>
    <row r="224" spans="1:28" s="6" customFormat="1" ht="14.5" customHeight="1" x14ac:dyDescent="0.3">
      <c r="A224" t="s">
        <v>1465</v>
      </c>
      <c r="B224" s="29" t="s">
        <v>618</v>
      </c>
      <c r="C224" s="6">
        <v>2016</v>
      </c>
      <c r="D224" s="6" t="s">
        <v>788</v>
      </c>
      <c r="E224" s="6" t="s">
        <v>51</v>
      </c>
      <c r="G224" s="17">
        <v>41852</v>
      </c>
      <c r="H224" s="6" t="s">
        <v>351</v>
      </c>
      <c r="L224" s="6" t="s">
        <v>63</v>
      </c>
      <c r="M224" s="11"/>
      <c r="N224" s="19" t="s">
        <v>2123</v>
      </c>
      <c r="O224" s="18" t="s">
        <v>1466</v>
      </c>
      <c r="P224" s="53"/>
      <c r="Q224" s="38" t="s">
        <v>326</v>
      </c>
      <c r="R224" s="19"/>
      <c r="S224" s="19"/>
      <c r="AA224" s="112"/>
    </row>
    <row r="225" spans="1:28" s="6" customFormat="1" ht="14.5" customHeight="1" x14ac:dyDescent="0.3">
      <c r="A225" t="s">
        <v>1467</v>
      </c>
      <c r="B225" s="29" t="s">
        <v>618</v>
      </c>
      <c r="C225" s="6">
        <v>2020</v>
      </c>
      <c r="D225" s="6" t="s">
        <v>100</v>
      </c>
      <c r="E225" s="6" t="s">
        <v>51</v>
      </c>
      <c r="G225" s="12" t="s">
        <v>357</v>
      </c>
      <c r="H225" s="6" t="s">
        <v>351</v>
      </c>
      <c r="L225" s="6" t="s">
        <v>63</v>
      </c>
      <c r="M225" s="11"/>
      <c r="N225" s="19" t="s">
        <v>2124</v>
      </c>
      <c r="O225" s="77" t="s">
        <v>1469</v>
      </c>
      <c r="P225" s="55" t="s">
        <v>1468</v>
      </c>
      <c r="R225" s="19"/>
      <c r="S225" s="19"/>
      <c r="AA225" s="112"/>
    </row>
    <row r="226" spans="1:28" s="6" customFormat="1" ht="14.5" customHeight="1" x14ac:dyDescent="0.3">
      <c r="A226" s="6" t="s">
        <v>1470</v>
      </c>
      <c r="B226" s="29" t="s">
        <v>618</v>
      </c>
      <c r="C226" s="6">
        <v>2019</v>
      </c>
      <c r="D226" s="6" t="s">
        <v>780</v>
      </c>
      <c r="E226" s="6" t="s">
        <v>51</v>
      </c>
      <c r="G226" s="17">
        <v>42036</v>
      </c>
      <c r="H226" s="6" t="s">
        <v>351</v>
      </c>
      <c r="L226" s="6" t="s">
        <v>63</v>
      </c>
      <c r="M226" s="11"/>
      <c r="N226" s="19" t="s">
        <v>2125</v>
      </c>
      <c r="O226" s="77" t="s">
        <v>1471</v>
      </c>
      <c r="P226" s="55" t="s">
        <v>1468</v>
      </c>
      <c r="R226" s="19"/>
      <c r="S226" s="19"/>
      <c r="AA226" s="112"/>
    </row>
    <row r="227" spans="1:28" s="6" customFormat="1" ht="14.5" customHeight="1" x14ac:dyDescent="0.3">
      <c r="A227" s="20" t="s">
        <v>1470</v>
      </c>
      <c r="B227" s="29" t="s">
        <v>618</v>
      </c>
      <c r="C227" s="6">
        <v>2017</v>
      </c>
      <c r="D227" s="6" t="s">
        <v>377</v>
      </c>
      <c r="E227" s="6" t="s">
        <v>51</v>
      </c>
      <c r="G227" s="17">
        <v>42583</v>
      </c>
      <c r="H227" s="6" t="s">
        <v>351</v>
      </c>
      <c r="M227" s="11"/>
      <c r="N227" s="19" t="s">
        <v>2126</v>
      </c>
      <c r="O227" s="77" t="s">
        <v>1473</v>
      </c>
      <c r="P227" s="55" t="s">
        <v>1472</v>
      </c>
      <c r="R227" s="19"/>
      <c r="S227" s="19"/>
      <c r="AA227" s="112"/>
    </row>
    <row r="228" spans="1:28" s="6" customFormat="1" ht="14.5" customHeight="1" x14ac:dyDescent="0.3">
      <c r="A228" s="6" t="s">
        <v>1507</v>
      </c>
      <c r="B228" s="27" t="s">
        <v>1505</v>
      </c>
      <c r="C228" s="6">
        <v>2017</v>
      </c>
      <c r="D228" s="6" t="s">
        <v>758</v>
      </c>
      <c r="E228" s="6" t="s">
        <v>63</v>
      </c>
      <c r="F228" s="6">
        <v>13</v>
      </c>
      <c r="G228" s="12" t="s">
        <v>1509</v>
      </c>
      <c r="H228" s="6">
        <v>3</v>
      </c>
      <c r="M228" s="11"/>
      <c r="N228" s="19"/>
      <c r="O228" s="18" t="s">
        <v>1511</v>
      </c>
      <c r="P228" s="19"/>
      <c r="Q228" s="6" t="s">
        <v>1510</v>
      </c>
      <c r="R228" s="19"/>
      <c r="S228" s="19"/>
      <c r="AA228" s="112"/>
    </row>
    <row r="229" spans="1:28" s="6" customFormat="1" ht="14.5" customHeight="1" x14ac:dyDescent="0.3">
      <c r="A229" s="6" t="s">
        <v>1513</v>
      </c>
      <c r="B229" s="27" t="s">
        <v>888</v>
      </c>
      <c r="C229" s="6">
        <v>2020</v>
      </c>
      <c r="D229" s="6" t="s">
        <v>1514</v>
      </c>
      <c r="E229" s="6" t="s">
        <v>1515</v>
      </c>
      <c r="F229" s="6">
        <v>14</v>
      </c>
      <c r="G229" s="12"/>
      <c r="H229" s="6" t="s">
        <v>197</v>
      </c>
      <c r="I229" s="6" t="s">
        <v>197</v>
      </c>
      <c r="J229" s="6" t="s">
        <v>885</v>
      </c>
      <c r="L229" s="6" t="s">
        <v>197</v>
      </c>
      <c r="M229" s="11" t="s">
        <v>197</v>
      </c>
      <c r="N229" s="19"/>
      <c r="O229" s="18" t="s">
        <v>1516</v>
      </c>
      <c r="P229" s="19"/>
      <c r="R229" s="19"/>
      <c r="S229" s="19"/>
      <c r="AA229" s="112"/>
    </row>
    <row r="230" spans="1:28" s="6" customFormat="1" ht="14.5" customHeight="1" x14ac:dyDescent="0.3">
      <c r="G230" s="12"/>
      <c r="M230" s="11"/>
      <c r="N230" s="19"/>
      <c r="O230" s="18"/>
      <c r="P230" s="19"/>
      <c r="R230" s="19"/>
      <c r="S230" s="19"/>
      <c r="AA230" s="112"/>
    </row>
    <row r="231" spans="1:28" s="6" customFormat="1" ht="14.5" customHeight="1" x14ac:dyDescent="0.3">
      <c r="G231" s="12"/>
      <c r="M231" s="11"/>
      <c r="N231" s="19"/>
      <c r="O231" s="18"/>
      <c r="P231" s="19"/>
      <c r="R231" s="19"/>
      <c r="S231" s="19"/>
      <c r="AA231" s="112"/>
    </row>
    <row r="232" spans="1:28" s="6" customFormat="1" ht="14.5" customHeight="1" x14ac:dyDescent="0.3">
      <c r="B232" s="22" t="s">
        <v>1774</v>
      </c>
      <c r="G232" s="12"/>
      <c r="M232" s="11"/>
      <c r="N232" s="19"/>
      <c r="O232" s="18"/>
      <c r="P232" s="19"/>
      <c r="R232" s="19"/>
      <c r="S232" s="19"/>
      <c r="AA232" s="112"/>
    </row>
    <row r="233" spans="1:28" s="6" customFormat="1" ht="14.5" customHeight="1" x14ac:dyDescent="0.3">
      <c r="A233" s="6" t="s">
        <v>1775</v>
      </c>
      <c r="B233" s="29" t="s">
        <v>302</v>
      </c>
      <c r="C233" s="6">
        <v>2022</v>
      </c>
      <c r="D233" s="6" t="s">
        <v>303</v>
      </c>
      <c r="E233" s="20" t="s">
        <v>63</v>
      </c>
      <c r="F233" s="6">
        <v>45</v>
      </c>
      <c r="G233" s="17">
        <v>43647</v>
      </c>
      <c r="H233" s="6">
        <v>2</v>
      </c>
      <c r="I233" s="6" t="s">
        <v>1776</v>
      </c>
      <c r="J233" s="6" t="s">
        <v>1777</v>
      </c>
      <c r="K233" s="6" t="s">
        <v>55</v>
      </c>
      <c r="L233" s="6" t="s">
        <v>306</v>
      </c>
      <c r="M233" s="18" t="s">
        <v>307</v>
      </c>
      <c r="N233" s="18" t="s">
        <v>2127</v>
      </c>
      <c r="O233" s="18" t="s">
        <v>1778</v>
      </c>
      <c r="P233" s="54" t="s">
        <v>426</v>
      </c>
      <c r="R233" s="19"/>
      <c r="S233" s="19"/>
      <c r="AA233" s="112"/>
    </row>
    <row r="234" spans="1:28" s="62" customFormat="1" ht="14.5" customHeight="1" x14ac:dyDescent="0.3">
      <c r="A234" s="62" t="s">
        <v>1775</v>
      </c>
      <c r="B234" s="74" t="s">
        <v>302</v>
      </c>
      <c r="C234" s="62">
        <v>2022</v>
      </c>
      <c r="D234" s="62" t="s">
        <v>1779</v>
      </c>
      <c r="E234" s="84" t="s">
        <v>63</v>
      </c>
      <c r="F234" s="62">
        <v>45</v>
      </c>
      <c r="G234" s="63">
        <v>43647</v>
      </c>
      <c r="H234" s="62">
        <v>2</v>
      </c>
      <c r="I234" s="62" t="s">
        <v>1776</v>
      </c>
      <c r="J234" s="62" t="s">
        <v>1777</v>
      </c>
      <c r="K234" s="62" t="s">
        <v>55</v>
      </c>
      <c r="L234" s="62" t="s">
        <v>306</v>
      </c>
      <c r="M234" s="86" t="s">
        <v>63</v>
      </c>
      <c r="N234" s="86"/>
      <c r="O234" s="86" t="s">
        <v>1778</v>
      </c>
      <c r="P234" s="118" t="s">
        <v>1780</v>
      </c>
      <c r="R234" s="65" t="s">
        <v>1781</v>
      </c>
      <c r="S234" s="65" t="s">
        <v>1782</v>
      </c>
      <c r="T234" s="62">
        <v>21</v>
      </c>
      <c r="U234" s="62" t="s">
        <v>73</v>
      </c>
      <c r="V234" s="62" t="s">
        <v>177</v>
      </c>
      <c r="W234" s="62">
        <v>1.0900000000000001</v>
      </c>
      <c r="X234" s="62" t="s">
        <v>1783</v>
      </c>
      <c r="Y234" s="62" t="s">
        <v>76</v>
      </c>
      <c r="Z234" s="73">
        <v>0.55000000000000004</v>
      </c>
      <c r="AA234" s="97">
        <v>9.1000000000000004E-3</v>
      </c>
      <c r="AB234" s="62" t="s">
        <v>96</v>
      </c>
    </row>
    <row r="235" spans="1:28" s="62" customFormat="1" ht="14.5" customHeight="1" x14ac:dyDescent="0.3">
      <c r="A235" s="62" t="s">
        <v>1775</v>
      </c>
      <c r="B235" s="74" t="s">
        <v>302</v>
      </c>
      <c r="C235" s="62">
        <v>2022</v>
      </c>
      <c r="D235" s="62" t="s">
        <v>1784</v>
      </c>
      <c r="E235" s="84" t="s">
        <v>63</v>
      </c>
      <c r="F235" s="62">
        <v>45</v>
      </c>
      <c r="G235" s="63">
        <v>43647</v>
      </c>
      <c r="H235" s="62">
        <v>2</v>
      </c>
      <c r="I235" s="62" t="s">
        <v>1776</v>
      </c>
      <c r="J235" s="62" t="s">
        <v>1777</v>
      </c>
      <c r="K235" s="62" t="s">
        <v>55</v>
      </c>
      <c r="L235" s="62" t="s">
        <v>306</v>
      </c>
      <c r="M235" s="86" t="s">
        <v>1785</v>
      </c>
      <c r="N235" s="86"/>
      <c r="O235" s="86" t="s">
        <v>1778</v>
      </c>
      <c r="P235" s="118" t="s">
        <v>1786</v>
      </c>
      <c r="R235" s="65" t="s">
        <v>1787</v>
      </c>
      <c r="S235" s="65" t="s">
        <v>1782</v>
      </c>
      <c r="T235" s="62">
        <v>6</v>
      </c>
      <c r="U235" s="62" t="s">
        <v>1788</v>
      </c>
      <c r="V235" s="62" t="s">
        <v>177</v>
      </c>
      <c r="W235" s="62">
        <v>1.02</v>
      </c>
      <c r="X235" s="62" t="s">
        <v>182</v>
      </c>
      <c r="Y235" s="62" t="s">
        <v>76</v>
      </c>
      <c r="Z235" s="73">
        <v>0</v>
      </c>
      <c r="AA235" s="97">
        <v>0.83</v>
      </c>
      <c r="AB235" s="62" t="s">
        <v>777</v>
      </c>
    </row>
    <row r="236" spans="1:28" s="62" customFormat="1" ht="14.5" customHeight="1" x14ac:dyDescent="0.3">
      <c r="A236" s="62" t="s">
        <v>1775</v>
      </c>
      <c r="B236" s="74" t="s">
        <v>302</v>
      </c>
      <c r="C236" s="62">
        <v>2022</v>
      </c>
      <c r="D236" s="62" t="s">
        <v>771</v>
      </c>
      <c r="E236" s="84" t="s">
        <v>63</v>
      </c>
      <c r="F236" s="62">
        <v>45</v>
      </c>
      <c r="G236" s="63">
        <v>43647</v>
      </c>
      <c r="H236" s="62">
        <v>2</v>
      </c>
      <c r="I236" s="62" t="s">
        <v>1776</v>
      </c>
      <c r="J236" s="62" t="s">
        <v>1777</v>
      </c>
      <c r="K236" s="62" t="s">
        <v>55</v>
      </c>
      <c r="L236" s="62" t="s">
        <v>306</v>
      </c>
      <c r="M236" s="86" t="s">
        <v>1785</v>
      </c>
      <c r="N236" s="86"/>
      <c r="O236" s="86" t="s">
        <v>1778</v>
      </c>
      <c r="P236" s="118" t="s">
        <v>1789</v>
      </c>
      <c r="R236" s="65" t="s">
        <v>1790</v>
      </c>
      <c r="S236" s="65" t="s">
        <v>1782</v>
      </c>
      <c r="T236" s="62">
        <v>3</v>
      </c>
      <c r="U236" s="62" t="s">
        <v>775</v>
      </c>
      <c r="V236" s="62" t="s">
        <v>177</v>
      </c>
      <c r="W236" s="62">
        <v>1.3</v>
      </c>
      <c r="X236" s="62" t="s">
        <v>1791</v>
      </c>
      <c r="Y236" s="62" t="s">
        <v>76</v>
      </c>
      <c r="Z236" s="73">
        <v>0.3</v>
      </c>
      <c r="AA236" s="97">
        <v>0.24</v>
      </c>
      <c r="AB236" s="62" t="s">
        <v>777</v>
      </c>
    </row>
    <row r="237" spans="1:28" s="62" customFormat="1" ht="14.5" customHeight="1" x14ac:dyDescent="0.3">
      <c r="A237" s="62" t="s">
        <v>1775</v>
      </c>
      <c r="B237" s="74" t="s">
        <v>302</v>
      </c>
      <c r="C237" s="62">
        <v>2022</v>
      </c>
      <c r="D237" s="62" t="s">
        <v>1792</v>
      </c>
      <c r="E237" s="84" t="s">
        <v>63</v>
      </c>
      <c r="F237" s="62">
        <v>45</v>
      </c>
      <c r="G237" s="63">
        <v>43647</v>
      </c>
      <c r="H237" s="62">
        <v>2</v>
      </c>
      <c r="I237" s="62" t="s">
        <v>1776</v>
      </c>
      <c r="J237" s="62" t="s">
        <v>1777</v>
      </c>
      <c r="K237" s="62" t="s">
        <v>55</v>
      </c>
      <c r="L237" s="62" t="s">
        <v>306</v>
      </c>
      <c r="M237" s="86" t="s">
        <v>1785</v>
      </c>
      <c r="N237" s="86"/>
      <c r="O237" s="86" t="s">
        <v>1778</v>
      </c>
      <c r="P237" s="118" t="s">
        <v>1789</v>
      </c>
      <c r="R237" s="65" t="s">
        <v>1793</v>
      </c>
      <c r="S237" s="65" t="s">
        <v>1782</v>
      </c>
      <c r="T237" s="62">
        <v>5</v>
      </c>
      <c r="U237" s="62" t="s">
        <v>73</v>
      </c>
      <c r="V237" s="62" t="s">
        <v>177</v>
      </c>
      <c r="W237" s="62">
        <v>0.95</v>
      </c>
      <c r="X237" s="62" t="s">
        <v>1794</v>
      </c>
      <c r="Y237" s="62" t="s">
        <v>76</v>
      </c>
      <c r="Z237" s="73">
        <v>0.68</v>
      </c>
      <c r="AA237" s="97">
        <v>0.01</v>
      </c>
      <c r="AB237" s="62" t="s">
        <v>777</v>
      </c>
    </row>
    <row r="238" spans="1:28" s="62" customFormat="1" ht="14.5" customHeight="1" x14ac:dyDescent="0.3">
      <c r="A238" s="62" t="s">
        <v>1775</v>
      </c>
      <c r="B238" s="74" t="s">
        <v>302</v>
      </c>
      <c r="C238" s="62">
        <v>2022</v>
      </c>
      <c r="D238" s="62" t="s">
        <v>1795</v>
      </c>
      <c r="E238" s="84" t="s">
        <v>63</v>
      </c>
      <c r="F238" s="62">
        <v>45</v>
      </c>
      <c r="G238" s="63">
        <v>43647</v>
      </c>
      <c r="H238" s="62">
        <v>2</v>
      </c>
      <c r="I238" s="62" t="s">
        <v>1776</v>
      </c>
      <c r="J238" s="62" t="s">
        <v>1777</v>
      </c>
      <c r="K238" s="62" t="s">
        <v>55</v>
      </c>
      <c r="L238" s="62" t="s">
        <v>306</v>
      </c>
      <c r="M238" s="86" t="s">
        <v>1785</v>
      </c>
      <c r="N238" s="86"/>
      <c r="O238" s="86" t="s">
        <v>1778</v>
      </c>
      <c r="P238" s="118" t="s">
        <v>1789</v>
      </c>
      <c r="R238" s="65" t="s">
        <v>1796</v>
      </c>
      <c r="S238" s="65" t="s">
        <v>1782</v>
      </c>
      <c r="T238" s="62">
        <v>3</v>
      </c>
      <c r="U238" s="62" t="s">
        <v>1083</v>
      </c>
      <c r="V238" s="62" t="s">
        <v>177</v>
      </c>
      <c r="W238" s="62">
        <v>1.29</v>
      </c>
      <c r="X238" s="62" t="s">
        <v>1797</v>
      </c>
      <c r="Y238" s="62" t="s">
        <v>76</v>
      </c>
      <c r="Z238" s="73">
        <v>0</v>
      </c>
      <c r="AA238" s="97">
        <v>0.41</v>
      </c>
      <c r="AB238" s="62" t="s">
        <v>777</v>
      </c>
    </row>
    <row r="239" spans="1:28" s="62" customFormat="1" ht="14.5" customHeight="1" x14ac:dyDescent="0.3">
      <c r="A239" s="62" t="s">
        <v>1775</v>
      </c>
      <c r="B239" s="74" t="s">
        <v>302</v>
      </c>
      <c r="C239" s="62">
        <v>2022</v>
      </c>
      <c r="D239" s="62" t="s">
        <v>1798</v>
      </c>
      <c r="E239" s="84" t="s">
        <v>63</v>
      </c>
      <c r="F239" s="62">
        <v>45</v>
      </c>
      <c r="G239" s="63">
        <v>43647</v>
      </c>
      <c r="H239" s="62">
        <v>2</v>
      </c>
      <c r="I239" s="62" t="s">
        <v>1776</v>
      </c>
      <c r="J239" s="62" t="s">
        <v>1777</v>
      </c>
      <c r="K239" s="62" t="s">
        <v>55</v>
      </c>
      <c r="L239" s="62" t="s">
        <v>306</v>
      </c>
      <c r="M239" s="86" t="s">
        <v>1785</v>
      </c>
      <c r="N239" s="86"/>
      <c r="O239" s="86" t="s">
        <v>1778</v>
      </c>
      <c r="P239" s="118" t="s">
        <v>1786</v>
      </c>
      <c r="R239" s="65" t="s">
        <v>1799</v>
      </c>
      <c r="S239" s="65" t="s">
        <v>1782</v>
      </c>
      <c r="T239" s="62">
        <v>3</v>
      </c>
      <c r="U239" s="62" t="s">
        <v>474</v>
      </c>
      <c r="V239" s="62" t="s">
        <v>177</v>
      </c>
      <c r="W239" s="62">
        <v>1.5</v>
      </c>
      <c r="X239" s="62" t="s">
        <v>1800</v>
      </c>
      <c r="Y239" s="62" t="s">
        <v>76</v>
      </c>
      <c r="Z239" s="73">
        <v>0</v>
      </c>
      <c r="AA239" s="97">
        <v>0.54</v>
      </c>
      <c r="AB239" s="62" t="s">
        <v>777</v>
      </c>
    </row>
    <row r="240" spans="1:28" s="6" customFormat="1" ht="14.5" customHeight="1" x14ac:dyDescent="0.3">
      <c r="A240" s="6" t="s">
        <v>1801</v>
      </c>
      <c r="B240" s="29" t="s">
        <v>302</v>
      </c>
      <c r="C240" s="6">
        <v>2022</v>
      </c>
      <c r="D240" s="6" t="s">
        <v>1802</v>
      </c>
      <c r="E240" s="20" t="s">
        <v>63</v>
      </c>
      <c r="F240" s="6">
        <v>34</v>
      </c>
      <c r="G240" s="17">
        <v>43647</v>
      </c>
      <c r="H240" s="6">
        <v>2</v>
      </c>
      <c r="I240" s="6" t="s">
        <v>1803</v>
      </c>
      <c r="J240" s="6" t="s">
        <v>424</v>
      </c>
      <c r="K240" s="6" t="s">
        <v>55</v>
      </c>
      <c r="L240" s="6" t="s">
        <v>306</v>
      </c>
      <c r="M240" s="18" t="s">
        <v>307</v>
      </c>
      <c r="N240" s="18" t="s">
        <v>2127</v>
      </c>
      <c r="O240" s="18" t="s">
        <v>1804</v>
      </c>
      <c r="P240" s="54" t="s">
        <v>426</v>
      </c>
      <c r="R240" s="19"/>
      <c r="S240" s="19"/>
      <c r="AA240" s="112"/>
    </row>
    <row r="241" spans="1:28" s="62" customFormat="1" ht="14.5" customHeight="1" x14ac:dyDescent="0.3">
      <c r="A241" s="62" t="s">
        <v>1801</v>
      </c>
      <c r="B241" s="74" t="s">
        <v>302</v>
      </c>
      <c r="C241" s="62">
        <v>2022</v>
      </c>
      <c r="D241" s="62" t="s">
        <v>1779</v>
      </c>
      <c r="E241" s="84" t="s">
        <v>63</v>
      </c>
      <c r="F241" s="62">
        <v>34</v>
      </c>
      <c r="G241" s="63">
        <v>43647</v>
      </c>
      <c r="H241" s="62">
        <v>2</v>
      </c>
      <c r="I241" s="62" t="s">
        <v>1803</v>
      </c>
      <c r="J241" s="62" t="s">
        <v>424</v>
      </c>
      <c r="K241" s="62" t="s">
        <v>55</v>
      </c>
      <c r="L241" s="62" t="s">
        <v>306</v>
      </c>
      <c r="M241" s="86" t="s">
        <v>63</v>
      </c>
      <c r="N241" s="86"/>
      <c r="O241" s="86" t="s">
        <v>1804</v>
      </c>
      <c r="P241" s="118" t="s">
        <v>1780</v>
      </c>
      <c r="R241" s="62" t="s">
        <v>768</v>
      </c>
      <c r="S241" s="65" t="s">
        <v>1805</v>
      </c>
      <c r="T241" s="62">
        <v>12</v>
      </c>
      <c r="U241" s="62" t="s">
        <v>73</v>
      </c>
      <c r="V241" s="62" t="s">
        <v>177</v>
      </c>
      <c r="W241" s="62">
        <v>1.1200000000000001</v>
      </c>
      <c r="X241" s="62" t="s">
        <v>1806</v>
      </c>
      <c r="Y241" s="62" t="s">
        <v>76</v>
      </c>
      <c r="Z241" s="73">
        <v>0.49</v>
      </c>
      <c r="AA241" s="97">
        <v>0.03</v>
      </c>
      <c r="AB241" s="62" t="s">
        <v>96</v>
      </c>
    </row>
    <row r="242" spans="1:28" s="62" customFormat="1" ht="14.5" customHeight="1" x14ac:dyDescent="0.3">
      <c r="A242" s="62" t="s">
        <v>1801</v>
      </c>
      <c r="B242" s="74" t="s">
        <v>302</v>
      </c>
      <c r="C242" s="62">
        <v>2022</v>
      </c>
      <c r="D242" s="62" t="s">
        <v>1784</v>
      </c>
      <c r="E242" s="84" t="s">
        <v>63</v>
      </c>
      <c r="F242" s="62">
        <v>34</v>
      </c>
      <c r="G242" s="63">
        <v>43647</v>
      </c>
      <c r="H242" s="62">
        <v>2</v>
      </c>
      <c r="I242" s="62" t="s">
        <v>1803</v>
      </c>
      <c r="J242" s="62" t="s">
        <v>424</v>
      </c>
      <c r="K242" s="62" t="s">
        <v>55</v>
      </c>
      <c r="L242" s="62" t="s">
        <v>306</v>
      </c>
      <c r="M242" s="86" t="s">
        <v>1785</v>
      </c>
      <c r="N242" s="86"/>
      <c r="O242" s="86" t="s">
        <v>1804</v>
      </c>
      <c r="P242" s="118" t="s">
        <v>1789</v>
      </c>
      <c r="R242" s="62" t="s">
        <v>1807</v>
      </c>
      <c r="S242" s="65" t="s">
        <v>1805</v>
      </c>
      <c r="T242" s="62">
        <v>3</v>
      </c>
      <c r="U242" s="62" t="s">
        <v>1788</v>
      </c>
      <c r="V242" s="62" t="s">
        <v>177</v>
      </c>
      <c r="W242" s="62">
        <v>1.03</v>
      </c>
      <c r="X242" s="62" t="s">
        <v>1808</v>
      </c>
      <c r="Y242" s="62" t="s">
        <v>76</v>
      </c>
      <c r="Z242" s="73">
        <v>0</v>
      </c>
      <c r="AA242" s="97">
        <v>0.77</v>
      </c>
      <c r="AB242" s="62" t="s">
        <v>777</v>
      </c>
    </row>
    <row r="243" spans="1:28" s="62" customFormat="1" ht="14.5" customHeight="1" x14ac:dyDescent="0.3">
      <c r="A243" s="62" t="s">
        <v>1801</v>
      </c>
      <c r="B243" s="74" t="s">
        <v>302</v>
      </c>
      <c r="C243" s="62">
        <v>2022</v>
      </c>
      <c r="D243" s="62" t="s">
        <v>1790</v>
      </c>
      <c r="E243" s="84" t="s">
        <v>63</v>
      </c>
      <c r="F243" s="62">
        <v>34</v>
      </c>
      <c r="G243" s="63">
        <v>43647</v>
      </c>
      <c r="H243" s="62">
        <v>2</v>
      </c>
      <c r="I243" s="62" t="s">
        <v>1803</v>
      </c>
      <c r="J243" s="62" t="s">
        <v>424</v>
      </c>
      <c r="K243" s="62" t="s">
        <v>55</v>
      </c>
      <c r="L243" s="62" t="s">
        <v>306</v>
      </c>
      <c r="M243" s="86" t="s">
        <v>1785</v>
      </c>
      <c r="N243" s="86"/>
      <c r="O243" s="86" t="s">
        <v>1804</v>
      </c>
      <c r="P243" s="118" t="s">
        <v>1789</v>
      </c>
      <c r="R243" s="62" t="s">
        <v>1790</v>
      </c>
      <c r="S243" s="65" t="s">
        <v>1805</v>
      </c>
      <c r="T243" s="62">
        <v>3</v>
      </c>
      <c r="U243" s="62" t="s">
        <v>775</v>
      </c>
      <c r="V243" s="62" t="s">
        <v>177</v>
      </c>
      <c r="W243" s="62">
        <v>1.25</v>
      </c>
      <c r="X243" s="62" t="s">
        <v>1809</v>
      </c>
      <c r="Y243" s="62" t="s">
        <v>76</v>
      </c>
      <c r="Z243" s="73">
        <v>0</v>
      </c>
      <c r="AA243" s="97">
        <v>0.72</v>
      </c>
      <c r="AB243" s="62" t="s">
        <v>777</v>
      </c>
    </row>
    <row r="244" spans="1:28" s="62" customFormat="1" ht="14.5" customHeight="1" x14ac:dyDescent="0.3">
      <c r="A244" s="62" t="s">
        <v>1801</v>
      </c>
      <c r="B244" s="74" t="s">
        <v>302</v>
      </c>
      <c r="C244" s="62">
        <v>2022</v>
      </c>
      <c r="D244" s="62" t="s">
        <v>1793</v>
      </c>
      <c r="E244" s="84" t="s">
        <v>63</v>
      </c>
      <c r="F244" s="62">
        <v>34</v>
      </c>
      <c r="G244" s="63">
        <v>43647</v>
      </c>
      <c r="H244" s="62">
        <v>2</v>
      </c>
      <c r="I244" s="62" t="s">
        <v>1803</v>
      </c>
      <c r="J244" s="62" t="s">
        <v>424</v>
      </c>
      <c r="K244" s="62" t="s">
        <v>55</v>
      </c>
      <c r="L244" s="62" t="s">
        <v>306</v>
      </c>
      <c r="M244" s="86" t="s">
        <v>1785</v>
      </c>
      <c r="N244" s="86"/>
      <c r="O244" s="86" t="s">
        <v>1804</v>
      </c>
      <c r="P244" s="118" t="s">
        <v>1789</v>
      </c>
      <c r="R244" s="62" t="s">
        <v>1793</v>
      </c>
      <c r="S244" s="65" t="s">
        <v>1805</v>
      </c>
      <c r="T244" s="62">
        <v>4</v>
      </c>
      <c r="U244" s="62" t="s">
        <v>73</v>
      </c>
      <c r="V244" s="62" t="s">
        <v>177</v>
      </c>
      <c r="W244" s="62">
        <v>0.96</v>
      </c>
      <c r="X244" s="62" t="s">
        <v>1810</v>
      </c>
      <c r="Y244" s="62" t="s">
        <v>76</v>
      </c>
      <c r="Z244" s="73">
        <v>0.36</v>
      </c>
      <c r="AA244" s="97">
        <v>0.2</v>
      </c>
      <c r="AB244" s="62" t="s">
        <v>777</v>
      </c>
    </row>
    <row r="245" spans="1:28" s="6" customFormat="1" ht="14.5" customHeight="1" x14ac:dyDescent="0.3">
      <c r="A245" s="6" t="s">
        <v>1811</v>
      </c>
      <c r="B245" s="29" t="s">
        <v>302</v>
      </c>
      <c r="C245" s="6">
        <v>2022</v>
      </c>
      <c r="D245" s="6" t="s">
        <v>303</v>
      </c>
      <c r="E245" s="20" t="s">
        <v>63</v>
      </c>
      <c r="F245" s="6">
        <v>25</v>
      </c>
      <c r="G245" s="17">
        <v>43647</v>
      </c>
      <c r="H245" s="6">
        <v>2</v>
      </c>
      <c r="I245" s="6" t="s">
        <v>1812</v>
      </c>
      <c r="J245" s="6" t="s">
        <v>765</v>
      </c>
      <c r="K245" s="6" t="s">
        <v>55</v>
      </c>
      <c r="L245" s="6" t="s">
        <v>306</v>
      </c>
      <c r="M245" s="18" t="s">
        <v>307</v>
      </c>
      <c r="N245" s="18" t="s">
        <v>2127</v>
      </c>
      <c r="O245" s="18" t="s">
        <v>1813</v>
      </c>
      <c r="P245" s="54" t="s">
        <v>766</v>
      </c>
      <c r="R245" s="19"/>
      <c r="S245" s="19"/>
      <c r="AA245" s="112"/>
    </row>
    <row r="246" spans="1:28" s="62" customFormat="1" ht="14.5" customHeight="1" x14ac:dyDescent="0.3">
      <c r="A246" s="62" t="s">
        <v>1811</v>
      </c>
      <c r="B246" s="74" t="s">
        <v>302</v>
      </c>
      <c r="C246" s="62">
        <v>2022</v>
      </c>
      <c r="D246" s="62" t="s">
        <v>1779</v>
      </c>
      <c r="E246" s="84" t="s">
        <v>63</v>
      </c>
      <c r="F246" s="62">
        <v>25</v>
      </c>
      <c r="G246" s="63">
        <v>43647</v>
      </c>
      <c r="H246" s="62">
        <v>2</v>
      </c>
      <c r="I246" s="62" t="s">
        <v>1812</v>
      </c>
      <c r="J246" s="62" t="s">
        <v>1777</v>
      </c>
      <c r="K246" s="62" t="s">
        <v>55</v>
      </c>
      <c r="L246" s="62" t="s">
        <v>306</v>
      </c>
      <c r="M246" s="86" t="s">
        <v>63</v>
      </c>
      <c r="N246" s="86"/>
      <c r="O246" s="86" t="s">
        <v>1813</v>
      </c>
      <c r="P246" s="118" t="s">
        <v>1814</v>
      </c>
      <c r="R246" s="65" t="s">
        <v>1781</v>
      </c>
      <c r="S246" s="65" t="s">
        <v>1811</v>
      </c>
      <c r="T246" s="62">
        <v>12</v>
      </c>
      <c r="U246" s="62" t="s">
        <v>73</v>
      </c>
      <c r="V246" s="62" t="s">
        <v>177</v>
      </c>
      <c r="W246" s="62">
        <v>1.05</v>
      </c>
      <c r="X246" s="62" t="s">
        <v>1815</v>
      </c>
      <c r="Y246" s="62" t="s">
        <v>76</v>
      </c>
      <c r="Z246" s="73">
        <v>0.73</v>
      </c>
      <c r="AA246" s="97" t="s">
        <v>125</v>
      </c>
      <c r="AB246" s="62" t="s">
        <v>96</v>
      </c>
    </row>
    <row r="247" spans="1:28" s="62" customFormat="1" ht="14.5" customHeight="1" x14ac:dyDescent="0.3">
      <c r="A247" s="62" t="s">
        <v>1811</v>
      </c>
      <c r="B247" s="74" t="s">
        <v>302</v>
      </c>
      <c r="C247" s="62">
        <v>2022</v>
      </c>
      <c r="D247" s="62" t="s">
        <v>1816</v>
      </c>
      <c r="E247" s="84" t="s">
        <v>63</v>
      </c>
      <c r="F247" s="62">
        <v>25</v>
      </c>
      <c r="G247" s="63">
        <v>43647</v>
      </c>
      <c r="H247" s="62">
        <v>2</v>
      </c>
      <c r="I247" s="62" t="s">
        <v>697</v>
      </c>
      <c r="J247" s="62" t="s">
        <v>1777</v>
      </c>
      <c r="K247" s="62" t="s">
        <v>55</v>
      </c>
      <c r="L247" s="62" t="s">
        <v>306</v>
      </c>
      <c r="M247" s="86" t="s">
        <v>1785</v>
      </c>
      <c r="N247" s="86"/>
      <c r="O247" s="86" t="s">
        <v>1813</v>
      </c>
      <c r="P247" s="118" t="s">
        <v>1789</v>
      </c>
      <c r="R247" s="65" t="s">
        <v>1787</v>
      </c>
      <c r="S247" s="65" t="s">
        <v>1811</v>
      </c>
      <c r="T247" s="62">
        <v>3</v>
      </c>
      <c r="U247" s="62" t="s">
        <v>1788</v>
      </c>
      <c r="V247" s="62" t="s">
        <v>177</v>
      </c>
      <c r="W247" s="62">
        <v>1.25</v>
      </c>
      <c r="X247" s="62" t="s">
        <v>1817</v>
      </c>
      <c r="Y247" s="62" t="s">
        <v>76</v>
      </c>
      <c r="Z247" s="73">
        <v>0.9</v>
      </c>
      <c r="AA247" s="97">
        <v>0.1085</v>
      </c>
      <c r="AB247" s="62" t="s">
        <v>777</v>
      </c>
    </row>
    <row r="248" spans="1:28" s="62" customFormat="1" ht="14.5" customHeight="1" x14ac:dyDescent="0.3">
      <c r="A248" s="62" t="s">
        <v>1811</v>
      </c>
      <c r="B248" s="74" t="s">
        <v>302</v>
      </c>
      <c r="C248" s="62">
        <v>2022</v>
      </c>
      <c r="D248" s="62" t="s">
        <v>771</v>
      </c>
      <c r="E248" s="84" t="s">
        <v>63</v>
      </c>
      <c r="F248" s="62">
        <v>25</v>
      </c>
      <c r="G248" s="63">
        <v>43647</v>
      </c>
      <c r="H248" s="62">
        <v>2</v>
      </c>
      <c r="I248" s="62" t="s">
        <v>488</v>
      </c>
      <c r="J248" s="62" t="s">
        <v>1777</v>
      </c>
      <c r="K248" s="62" t="s">
        <v>55</v>
      </c>
      <c r="L248" s="62" t="s">
        <v>306</v>
      </c>
      <c r="M248" s="86" t="s">
        <v>1785</v>
      </c>
      <c r="N248" s="86"/>
      <c r="O248" s="86" t="s">
        <v>1813</v>
      </c>
      <c r="P248" s="118" t="s">
        <v>1786</v>
      </c>
      <c r="R248" s="65" t="s">
        <v>1790</v>
      </c>
      <c r="S248" s="65" t="s">
        <v>1811</v>
      </c>
      <c r="T248" s="62">
        <v>5</v>
      </c>
      <c r="U248" s="62" t="s">
        <v>775</v>
      </c>
      <c r="V248" s="62" t="s">
        <v>177</v>
      </c>
      <c r="W248" s="62">
        <v>1.1100000000000001</v>
      </c>
      <c r="X248" s="62" t="s">
        <v>1818</v>
      </c>
      <c r="Y248" s="62" t="s">
        <v>76</v>
      </c>
      <c r="Z248" s="73">
        <v>0.47</v>
      </c>
      <c r="AA248" s="97">
        <v>0.11</v>
      </c>
      <c r="AB248" s="62" t="s">
        <v>777</v>
      </c>
    </row>
    <row r="249" spans="1:28" s="62" customFormat="1" ht="14.5" customHeight="1" x14ac:dyDescent="0.3">
      <c r="A249" s="62" t="s">
        <v>1811</v>
      </c>
      <c r="B249" s="74" t="s">
        <v>302</v>
      </c>
      <c r="C249" s="62">
        <v>2022</v>
      </c>
      <c r="D249" s="62" t="s">
        <v>1795</v>
      </c>
      <c r="E249" s="84" t="s">
        <v>63</v>
      </c>
      <c r="F249" s="62">
        <v>25</v>
      </c>
      <c r="G249" s="63">
        <v>43647</v>
      </c>
      <c r="H249" s="62">
        <v>2</v>
      </c>
      <c r="I249" s="62" t="s">
        <v>1819</v>
      </c>
      <c r="J249" s="62" t="s">
        <v>1777</v>
      </c>
      <c r="K249" s="62" t="s">
        <v>55</v>
      </c>
      <c r="L249" s="62" t="s">
        <v>306</v>
      </c>
      <c r="M249" s="86" t="s">
        <v>1785</v>
      </c>
      <c r="N249" s="86"/>
      <c r="O249" s="86" t="s">
        <v>1813</v>
      </c>
      <c r="P249" s="118" t="s">
        <v>1786</v>
      </c>
      <c r="R249" s="65" t="s">
        <v>1796</v>
      </c>
      <c r="S249" s="65" t="s">
        <v>1811</v>
      </c>
      <c r="T249" s="62">
        <v>5</v>
      </c>
      <c r="U249" s="62" t="s">
        <v>1083</v>
      </c>
      <c r="V249" s="62" t="s">
        <v>177</v>
      </c>
      <c r="W249" s="62">
        <v>1.33</v>
      </c>
      <c r="X249" s="62" t="s">
        <v>1820</v>
      </c>
      <c r="Y249" s="62" t="s">
        <v>76</v>
      </c>
      <c r="Z249" s="73">
        <v>0.67</v>
      </c>
      <c r="AA249" s="97">
        <v>0.02</v>
      </c>
      <c r="AB249" s="62" t="s">
        <v>777</v>
      </c>
    </row>
    <row r="250" spans="1:28" s="6" customFormat="1" ht="14.5" customHeight="1" x14ac:dyDescent="0.3">
      <c r="A250" s="6" t="s">
        <v>1821</v>
      </c>
      <c r="B250" s="29" t="s">
        <v>302</v>
      </c>
      <c r="C250" s="6">
        <v>2022</v>
      </c>
      <c r="D250" s="6" t="s">
        <v>303</v>
      </c>
      <c r="E250" s="20" t="s">
        <v>63</v>
      </c>
      <c r="F250" s="6">
        <v>8</v>
      </c>
      <c r="G250" s="17">
        <v>43647</v>
      </c>
      <c r="H250" s="6">
        <v>2</v>
      </c>
      <c r="I250" s="6" t="s">
        <v>1822</v>
      </c>
      <c r="J250" s="6" t="s">
        <v>765</v>
      </c>
      <c r="K250" s="6" t="s">
        <v>55</v>
      </c>
      <c r="L250" s="6" t="s">
        <v>306</v>
      </c>
      <c r="M250" s="18" t="s">
        <v>307</v>
      </c>
      <c r="N250" s="18"/>
      <c r="O250" s="18" t="s">
        <v>1824</v>
      </c>
      <c r="P250" s="54" t="s">
        <v>1823</v>
      </c>
      <c r="R250" s="19"/>
      <c r="S250" s="19"/>
      <c r="AA250" s="112"/>
    </row>
    <row r="251" spans="1:28" s="62" customFormat="1" ht="14.5" customHeight="1" x14ac:dyDescent="0.3">
      <c r="A251" s="62" t="s">
        <v>1821</v>
      </c>
      <c r="B251" s="74" t="s">
        <v>302</v>
      </c>
      <c r="C251" s="62">
        <v>2022</v>
      </c>
      <c r="D251" s="62" t="s">
        <v>1779</v>
      </c>
      <c r="E251" s="84" t="s">
        <v>63</v>
      </c>
      <c r="F251" s="62">
        <v>8</v>
      </c>
      <c r="G251" s="63">
        <v>43647</v>
      </c>
      <c r="H251" s="62">
        <v>2</v>
      </c>
      <c r="I251" s="62" t="s">
        <v>1822</v>
      </c>
      <c r="J251" s="62" t="s">
        <v>765</v>
      </c>
      <c r="K251" s="62" t="s">
        <v>55</v>
      </c>
      <c r="L251" s="62" t="s">
        <v>306</v>
      </c>
      <c r="M251" s="86" t="s">
        <v>307</v>
      </c>
      <c r="N251" s="86"/>
      <c r="O251" s="86" t="s">
        <v>1825</v>
      </c>
      <c r="P251" s="54" t="s">
        <v>1823</v>
      </c>
      <c r="R251" s="65" t="s">
        <v>1781</v>
      </c>
      <c r="S251" s="65" t="s">
        <v>1821</v>
      </c>
      <c r="T251" s="62">
        <v>6</v>
      </c>
      <c r="U251" s="62" t="s">
        <v>73</v>
      </c>
      <c r="V251" s="62" t="s">
        <v>177</v>
      </c>
      <c r="W251" s="62">
        <v>0.96</v>
      </c>
      <c r="X251" s="62" t="s">
        <v>1826</v>
      </c>
      <c r="Y251" s="62" t="s">
        <v>76</v>
      </c>
      <c r="Z251" s="73">
        <v>0.59</v>
      </c>
      <c r="AA251" s="97">
        <v>0.03</v>
      </c>
    </row>
    <row r="252" spans="1:28" s="6" customFormat="1" ht="14.5" customHeight="1" x14ac:dyDescent="0.3">
      <c r="A252" s="6" t="s">
        <v>1827</v>
      </c>
      <c r="B252" s="29" t="s">
        <v>302</v>
      </c>
      <c r="C252" s="6">
        <v>2022</v>
      </c>
      <c r="D252" s="6" t="s">
        <v>303</v>
      </c>
      <c r="E252" s="20" t="s">
        <v>63</v>
      </c>
      <c r="F252" s="6">
        <v>40</v>
      </c>
      <c r="G252" s="17">
        <v>43647</v>
      </c>
      <c r="H252" s="6">
        <v>2</v>
      </c>
      <c r="I252" s="6" t="s">
        <v>1530</v>
      </c>
      <c r="J252" s="6" t="s">
        <v>765</v>
      </c>
      <c r="K252" s="6" t="s">
        <v>55</v>
      </c>
      <c r="L252" s="6" t="s">
        <v>306</v>
      </c>
      <c r="M252" s="18" t="s">
        <v>307</v>
      </c>
      <c r="N252" s="18"/>
      <c r="O252" s="77" t="s">
        <v>1828</v>
      </c>
      <c r="P252" s="54" t="s">
        <v>308</v>
      </c>
      <c r="R252" s="19"/>
      <c r="S252" s="19"/>
      <c r="AA252" s="112"/>
    </row>
    <row r="253" spans="1:28" s="62" customFormat="1" ht="14.5" customHeight="1" x14ac:dyDescent="0.3">
      <c r="A253" s="62" t="s">
        <v>1827</v>
      </c>
      <c r="B253" s="74" t="s">
        <v>302</v>
      </c>
      <c r="C253" s="62">
        <v>2022</v>
      </c>
      <c r="D253" s="62" t="s">
        <v>1779</v>
      </c>
      <c r="E253" s="84" t="s">
        <v>63</v>
      </c>
      <c r="F253" s="62">
        <v>40</v>
      </c>
      <c r="G253" s="63">
        <v>43647</v>
      </c>
      <c r="H253" s="62">
        <v>2</v>
      </c>
      <c r="I253" s="62" t="s">
        <v>1530</v>
      </c>
      <c r="J253" s="62" t="s">
        <v>765</v>
      </c>
      <c r="K253" s="62" t="s">
        <v>55</v>
      </c>
      <c r="L253" s="62" t="s">
        <v>306</v>
      </c>
      <c r="M253" s="86" t="s">
        <v>307</v>
      </c>
      <c r="N253" s="86"/>
      <c r="O253" s="82" t="s">
        <v>1828</v>
      </c>
      <c r="P253" s="118" t="s">
        <v>1786</v>
      </c>
      <c r="R253" s="62" t="s">
        <v>1779</v>
      </c>
      <c r="S253" s="62" t="s">
        <v>1827</v>
      </c>
      <c r="T253" s="62">
        <v>21</v>
      </c>
      <c r="U253" s="62" t="s">
        <v>73</v>
      </c>
      <c r="V253" s="62" t="s">
        <v>177</v>
      </c>
      <c r="W253" s="119">
        <v>1</v>
      </c>
      <c r="X253" s="62" t="s">
        <v>1829</v>
      </c>
      <c r="Y253" s="62" t="s">
        <v>76</v>
      </c>
      <c r="Z253" s="73">
        <v>0.41</v>
      </c>
      <c r="AA253" s="97">
        <v>1.1999999999999999E-3</v>
      </c>
    </row>
    <row r="254" spans="1:28" s="62" customFormat="1" ht="14.5" customHeight="1" x14ac:dyDescent="0.3">
      <c r="A254" s="62" t="s">
        <v>1827</v>
      </c>
      <c r="B254" s="74" t="s">
        <v>302</v>
      </c>
      <c r="C254" s="62">
        <v>2022</v>
      </c>
      <c r="D254" s="62" t="s">
        <v>1816</v>
      </c>
      <c r="E254" s="84" t="s">
        <v>63</v>
      </c>
      <c r="F254" s="62">
        <v>40</v>
      </c>
      <c r="G254" s="63">
        <v>43647</v>
      </c>
      <c r="H254" s="62">
        <v>2</v>
      </c>
      <c r="I254" s="62" t="s">
        <v>1530</v>
      </c>
      <c r="J254" s="62" t="s">
        <v>765</v>
      </c>
      <c r="K254" s="62" t="s">
        <v>55</v>
      </c>
      <c r="L254" s="62" t="s">
        <v>306</v>
      </c>
      <c r="M254" s="86" t="s">
        <v>307</v>
      </c>
      <c r="N254" s="86"/>
      <c r="O254" s="82" t="s">
        <v>1828</v>
      </c>
      <c r="P254" s="118" t="s">
        <v>1786</v>
      </c>
      <c r="R254" s="62" t="s">
        <v>1816</v>
      </c>
      <c r="S254" s="62" t="s">
        <v>1827</v>
      </c>
      <c r="T254" s="62">
        <v>5</v>
      </c>
      <c r="U254" s="62" t="s">
        <v>1788</v>
      </c>
      <c r="V254" s="62" t="s">
        <v>177</v>
      </c>
      <c r="W254" s="119">
        <v>1.06</v>
      </c>
      <c r="X254" s="62" t="s">
        <v>1830</v>
      </c>
      <c r="Y254" s="62" t="s">
        <v>76</v>
      </c>
      <c r="Z254" s="73">
        <v>0</v>
      </c>
      <c r="AA254" s="97">
        <v>0.88</v>
      </c>
    </row>
    <row r="255" spans="1:28" s="62" customFormat="1" ht="14.5" customHeight="1" x14ac:dyDescent="0.3">
      <c r="A255" s="62" t="s">
        <v>1827</v>
      </c>
      <c r="B255" s="74" t="s">
        <v>302</v>
      </c>
      <c r="C255" s="62">
        <v>2022</v>
      </c>
      <c r="D255" s="62" t="s">
        <v>771</v>
      </c>
      <c r="E255" s="84" t="s">
        <v>63</v>
      </c>
      <c r="F255" s="62">
        <v>40</v>
      </c>
      <c r="G255" s="63">
        <v>43647</v>
      </c>
      <c r="H255" s="62">
        <v>2</v>
      </c>
      <c r="I255" s="62" t="s">
        <v>1530</v>
      </c>
      <c r="J255" s="62" t="s">
        <v>765</v>
      </c>
      <c r="K255" s="62" t="s">
        <v>55</v>
      </c>
      <c r="L255" s="62" t="s">
        <v>306</v>
      </c>
      <c r="M255" s="86" t="s">
        <v>307</v>
      </c>
      <c r="N255" s="86"/>
      <c r="O255" s="82" t="s">
        <v>1828</v>
      </c>
      <c r="P255" s="118" t="s">
        <v>1789</v>
      </c>
      <c r="R255" s="62" t="s">
        <v>771</v>
      </c>
      <c r="S255" s="62" t="s">
        <v>1827</v>
      </c>
      <c r="T255" s="62">
        <v>4</v>
      </c>
      <c r="U255" s="62" t="s">
        <v>775</v>
      </c>
      <c r="V255" s="62" t="s">
        <v>177</v>
      </c>
      <c r="W255" s="119">
        <v>1.07</v>
      </c>
      <c r="Y255" s="62" t="s">
        <v>76</v>
      </c>
      <c r="AA255" s="97"/>
    </row>
    <row r="256" spans="1:28" s="62" customFormat="1" ht="14.5" customHeight="1" x14ac:dyDescent="0.3">
      <c r="A256" s="62" t="s">
        <v>1827</v>
      </c>
      <c r="B256" s="74" t="s">
        <v>302</v>
      </c>
      <c r="C256" s="62">
        <v>2022</v>
      </c>
      <c r="D256" s="62" t="s">
        <v>1792</v>
      </c>
      <c r="E256" s="84" t="s">
        <v>63</v>
      </c>
      <c r="F256" s="62">
        <v>40</v>
      </c>
      <c r="G256" s="63">
        <v>43647</v>
      </c>
      <c r="H256" s="62">
        <v>2</v>
      </c>
      <c r="I256" s="62" t="s">
        <v>1530</v>
      </c>
      <c r="J256" s="62" t="s">
        <v>765</v>
      </c>
      <c r="K256" s="62" t="s">
        <v>55</v>
      </c>
      <c r="L256" s="62" t="s">
        <v>306</v>
      </c>
      <c r="M256" s="86" t="s">
        <v>307</v>
      </c>
      <c r="N256" s="86"/>
      <c r="O256" s="82" t="s">
        <v>1828</v>
      </c>
      <c r="P256" s="118" t="s">
        <v>1786</v>
      </c>
      <c r="R256" s="62" t="s">
        <v>1792</v>
      </c>
      <c r="S256" s="62" t="s">
        <v>1827</v>
      </c>
      <c r="T256" s="62">
        <v>4</v>
      </c>
      <c r="U256" s="62" t="s">
        <v>73</v>
      </c>
      <c r="V256" s="62" t="s">
        <v>177</v>
      </c>
      <c r="W256" s="119">
        <v>1.23</v>
      </c>
      <c r="X256" s="62" t="s">
        <v>1831</v>
      </c>
      <c r="Y256" s="62" t="s">
        <v>76</v>
      </c>
      <c r="Z256" s="73">
        <v>0</v>
      </c>
      <c r="AA256" s="97">
        <v>0.91</v>
      </c>
    </row>
    <row r="257" spans="1:30" s="62" customFormat="1" ht="14.5" customHeight="1" x14ac:dyDescent="0.3">
      <c r="A257" s="62" t="s">
        <v>1827</v>
      </c>
      <c r="B257" s="74" t="s">
        <v>302</v>
      </c>
      <c r="C257" s="62">
        <v>2022</v>
      </c>
      <c r="D257" s="62" t="s">
        <v>1795</v>
      </c>
      <c r="E257" s="84" t="s">
        <v>63</v>
      </c>
      <c r="F257" s="62">
        <v>40</v>
      </c>
      <c r="G257" s="63">
        <v>43647</v>
      </c>
      <c r="H257" s="62">
        <v>2</v>
      </c>
      <c r="I257" s="62" t="s">
        <v>1530</v>
      </c>
      <c r="J257" s="62" t="s">
        <v>765</v>
      </c>
      <c r="K257" s="62" t="s">
        <v>55</v>
      </c>
      <c r="L257" s="62" t="s">
        <v>306</v>
      </c>
      <c r="M257" s="86" t="s">
        <v>307</v>
      </c>
      <c r="N257" s="86"/>
      <c r="O257" s="82" t="s">
        <v>1828</v>
      </c>
      <c r="P257" s="118" t="s">
        <v>1789</v>
      </c>
      <c r="R257" s="62" t="s">
        <v>1832</v>
      </c>
      <c r="S257" s="62" t="s">
        <v>1827</v>
      </c>
      <c r="T257" s="62">
        <v>4</v>
      </c>
      <c r="U257" s="62" t="s">
        <v>1083</v>
      </c>
      <c r="V257" s="62" t="s">
        <v>177</v>
      </c>
      <c r="W257" s="119"/>
      <c r="AA257" s="97"/>
    </row>
    <row r="258" spans="1:30" s="6" customFormat="1" ht="14.5" customHeight="1" x14ac:dyDescent="0.3">
      <c r="A258" s="6" t="s">
        <v>1834</v>
      </c>
      <c r="B258" s="29" t="s">
        <v>1833</v>
      </c>
      <c r="C258" s="6">
        <v>2010</v>
      </c>
      <c r="D258" s="6" t="s">
        <v>349</v>
      </c>
      <c r="E258" s="6" t="s">
        <v>51</v>
      </c>
      <c r="G258" s="17" t="s">
        <v>350</v>
      </c>
      <c r="H258" s="6" t="s">
        <v>351</v>
      </c>
      <c r="L258" s="6" t="s">
        <v>63</v>
      </c>
      <c r="M258" s="11"/>
      <c r="N258" s="19" t="s">
        <v>2128</v>
      </c>
      <c r="O258" s="77" t="s">
        <v>1702</v>
      </c>
      <c r="P258" s="20" t="s">
        <v>1701</v>
      </c>
      <c r="R258" s="19"/>
      <c r="S258" s="19"/>
      <c r="V258"/>
      <c r="AA258" s="112"/>
    </row>
    <row r="259" spans="1:30" s="6" customFormat="1" ht="14.5" customHeight="1" x14ac:dyDescent="0.3">
      <c r="A259" s="6" t="s">
        <v>1836</v>
      </c>
      <c r="B259" s="29" t="s">
        <v>1835</v>
      </c>
      <c r="C259" s="6">
        <v>2016</v>
      </c>
      <c r="D259" s="6" t="s">
        <v>788</v>
      </c>
      <c r="E259" s="6" t="s">
        <v>51</v>
      </c>
      <c r="G259" s="17">
        <v>41852</v>
      </c>
      <c r="H259" s="6" t="s">
        <v>351</v>
      </c>
      <c r="L259" s="6" t="s">
        <v>63</v>
      </c>
      <c r="M259" s="11"/>
      <c r="N259" s="19" t="s">
        <v>2129</v>
      </c>
      <c r="O259" s="18" t="s">
        <v>1837</v>
      </c>
      <c r="P259" s="57" t="s">
        <v>1380</v>
      </c>
      <c r="Q259" t="s">
        <v>1620</v>
      </c>
      <c r="R259" s="19"/>
      <c r="S259" s="19"/>
      <c r="AA259" s="112"/>
    </row>
    <row r="260" spans="1:30" s="6" customFormat="1" ht="14.5" customHeight="1" x14ac:dyDescent="0.3">
      <c r="A260" s="6" t="s">
        <v>1839</v>
      </c>
      <c r="B260" s="29" t="s">
        <v>1838</v>
      </c>
      <c r="C260" s="6">
        <v>2019</v>
      </c>
      <c r="D260" s="6" t="s">
        <v>780</v>
      </c>
      <c r="E260" s="6" t="s">
        <v>51</v>
      </c>
      <c r="G260" s="17">
        <v>42036</v>
      </c>
      <c r="H260" s="6" t="s">
        <v>351</v>
      </c>
      <c r="L260" s="6" t="s">
        <v>63</v>
      </c>
      <c r="M260" s="11"/>
      <c r="N260" s="19" t="s">
        <v>2130</v>
      </c>
      <c r="O260" s="77" t="s">
        <v>942</v>
      </c>
      <c r="P260" s="55" t="s">
        <v>1841</v>
      </c>
      <c r="Q260" s="6" t="s">
        <v>941</v>
      </c>
      <c r="R260" s="19"/>
      <c r="S260" s="19"/>
      <c r="AA260" s="112"/>
    </row>
    <row r="261" spans="1:30" s="6" customFormat="1" ht="14.5" customHeight="1" x14ac:dyDescent="0.3">
      <c r="A261" s="6" t="s">
        <v>1594</v>
      </c>
      <c r="B261" s="29" t="s">
        <v>1842</v>
      </c>
      <c r="C261" s="6">
        <v>2020</v>
      </c>
      <c r="D261" s="6" t="s">
        <v>100</v>
      </c>
      <c r="E261" s="6" t="s">
        <v>51</v>
      </c>
      <c r="G261" s="12" t="s">
        <v>357</v>
      </c>
      <c r="H261" s="6" t="s">
        <v>351</v>
      </c>
      <c r="L261" s="6" t="s">
        <v>63</v>
      </c>
      <c r="M261" s="11"/>
      <c r="N261" s="19" t="s">
        <v>2131</v>
      </c>
      <c r="O261" s="77" t="s">
        <v>1843</v>
      </c>
      <c r="P261" s="55" t="s">
        <v>1380</v>
      </c>
      <c r="Q261" s="6" t="s">
        <v>941</v>
      </c>
      <c r="R261" s="19"/>
      <c r="S261" s="19"/>
      <c r="AA261" s="112"/>
    </row>
    <row r="262" spans="1:30" s="6" customFormat="1" ht="14.5" customHeight="1" x14ac:dyDescent="0.3">
      <c r="A262" s="20" t="s">
        <v>1594</v>
      </c>
      <c r="B262" s="29" t="s">
        <v>618</v>
      </c>
      <c r="C262" s="6">
        <v>2017</v>
      </c>
      <c r="D262" s="6" t="s">
        <v>377</v>
      </c>
      <c r="E262" s="6" t="s">
        <v>51</v>
      </c>
      <c r="G262" s="17">
        <v>42583</v>
      </c>
      <c r="H262" s="6" t="s">
        <v>351</v>
      </c>
      <c r="M262" s="11"/>
      <c r="N262" s="19" t="s">
        <v>2132</v>
      </c>
      <c r="O262" s="77" t="s">
        <v>1844</v>
      </c>
      <c r="P262" s="55" t="s">
        <v>352</v>
      </c>
      <c r="R262" s="19"/>
      <c r="S262" s="19"/>
      <c r="AA262" s="112"/>
    </row>
    <row r="263" spans="1:30" s="6" customFormat="1" ht="14.5" customHeight="1" x14ac:dyDescent="0.3">
      <c r="A263" s="6" t="s">
        <v>1847</v>
      </c>
      <c r="B263" s="20" t="s">
        <v>1845</v>
      </c>
      <c r="C263" s="6">
        <v>2021</v>
      </c>
      <c r="D263" s="6" t="s">
        <v>1848</v>
      </c>
      <c r="E263" s="20" t="s">
        <v>63</v>
      </c>
      <c r="F263" s="6">
        <v>27</v>
      </c>
      <c r="G263" s="12" t="s">
        <v>1850</v>
      </c>
      <c r="H263" s="6">
        <v>3</v>
      </c>
      <c r="I263" s="6" t="s">
        <v>1851</v>
      </c>
      <c r="J263" s="6" t="s">
        <v>1852</v>
      </c>
      <c r="K263" s="6" t="s">
        <v>333</v>
      </c>
      <c r="L263" s="6" t="s">
        <v>667</v>
      </c>
      <c r="M263" s="11" t="s">
        <v>63</v>
      </c>
      <c r="N263" s="19" t="s">
        <v>2133</v>
      </c>
      <c r="O263" s="18" t="s">
        <v>1855</v>
      </c>
      <c r="P263" s="19"/>
      <c r="Q263" s="6" t="s">
        <v>1854</v>
      </c>
      <c r="R263" s="19"/>
      <c r="S263" s="19"/>
      <c r="AA263" s="112"/>
    </row>
    <row r="264" spans="1:30" s="62" customFormat="1" ht="14.5" customHeight="1" x14ac:dyDescent="0.3">
      <c r="A264" s="62" t="s">
        <v>1847</v>
      </c>
      <c r="B264" s="84" t="s">
        <v>1845</v>
      </c>
      <c r="C264" s="62">
        <v>2021</v>
      </c>
      <c r="D264" s="62" t="s">
        <v>72</v>
      </c>
      <c r="E264" s="84" t="s">
        <v>63</v>
      </c>
      <c r="F264" s="62">
        <v>27</v>
      </c>
      <c r="G264" s="92" t="s">
        <v>1850</v>
      </c>
      <c r="H264" s="62">
        <v>3</v>
      </c>
      <c r="K264" s="62" t="s">
        <v>333</v>
      </c>
      <c r="L264" s="62" t="s">
        <v>667</v>
      </c>
      <c r="M264" s="64" t="s">
        <v>63</v>
      </c>
      <c r="N264" s="65"/>
      <c r="O264" s="82" t="s">
        <v>1855</v>
      </c>
      <c r="P264" s="65"/>
      <c r="Q264" s="62" t="s">
        <v>1854</v>
      </c>
      <c r="R264" s="65" t="s">
        <v>1856</v>
      </c>
      <c r="S264" s="65" t="s">
        <v>1857</v>
      </c>
      <c r="T264" s="62">
        <v>15</v>
      </c>
      <c r="U264" s="62" t="s">
        <v>70</v>
      </c>
      <c r="V264" s="62" t="s">
        <v>74</v>
      </c>
      <c r="W264" s="62">
        <v>1.07</v>
      </c>
      <c r="X264" s="62" t="s">
        <v>1858</v>
      </c>
      <c r="Y264" s="62" t="s">
        <v>76</v>
      </c>
      <c r="Z264" s="73">
        <v>0.28999999999999998</v>
      </c>
      <c r="AA264" s="97">
        <v>0.04</v>
      </c>
      <c r="AB264" s="62" t="s">
        <v>96</v>
      </c>
      <c r="AD264" s="62" t="s">
        <v>1859</v>
      </c>
    </row>
    <row r="265" spans="1:30" s="62" customFormat="1" ht="14.5" customHeight="1" x14ac:dyDescent="0.3">
      <c r="A265" s="62" t="s">
        <v>1847</v>
      </c>
      <c r="B265" s="84" t="s">
        <v>1845</v>
      </c>
      <c r="C265" s="62">
        <v>2021</v>
      </c>
      <c r="D265" s="62" t="s">
        <v>1860</v>
      </c>
      <c r="E265" s="84" t="s">
        <v>63</v>
      </c>
      <c r="F265" s="62">
        <v>27</v>
      </c>
      <c r="G265" s="92" t="s">
        <v>1850</v>
      </c>
      <c r="H265" s="62">
        <v>3</v>
      </c>
      <c r="K265" s="62" t="s">
        <v>333</v>
      </c>
      <c r="L265" s="62" t="s">
        <v>667</v>
      </c>
      <c r="M265" s="64" t="s">
        <v>63</v>
      </c>
      <c r="N265" s="65"/>
      <c r="O265" s="86" t="s">
        <v>1855</v>
      </c>
      <c r="P265" s="65"/>
      <c r="Q265" s="62" t="s">
        <v>1854</v>
      </c>
      <c r="R265" s="65" t="s">
        <v>1861</v>
      </c>
      <c r="S265" s="65" t="s">
        <v>1857</v>
      </c>
      <c r="T265" s="62">
        <v>11</v>
      </c>
      <c r="U265" s="62" t="s">
        <v>70</v>
      </c>
      <c r="V265" s="62" t="s">
        <v>74</v>
      </c>
      <c r="W265" s="62">
        <v>1.1100000000000001</v>
      </c>
      <c r="X265" s="62" t="s">
        <v>1862</v>
      </c>
      <c r="Y265" s="62" t="s">
        <v>76</v>
      </c>
      <c r="Z265" s="73">
        <v>0.49</v>
      </c>
      <c r="AA265" s="97">
        <v>0.03</v>
      </c>
      <c r="AB265" s="62" t="s">
        <v>96</v>
      </c>
    </row>
    <row r="266" spans="1:30" s="62" customFormat="1" ht="14.5" customHeight="1" x14ac:dyDescent="0.3">
      <c r="A266" s="62" t="s">
        <v>1847</v>
      </c>
      <c r="B266" s="84" t="s">
        <v>1845</v>
      </c>
      <c r="C266" s="62">
        <v>2021</v>
      </c>
      <c r="D266" s="62" t="s">
        <v>93</v>
      </c>
      <c r="E266" s="84" t="s">
        <v>63</v>
      </c>
      <c r="F266" s="62">
        <v>27</v>
      </c>
      <c r="G266" s="92" t="s">
        <v>1850</v>
      </c>
      <c r="H266" s="62">
        <v>3</v>
      </c>
      <c r="K266" s="62" t="s">
        <v>333</v>
      </c>
      <c r="L266" s="62" t="s">
        <v>667</v>
      </c>
      <c r="M266" s="64" t="s">
        <v>63</v>
      </c>
      <c r="N266" s="65"/>
      <c r="O266" s="86" t="s">
        <v>1855</v>
      </c>
      <c r="P266" s="65"/>
      <c r="Q266" s="62" t="s">
        <v>1854</v>
      </c>
      <c r="R266" s="65" t="s">
        <v>1863</v>
      </c>
      <c r="S266" s="65" t="s">
        <v>1857</v>
      </c>
      <c r="T266" s="62">
        <v>22</v>
      </c>
      <c r="U266" s="62" t="s">
        <v>70</v>
      </c>
      <c r="V266" s="62" t="s">
        <v>74</v>
      </c>
      <c r="W266" s="62">
        <v>1.1100000000000001</v>
      </c>
      <c r="X266" s="62" t="s">
        <v>1864</v>
      </c>
      <c r="Y266" s="62" t="s">
        <v>76</v>
      </c>
      <c r="Z266" s="73">
        <v>0.5</v>
      </c>
      <c r="AA266" s="97">
        <v>3.0000000000000001E-3</v>
      </c>
      <c r="AB266" s="62" t="s">
        <v>96</v>
      </c>
      <c r="AD266" s="62" t="s">
        <v>1865</v>
      </c>
    </row>
    <row r="267" spans="1:30" s="62" customFormat="1" ht="14.5" customHeight="1" x14ac:dyDescent="0.3">
      <c r="A267" s="62" t="s">
        <v>1847</v>
      </c>
      <c r="B267" s="84" t="s">
        <v>1845</v>
      </c>
      <c r="C267" s="62">
        <v>2021</v>
      </c>
      <c r="D267" s="62" t="s">
        <v>1866</v>
      </c>
      <c r="E267" s="84" t="s">
        <v>63</v>
      </c>
      <c r="F267" s="62">
        <v>27</v>
      </c>
      <c r="G267" s="92" t="s">
        <v>1850</v>
      </c>
      <c r="H267" s="62">
        <v>3</v>
      </c>
      <c r="K267" s="62" t="s">
        <v>333</v>
      </c>
      <c r="L267" s="62" t="s">
        <v>667</v>
      </c>
      <c r="M267" s="64" t="s">
        <v>63</v>
      </c>
      <c r="N267" s="65"/>
      <c r="O267" s="86" t="s">
        <v>1855</v>
      </c>
      <c r="P267" s="65"/>
      <c r="Q267" s="62" t="s">
        <v>1854</v>
      </c>
      <c r="R267" s="65" t="s">
        <v>1867</v>
      </c>
      <c r="S267" s="65" t="s">
        <v>1857</v>
      </c>
      <c r="T267" s="62">
        <v>15</v>
      </c>
      <c r="U267" s="62" t="s">
        <v>70</v>
      </c>
      <c r="V267" s="62" t="s">
        <v>74</v>
      </c>
      <c r="W267" s="62">
        <v>1.1000000000000001</v>
      </c>
      <c r="X267" s="62" t="s">
        <v>770</v>
      </c>
      <c r="Y267" s="62" t="s">
        <v>76</v>
      </c>
      <c r="Z267" s="73">
        <v>0.5</v>
      </c>
      <c r="AA267" s="97">
        <v>3.0000000000000001E-3</v>
      </c>
      <c r="AB267" s="62" t="s">
        <v>96</v>
      </c>
    </row>
    <row r="268" spans="1:30" s="62" customFormat="1" ht="14.5" customHeight="1" x14ac:dyDescent="0.3">
      <c r="A268" s="62" t="s">
        <v>1847</v>
      </c>
      <c r="B268" s="84" t="s">
        <v>1845</v>
      </c>
      <c r="C268" s="62">
        <v>2021</v>
      </c>
      <c r="D268" s="62" t="s">
        <v>170</v>
      </c>
      <c r="E268" s="84" t="s">
        <v>63</v>
      </c>
      <c r="F268" s="62">
        <v>27</v>
      </c>
      <c r="G268" s="92" t="s">
        <v>1850</v>
      </c>
      <c r="H268" s="62">
        <v>3</v>
      </c>
      <c r="K268" s="62" t="s">
        <v>333</v>
      </c>
      <c r="L268" s="62" t="s">
        <v>667</v>
      </c>
      <c r="M268" s="64" t="s">
        <v>63</v>
      </c>
      <c r="N268" s="65"/>
      <c r="O268" s="86" t="s">
        <v>1855</v>
      </c>
      <c r="P268" s="65"/>
      <c r="Q268" s="62" t="s">
        <v>1854</v>
      </c>
      <c r="R268" s="65" t="s">
        <v>170</v>
      </c>
      <c r="S268" s="65" t="s">
        <v>1857</v>
      </c>
      <c r="T268" s="62">
        <v>4</v>
      </c>
      <c r="U268" s="62" t="s">
        <v>70</v>
      </c>
      <c r="V268" s="62" t="s">
        <v>74</v>
      </c>
      <c r="W268" s="62">
        <v>1.21</v>
      </c>
      <c r="X268" s="62" t="s">
        <v>1868</v>
      </c>
      <c r="Y268" s="62" t="s">
        <v>955</v>
      </c>
      <c r="Z268" s="73">
        <v>0</v>
      </c>
      <c r="AA268" s="97" t="s">
        <v>1364</v>
      </c>
      <c r="AB268" s="62" t="s">
        <v>96</v>
      </c>
    </row>
    <row r="269" spans="1:30" s="62" customFormat="1" ht="14.5" customHeight="1" thickBot="1" x14ac:dyDescent="0.35">
      <c r="A269" s="62" t="s">
        <v>1847</v>
      </c>
      <c r="B269" s="84" t="s">
        <v>1845</v>
      </c>
      <c r="C269" s="62">
        <v>2021</v>
      </c>
      <c r="D269" s="62" t="s">
        <v>1869</v>
      </c>
      <c r="E269" s="84" t="s">
        <v>63</v>
      </c>
      <c r="F269" s="62">
        <v>27</v>
      </c>
      <c r="G269" s="92" t="s">
        <v>1850</v>
      </c>
      <c r="H269" s="62">
        <v>3</v>
      </c>
      <c r="K269" s="62" t="s">
        <v>333</v>
      </c>
      <c r="L269" s="62" t="s">
        <v>667</v>
      </c>
      <c r="M269" s="64" t="s">
        <v>63</v>
      </c>
      <c r="N269" s="65"/>
      <c r="O269" s="86" t="s">
        <v>1855</v>
      </c>
      <c r="P269" s="65"/>
      <c r="Q269" s="62" t="s">
        <v>1854</v>
      </c>
      <c r="R269" s="65" t="s">
        <v>1869</v>
      </c>
      <c r="S269" s="65" t="s">
        <v>1857</v>
      </c>
      <c r="T269" s="102">
        <v>2</v>
      </c>
      <c r="U269" s="62" t="s">
        <v>70</v>
      </c>
      <c r="V269" s="62" t="s">
        <v>74</v>
      </c>
      <c r="W269" s="62">
        <v>1.06</v>
      </c>
      <c r="X269" s="62" t="s">
        <v>1870</v>
      </c>
      <c r="Y269" s="62" t="s">
        <v>955</v>
      </c>
      <c r="Z269" s="73">
        <v>0</v>
      </c>
      <c r="AA269" s="97">
        <v>5.0000000000000001E-4</v>
      </c>
      <c r="AB269" s="62" t="s">
        <v>96</v>
      </c>
    </row>
    <row r="270" spans="1:30" s="6" customFormat="1" ht="14.5" customHeight="1" thickTop="1" thickBot="1" x14ac:dyDescent="0.35">
      <c r="A270" s="6" t="s">
        <v>1873</v>
      </c>
      <c r="B270" s="120" t="s">
        <v>1871</v>
      </c>
      <c r="C270" s="6">
        <v>2021</v>
      </c>
      <c r="D270" s="6" t="s">
        <v>1874</v>
      </c>
      <c r="E270" s="6" t="s">
        <v>51</v>
      </c>
      <c r="F270" s="6">
        <v>26</v>
      </c>
      <c r="G270" s="12" t="s">
        <v>1875</v>
      </c>
      <c r="H270" s="6">
        <v>2</v>
      </c>
      <c r="I270" s="6" t="s">
        <v>1876</v>
      </c>
      <c r="J270" s="6" t="s">
        <v>1877</v>
      </c>
      <c r="K270" s="6" t="s">
        <v>333</v>
      </c>
      <c r="L270" s="6" t="s">
        <v>56</v>
      </c>
      <c r="M270" s="11" t="s">
        <v>197</v>
      </c>
      <c r="N270" s="19" t="s">
        <v>2134</v>
      </c>
      <c r="O270" s="77" t="s">
        <v>1879</v>
      </c>
      <c r="P270" s="19"/>
      <c r="Q270" s="6" t="s">
        <v>1878</v>
      </c>
      <c r="R270" s="19"/>
      <c r="S270" s="19"/>
      <c r="AA270" s="112"/>
    </row>
    <row r="271" spans="1:30" s="6" customFormat="1" ht="14.5" customHeight="1" thickTop="1" x14ac:dyDescent="0.3">
      <c r="A271" s="6" t="s">
        <v>1873</v>
      </c>
      <c r="B271" s="20" t="s">
        <v>1880</v>
      </c>
      <c r="C271" s="6">
        <v>2020</v>
      </c>
      <c r="D271" s="6" t="s">
        <v>72</v>
      </c>
      <c r="E271" s="20" t="s">
        <v>63</v>
      </c>
      <c r="F271" s="6">
        <v>9</v>
      </c>
      <c r="G271" s="17">
        <v>43647</v>
      </c>
      <c r="H271" s="6">
        <v>4</v>
      </c>
      <c r="I271" s="6" t="s">
        <v>1192</v>
      </c>
      <c r="J271" s="6" t="s">
        <v>1882</v>
      </c>
      <c r="K271" s="6" t="s">
        <v>333</v>
      </c>
      <c r="L271" s="6" t="s">
        <v>56</v>
      </c>
      <c r="M271" s="11" t="s">
        <v>63</v>
      </c>
      <c r="N271" s="19" t="s">
        <v>2135</v>
      </c>
      <c r="O271" s="18" t="s">
        <v>1885</v>
      </c>
      <c r="P271" s="19"/>
      <c r="Q271" s="6" t="s">
        <v>1884</v>
      </c>
      <c r="R271" s="19"/>
      <c r="S271" s="19"/>
      <c r="AA271" s="112"/>
    </row>
    <row r="272" spans="1:30" s="62" customFormat="1" ht="14.5" customHeight="1" x14ac:dyDescent="0.3">
      <c r="A272" s="62" t="s">
        <v>1873</v>
      </c>
      <c r="B272" s="84" t="s">
        <v>1880</v>
      </c>
      <c r="C272" s="62">
        <v>2020</v>
      </c>
      <c r="D272" s="62" t="s">
        <v>72</v>
      </c>
      <c r="E272" s="84" t="s">
        <v>63</v>
      </c>
      <c r="F272" s="62">
        <v>9</v>
      </c>
      <c r="G272" s="63">
        <v>43647</v>
      </c>
      <c r="H272" s="62">
        <v>4</v>
      </c>
      <c r="I272" s="62" t="s">
        <v>1192</v>
      </c>
      <c r="J272" s="62" t="s">
        <v>1882</v>
      </c>
      <c r="K272" s="62" t="s">
        <v>333</v>
      </c>
      <c r="L272" s="62" t="s">
        <v>56</v>
      </c>
      <c r="M272" s="64" t="s">
        <v>63</v>
      </c>
      <c r="N272" s="65"/>
      <c r="O272" s="86" t="s">
        <v>1885</v>
      </c>
      <c r="P272" s="65"/>
      <c r="Q272" s="62" t="s">
        <v>1884</v>
      </c>
      <c r="R272" s="65" t="s">
        <v>1886</v>
      </c>
      <c r="S272" s="65" t="s">
        <v>1887</v>
      </c>
      <c r="T272" s="62">
        <v>10</v>
      </c>
      <c r="U272" s="62" t="s">
        <v>1083</v>
      </c>
      <c r="V272" s="62" t="s">
        <v>74</v>
      </c>
      <c r="W272" s="62">
        <v>1.06</v>
      </c>
      <c r="X272" s="62" t="s">
        <v>82</v>
      </c>
      <c r="Y272" s="62" t="s">
        <v>76</v>
      </c>
      <c r="Z272" s="93">
        <v>0.83099999999999996</v>
      </c>
      <c r="AA272" s="97">
        <v>0</v>
      </c>
      <c r="AB272" s="62" t="s">
        <v>96</v>
      </c>
    </row>
    <row r="273" spans="1:28" s="62" customFormat="1" ht="14.5" customHeight="1" x14ac:dyDescent="0.3">
      <c r="A273" s="62" t="s">
        <v>1873</v>
      </c>
      <c r="B273" s="84" t="s">
        <v>1880</v>
      </c>
      <c r="C273" s="62">
        <v>2020</v>
      </c>
      <c r="D273" s="62" t="s">
        <v>72</v>
      </c>
      <c r="E273" s="84" t="s">
        <v>63</v>
      </c>
      <c r="F273" s="62">
        <v>9</v>
      </c>
      <c r="G273" s="63">
        <v>43647</v>
      </c>
      <c r="H273" s="62">
        <v>4</v>
      </c>
      <c r="I273" s="62" t="s">
        <v>1192</v>
      </c>
      <c r="J273" s="62" t="s">
        <v>1882</v>
      </c>
      <c r="K273" s="62" t="s">
        <v>333</v>
      </c>
      <c r="L273" s="62" t="s">
        <v>56</v>
      </c>
      <c r="M273" s="64" t="s">
        <v>63</v>
      </c>
      <c r="N273" s="65"/>
      <c r="O273" s="86" t="s">
        <v>1885</v>
      </c>
      <c r="P273" s="65"/>
      <c r="Q273" s="62" t="s">
        <v>1884</v>
      </c>
      <c r="R273" s="65" t="s">
        <v>1888</v>
      </c>
      <c r="S273" s="65" t="s">
        <v>1889</v>
      </c>
      <c r="T273" s="62">
        <v>4</v>
      </c>
      <c r="U273" s="62" t="s">
        <v>1083</v>
      </c>
      <c r="V273" s="62" t="s">
        <v>74</v>
      </c>
      <c r="W273" s="62">
        <v>1.06</v>
      </c>
      <c r="X273" s="62" t="s">
        <v>1890</v>
      </c>
      <c r="Y273" s="62" t="s">
        <v>76</v>
      </c>
      <c r="Z273" s="93">
        <v>0.84599999999999997</v>
      </c>
      <c r="AA273" s="97" t="s">
        <v>77</v>
      </c>
      <c r="AB273" s="62" t="s">
        <v>96</v>
      </c>
    </row>
    <row r="274" spans="1:28" s="62" customFormat="1" ht="14.5" customHeight="1" x14ac:dyDescent="0.3">
      <c r="A274" s="62" t="s">
        <v>1873</v>
      </c>
      <c r="B274" s="84" t="s">
        <v>1880</v>
      </c>
      <c r="C274" s="62">
        <v>2020</v>
      </c>
      <c r="D274" s="62" t="s">
        <v>72</v>
      </c>
      <c r="E274" s="84" t="s">
        <v>63</v>
      </c>
      <c r="F274" s="62">
        <v>9</v>
      </c>
      <c r="G274" s="63">
        <v>43647</v>
      </c>
      <c r="H274" s="62">
        <v>4</v>
      </c>
      <c r="I274" s="62" t="s">
        <v>1192</v>
      </c>
      <c r="J274" s="62" t="s">
        <v>1882</v>
      </c>
      <c r="K274" s="62" t="s">
        <v>333</v>
      </c>
      <c r="L274" s="62" t="s">
        <v>56</v>
      </c>
      <c r="M274" s="64" t="s">
        <v>63</v>
      </c>
      <c r="N274" s="65"/>
      <c r="O274" s="86" t="s">
        <v>1885</v>
      </c>
      <c r="P274" s="65"/>
      <c r="Q274" s="62" t="s">
        <v>1884</v>
      </c>
      <c r="R274" s="65" t="s">
        <v>1886</v>
      </c>
      <c r="S274" s="65" t="s">
        <v>1891</v>
      </c>
      <c r="T274" s="62">
        <v>5</v>
      </c>
      <c r="U274" s="62" t="s">
        <v>1083</v>
      </c>
      <c r="V274" s="62" t="s">
        <v>74</v>
      </c>
      <c r="W274" s="62">
        <v>1.08</v>
      </c>
      <c r="X274" s="62" t="s">
        <v>1892</v>
      </c>
      <c r="Y274" s="62" t="s">
        <v>76</v>
      </c>
      <c r="Z274" s="93">
        <v>0.82599999999999996</v>
      </c>
      <c r="AA274" s="97" t="s">
        <v>77</v>
      </c>
      <c r="AB274" s="62" t="s">
        <v>96</v>
      </c>
    </row>
    <row r="275" spans="1:28" s="6" customFormat="1" ht="14.5" customHeight="1" x14ac:dyDescent="0.3">
      <c r="A275" s="6" t="s">
        <v>1711</v>
      </c>
      <c r="B275" s="29" t="s">
        <v>1903</v>
      </c>
      <c r="C275" s="6">
        <v>2019</v>
      </c>
      <c r="D275" s="6" t="s">
        <v>1904</v>
      </c>
      <c r="E275" s="20" t="s">
        <v>63</v>
      </c>
      <c r="F275" s="6">
        <v>36</v>
      </c>
      <c r="G275" s="12" t="s">
        <v>1715</v>
      </c>
      <c r="H275" s="6">
        <v>4</v>
      </c>
      <c r="I275" s="6" t="s">
        <v>1716</v>
      </c>
      <c r="J275" s="6" t="s">
        <v>1717</v>
      </c>
      <c r="K275" s="6" t="s">
        <v>333</v>
      </c>
      <c r="L275" s="21" t="s">
        <v>1718</v>
      </c>
      <c r="M275" s="11" t="s">
        <v>1719</v>
      </c>
      <c r="N275" s="19" t="s">
        <v>2136</v>
      </c>
      <c r="O275" s="18" t="s">
        <v>1721</v>
      </c>
      <c r="P275" s="19" t="s">
        <v>1905</v>
      </c>
      <c r="Q275" s="6" t="s">
        <v>1906</v>
      </c>
      <c r="R275" s="19"/>
      <c r="S275" s="19"/>
      <c r="AA275" s="112"/>
    </row>
    <row r="276" spans="1:28" s="62" customFormat="1" ht="14.5" customHeight="1" x14ac:dyDescent="0.3">
      <c r="A276" s="62" t="s">
        <v>1907</v>
      </c>
      <c r="B276" s="74" t="s">
        <v>1903</v>
      </c>
      <c r="C276" s="62">
        <v>2019</v>
      </c>
      <c r="D276" s="62" t="s">
        <v>1908</v>
      </c>
      <c r="E276" s="62" t="s">
        <v>63</v>
      </c>
      <c r="F276" s="62">
        <v>36</v>
      </c>
      <c r="G276" s="92" t="s">
        <v>1715</v>
      </c>
      <c r="H276" s="62">
        <v>4</v>
      </c>
      <c r="I276" s="62" t="s">
        <v>1716</v>
      </c>
      <c r="J276" s="62" t="s">
        <v>1717</v>
      </c>
      <c r="K276" s="62" t="s">
        <v>333</v>
      </c>
      <c r="L276" s="62" t="s">
        <v>1718</v>
      </c>
      <c r="M276" s="64" t="s">
        <v>197</v>
      </c>
      <c r="N276" s="65"/>
      <c r="O276" s="86" t="s">
        <v>1721</v>
      </c>
      <c r="P276" s="65" t="s">
        <v>1905</v>
      </c>
      <c r="R276" s="65" t="s">
        <v>1909</v>
      </c>
      <c r="S276" s="65" t="s">
        <v>1910</v>
      </c>
      <c r="T276" s="62">
        <v>4</v>
      </c>
      <c r="U276" s="62" t="s">
        <v>73</v>
      </c>
      <c r="V276" s="62" t="s">
        <v>74</v>
      </c>
      <c r="W276" s="62">
        <v>1.02</v>
      </c>
      <c r="X276" s="62" t="s">
        <v>1911</v>
      </c>
      <c r="Y276" s="62" t="s">
        <v>76</v>
      </c>
      <c r="Z276" s="93">
        <v>0.56200000000000006</v>
      </c>
      <c r="AA276" s="97">
        <v>7.6999999999999999E-2</v>
      </c>
    </row>
    <row r="277" spans="1:28" s="62" customFormat="1" ht="14.5" customHeight="1" x14ac:dyDescent="0.3">
      <c r="A277" s="62" t="s">
        <v>1912</v>
      </c>
      <c r="B277" s="74" t="s">
        <v>1903</v>
      </c>
      <c r="C277" s="62">
        <v>2019</v>
      </c>
      <c r="D277" s="62" t="s">
        <v>1908</v>
      </c>
      <c r="E277" s="62" t="s">
        <v>63</v>
      </c>
      <c r="F277" s="62">
        <v>36</v>
      </c>
      <c r="G277" s="92" t="s">
        <v>1715</v>
      </c>
      <c r="H277" s="62">
        <v>4</v>
      </c>
      <c r="I277" s="62" t="s">
        <v>1716</v>
      </c>
      <c r="J277" s="62" t="s">
        <v>1717</v>
      </c>
      <c r="K277" s="62" t="s">
        <v>333</v>
      </c>
      <c r="L277" s="62" t="s">
        <v>1718</v>
      </c>
      <c r="M277" s="64" t="s">
        <v>197</v>
      </c>
      <c r="N277" s="65"/>
      <c r="O277" s="86" t="s">
        <v>1721</v>
      </c>
      <c r="P277" s="65" t="s">
        <v>1905</v>
      </c>
      <c r="R277" s="65" t="s">
        <v>1909</v>
      </c>
      <c r="S277" s="65" t="s">
        <v>1913</v>
      </c>
      <c r="T277" s="62">
        <v>4</v>
      </c>
      <c r="U277" s="62" t="s">
        <v>73</v>
      </c>
      <c r="V277" s="62" t="s">
        <v>74</v>
      </c>
      <c r="W277" s="62">
        <v>1.01</v>
      </c>
      <c r="X277" s="62" t="s">
        <v>1097</v>
      </c>
      <c r="Y277" s="62" t="s">
        <v>76</v>
      </c>
      <c r="Z277" s="93">
        <v>0.32500000000000001</v>
      </c>
      <c r="AA277" s="97">
        <v>0.217</v>
      </c>
    </row>
    <row r="278" spans="1:28" s="62" customFormat="1" ht="14.5" customHeight="1" x14ac:dyDescent="0.3">
      <c r="A278" s="62" t="s">
        <v>1907</v>
      </c>
      <c r="B278" s="74" t="s">
        <v>1903</v>
      </c>
      <c r="C278" s="62">
        <v>2019</v>
      </c>
      <c r="D278" s="62" t="s">
        <v>1914</v>
      </c>
      <c r="E278" s="62" t="s">
        <v>63</v>
      </c>
      <c r="F278" s="62">
        <v>36</v>
      </c>
      <c r="G278" s="92" t="s">
        <v>1715</v>
      </c>
      <c r="H278" s="62">
        <v>4</v>
      </c>
      <c r="I278" s="62" t="s">
        <v>1716</v>
      </c>
      <c r="J278" s="62" t="s">
        <v>1717</v>
      </c>
      <c r="K278" s="62" t="s">
        <v>333</v>
      </c>
      <c r="L278" s="62" t="s">
        <v>1718</v>
      </c>
      <c r="M278" s="64" t="s">
        <v>197</v>
      </c>
      <c r="N278" s="65"/>
      <c r="O278" s="86" t="s">
        <v>1721</v>
      </c>
      <c r="P278" s="65" t="s">
        <v>1905</v>
      </c>
      <c r="R278" s="65" t="s">
        <v>1915</v>
      </c>
      <c r="S278" s="65" t="s">
        <v>1910</v>
      </c>
      <c r="T278" s="62">
        <v>5</v>
      </c>
      <c r="U278" s="62" t="s">
        <v>500</v>
      </c>
      <c r="V278" s="62" t="s">
        <v>74</v>
      </c>
      <c r="W278" s="62">
        <v>1.02</v>
      </c>
      <c r="X278" s="62" t="s">
        <v>1916</v>
      </c>
      <c r="Y278" s="62" t="s">
        <v>76</v>
      </c>
      <c r="Z278" s="93">
        <v>0.55700000000000005</v>
      </c>
      <c r="AA278" s="97">
        <v>0.06</v>
      </c>
    </row>
    <row r="279" spans="1:28" s="62" customFormat="1" ht="14.5" customHeight="1" x14ac:dyDescent="0.3">
      <c r="A279" s="62" t="s">
        <v>1912</v>
      </c>
      <c r="B279" s="74" t="s">
        <v>1903</v>
      </c>
      <c r="C279" s="62">
        <v>2019</v>
      </c>
      <c r="D279" s="62" t="s">
        <v>1914</v>
      </c>
      <c r="E279" s="62" t="s">
        <v>63</v>
      </c>
      <c r="F279" s="62">
        <v>36</v>
      </c>
      <c r="G279" s="92" t="s">
        <v>1715</v>
      </c>
      <c r="H279" s="62">
        <v>4</v>
      </c>
      <c r="I279" s="62" t="s">
        <v>1716</v>
      </c>
      <c r="J279" s="62" t="s">
        <v>1717</v>
      </c>
      <c r="K279" s="62" t="s">
        <v>333</v>
      </c>
      <c r="L279" s="62" t="s">
        <v>1718</v>
      </c>
      <c r="M279" s="64" t="s">
        <v>197</v>
      </c>
      <c r="N279" s="65"/>
      <c r="O279" s="86" t="s">
        <v>1721</v>
      </c>
      <c r="P279" s="65" t="s">
        <v>1905</v>
      </c>
      <c r="R279" s="65" t="s">
        <v>1915</v>
      </c>
      <c r="S279" s="65" t="s">
        <v>1913</v>
      </c>
      <c r="T279" s="62">
        <v>5</v>
      </c>
      <c r="U279" s="62" t="s">
        <v>500</v>
      </c>
      <c r="V279" s="62" t="s">
        <v>74</v>
      </c>
      <c r="W279" s="62">
        <v>1.01</v>
      </c>
      <c r="X279" s="62" t="s">
        <v>1917</v>
      </c>
      <c r="Y279" s="62" t="s">
        <v>76</v>
      </c>
      <c r="Z279" s="93">
        <v>0.63800000000000001</v>
      </c>
      <c r="AA279" s="97">
        <v>2.5999999999999999E-2</v>
      </c>
    </row>
    <row r="280" spans="1:28" s="6" customFormat="1" ht="14.5" customHeight="1" x14ac:dyDescent="0.3">
      <c r="A280" s="6" t="s">
        <v>1847</v>
      </c>
      <c r="B280" s="20" t="s">
        <v>1918</v>
      </c>
      <c r="C280" s="6">
        <v>2018</v>
      </c>
      <c r="D280" s="6" t="s">
        <v>100</v>
      </c>
      <c r="E280" s="6" t="s">
        <v>51</v>
      </c>
      <c r="F280" s="6" t="s">
        <v>1920</v>
      </c>
      <c r="G280" s="12" t="s">
        <v>1921</v>
      </c>
      <c r="H280" s="6">
        <v>2</v>
      </c>
      <c r="I280" s="6" t="s">
        <v>1922</v>
      </c>
      <c r="J280" s="6" t="s">
        <v>1923</v>
      </c>
      <c r="K280" s="6" t="s">
        <v>333</v>
      </c>
      <c r="L280" s="6" t="s">
        <v>1924</v>
      </c>
      <c r="M280" s="11" t="s">
        <v>197</v>
      </c>
      <c r="N280" s="19" t="s">
        <v>2137</v>
      </c>
      <c r="O280" s="18" t="s">
        <v>1926</v>
      </c>
      <c r="P280" s="55" t="s">
        <v>1925</v>
      </c>
      <c r="R280" s="19"/>
      <c r="S280" s="19"/>
      <c r="AA280" s="112"/>
    </row>
    <row r="281" spans="1:28" s="6" customFormat="1" ht="14.5" customHeight="1" x14ac:dyDescent="0.3">
      <c r="A281" s="6" t="s">
        <v>1577</v>
      </c>
      <c r="B281" s="139" t="s">
        <v>1576</v>
      </c>
      <c r="C281" s="6">
        <v>2020</v>
      </c>
      <c r="D281" s="20" t="s">
        <v>1572</v>
      </c>
      <c r="E281" s="6" t="s">
        <v>51</v>
      </c>
      <c r="G281" s="12" t="s">
        <v>1574</v>
      </c>
      <c r="H281" s="21">
        <v>1</v>
      </c>
      <c r="I281" s="6" t="s">
        <v>70</v>
      </c>
      <c r="J281" s="6" t="s">
        <v>978</v>
      </c>
      <c r="K281" s="6" t="s">
        <v>63</v>
      </c>
      <c r="L281" s="21" t="s">
        <v>444</v>
      </c>
      <c r="M281" s="11"/>
      <c r="N281" s="19" t="s">
        <v>2138</v>
      </c>
      <c r="O281" s="18" t="s">
        <v>1579</v>
      </c>
      <c r="P281" s="55" t="s">
        <v>1578</v>
      </c>
      <c r="R281" s="19"/>
      <c r="S281" s="19"/>
      <c r="AA281" s="112"/>
    </row>
    <row r="282" spans="1:28" ht="14.5" customHeight="1" x14ac:dyDescent="0.3">
      <c r="A282"/>
    </row>
    <row r="283" spans="1:28" s="6" customFormat="1" ht="14.5" customHeight="1" x14ac:dyDescent="0.3">
      <c r="B283" s="22" t="s">
        <v>1690</v>
      </c>
      <c r="G283" s="12"/>
      <c r="M283" s="11"/>
      <c r="N283" s="19"/>
      <c r="O283" s="18"/>
      <c r="P283" s="19"/>
      <c r="R283" s="19"/>
      <c r="S283" s="19"/>
      <c r="AA283" s="112"/>
    </row>
    <row r="284" spans="1:28" s="6" customFormat="1" ht="14.5" customHeight="1" x14ac:dyDescent="0.3">
      <c r="A284" s="6" t="s">
        <v>1691</v>
      </c>
      <c r="B284" s="29" t="s">
        <v>302</v>
      </c>
      <c r="C284" s="6">
        <v>2022</v>
      </c>
      <c r="D284" s="6" t="s">
        <v>1692</v>
      </c>
      <c r="E284" s="6" t="s">
        <v>51</v>
      </c>
      <c r="F284" s="6">
        <v>6</v>
      </c>
      <c r="G284" s="17">
        <v>43647</v>
      </c>
      <c r="H284" s="6">
        <v>2</v>
      </c>
      <c r="I284" s="6" t="s">
        <v>641</v>
      </c>
      <c r="J284" s="6" t="s">
        <v>1693</v>
      </c>
      <c r="K284" s="6" t="s">
        <v>55</v>
      </c>
      <c r="L284" s="6" t="s">
        <v>306</v>
      </c>
      <c r="M284" s="18" t="s">
        <v>197</v>
      </c>
      <c r="N284" s="18" t="s">
        <v>2139</v>
      </c>
      <c r="O284" s="18" t="s">
        <v>1695</v>
      </c>
      <c r="P284" s="54" t="s">
        <v>1694</v>
      </c>
      <c r="R284" s="19"/>
      <c r="S284" s="19"/>
      <c r="AA284" s="112"/>
    </row>
    <row r="285" spans="1:28" s="6" customFormat="1" ht="14.5" customHeight="1" x14ac:dyDescent="0.3">
      <c r="A285" s="6" t="s">
        <v>2140</v>
      </c>
      <c r="B285" s="29" t="s">
        <v>1838</v>
      </c>
      <c r="C285" s="6">
        <v>2019</v>
      </c>
      <c r="D285" s="6" t="s">
        <v>780</v>
      </c>
      <c r="E285" s="6" t="s">
        <v>51</v>
      </c>
      <c r="G285" s="17">
        <v>42036</v>
      </c>
      <c r="H285" s="6" t="s">
        <v>351</v>
      </c>
      <c r="L285" s="6" t="s">
        <v>63</v>
      </c>
      <c r="M285" s="11"/>
      <c r="N285" s="19" t="s">
        <v>2141</v>
      </c>
      <c r="O285" s="77" t="s">
        <v>2142</v>
      </c>
      <c r="P285" s="55" t="s">
        <v>1626</v>
      </c>
      <c r="R285" s="19"/>
      <c r="S285" s="19"/>
      <c r="AA285" s="112"/>
    </row>
    <row r="286" spans="1:28" ht="14.5" customHeight="1" x14ac:dyDescent="0.3">
      <c r="A286" t="s">
        <v>1697</v>
      </c>
      <c r="B286" s="29" t="s">
        <v>1696</v>
      </c>
      <c r="C286">
        <v>2016</v>
      </c>
      <c r="D286" t="s">
        <v>788</v>
      </c>
      <c r="E286" t="s">
        <v>51</v>
      </c>
      <c r="G286">
        <v>41852</v>
      </c>
      <c r="H286" t="s">
        <v>351</v>
      </c>
      <c r="L286" t="s">
        <v>63</v>
      </c>
      <c r="N286" s="51" t="s">
        <v>2143</v>
      </c>
      <c r="O286" s="3" t="s">
        <v>1698</v>
      </c>
      <c r="P286" s="58" t="s">
        <v>1626</v>
      </c>
      <c r="Q286" t="s">
        <v>1620</v>
      </c>
      <c r="AA286" s="116"/>
    </row>
    <row r="287" spans="1:28" s="6" customFormat="1" ht="14.5" customHeight="1" x14ac:dyDescent="0.3">
      <c r="A287" s="6" t="s">
        <v>1700</v>
      </c>
      <c r="B287" s="29" t="s">
        <v>1699</v>
      </c>
      <c r="C287" s="6">
        <v>2010</v>
      </c>
      <c r="D287" s="6" t="s">
        <v>349</v>
      </c>
      <c r="E287" s="6" t="s">
        <v>51</v>
      </c>
      <c r="G287" s="17" t="s">
        <v>350</v>
      </c>
      <c r="H287" s="6" t="s">
        <v>351</v>
      </c>
      <c r="L287" s="6" t="s">
        <v>63</v>
      </c>
      <c r="M287" s="11"/>
      <c r="N287" s="19" t="s">
        <v>2144</v>
      </c>
      <c r="O287" s="77" t="s">
        <v>1702</v>
      </c>
      <c r="P287" s="20" t="s">
        <v>1701</v>
      </c>
      <c r="R287" s="19"/>
      <c r="S287" s="19"/>
      <c r="AA287" s="112"/>
    </row>
    <row r="288" spans="1:28" s="6" customFormat="1" ht="14.5" customHeight="1" x14ac:dyDescent="0.3">
      <c r="A288" s="6" t="s">
        <v>1704</v>
      </c>
      <c r="B288" s="29" t="s">
        <v>1703</v>
      </c>
      <c r="C288" s="6">
        <v>2019</v>
      </c>
      <c r="D288" s="6" t="s">
        <v>377</v>
      </c>
      <c r="E288" s="6" t="s">
        <v>51</v>
      </c>
      <c r="G288" s="17">
        <v>42583</v>
      </c>
      <c r="H288" s="6" t="s">
        <v>351</v>
      </c>
      <c r="L288" s="6" t="s">
        <v>63</v>
      </c>
      <c r="M288" s="11"/>
      <c r="N288" s="19" t="s">
        <v>2145</v>
      </c>
      <c r="O288" s="77" t="s">
        <v>1705</v>
      </c>
      <c r="P288" s="55" t="s">
        <v>1626</v>
      </c>
      <c r="Q288" s="6" t="s">
        <v>941</v>
      </c>
      <c r="R288" s="19"/>
      <c r="S288" s="19"/>
      <c r="AA288" s="112"/>
    </row>
    <row r="289" spans="1:28" s="6" customFormat="1" ht="14.5" customHeight="1" x14ac:dyDescent="0.3">
      <c r="A289" s="6" t="s">
        <v>1707</v>
      </c>
      <c r="B289" s="29" t="s">
        <v>1706</v>
      </c>
      <c r="C289" s="6">
        <v>2020</v>
      </c>
      <c r="D289" s="6" t="s">
        <v>100</v>
      </c>
      <c r="E289" s="6" t="s">
        <v>51</v>
      </c>
      <c r="G289" s="12" t="s">
        <v>357</v>
      </c>
      <c r="H289" s="6" t="s">
        <v>351</v>
      </c>
      <c r="L289" s="6" t="s">
        <v>63</v>
      </c>
      <c r="M289" s="11"/>
      <c r="N289" s="19" t="s">
        <v>2146</v>
      </c>
      <c r="O289" s="77" t="s">
        <v>1708</v>
      </c>
      <c r="P289" s="55" t="s">
        <v>1626</v>
      </c>
      <c r="Q289" s="6" t="s">
        <v>941</v>
      </c>
      <c r="R289" s="15"/>
      <c r="S289" s="15"/>
      <c r="AA289" s="112"/>
    </row>
    <row r="290" spans="1:28" s="6" customFormat="1" ht="14.5" customHeight="1" x14ac:dyDescent="0.3">
      <c r="A290" s="6" t="s">
        <v>1711</v>
      </c>
      <c r="B290" s="39" t="s">
        <v>1709</v>
      </c>
      <c r="C290" s="6">
        <v>2019</v>
      </c>
      <c r="D290" s="6" t="s">
        <v>1712</v>
      </c>
      <c r="E290" s="20" t="s">
        <v>63</v>
      </c>
      <c r="F290" s="6" t="s">
        <v>1714</v>
      </c>
      <c r="G290" s="12" t="s">
        <v>1715</v>
      </c>
      <c r="H290" s="6">
        <v>4</v>
      </c>
      <c r="I290" s="6" t="s">
        <v>1716</v>
      </c>
      <c r="J290" s="6" t="s">
        <v>1717</v>
      </c>
      <c r="K290" s="6" t="s">
        <v>333</v>
      </c>
      <c r="L290" s="6" t="s">
        <v>1718</v>
      </c>
      <c r="M290" s="11" t="s">
        <v>1719</v>
      </c>
      <c r="N290" s="19" t="s">
        <v>2147</v>
      </c>
      <c r="O290" s="18" t="s">
        <v>1721</v>
      </c>
      <c r="P290" s="55" t="s">
        <v>1720</v>
      </c>
      <c r="R290" s="19"/>
      <c r="S290" s="19"/>
      <c r="AA290" s="112"/>
    </row>
    <row r="291" spans="1:28" s="6" customFormat="1" ht="14.5" customHeight="1" x14ac:dyDescent="0.3">
      <c r="A291" s="6" t="s">
        <v>1724</v>
      </c>
      <c r="B291" s="20" t="s">
        <v>1722</v>
      </c>
      <c r="C291" s="6">
        <v>2021</v>
      </c>
      <c r="D291" s="6" t="s">
        <v>1725</v>
      </c>
      <c r="E291" s="20" t="s">
        <v>63</v>
      </c>
      <c r="F291" s="6">
        <v>31</v>
      </c>
      <c r="G291" s="17">
        <v>43313</v>
      </c>
      <c r="H291" s="6">
        <v>7</v>
      </c>
      <c r="I291" s="6" t="s">
        <v>1726</v>
      </c>
      <c r="K291" s="6" t="s">
        <v>55</v>
      </c>
      <c r="L291" s="6" t="s">
        <v>1727</v>
      </c>
      <c r="M291" s="11" t="s">
        <v>63</v>
      </c>
      <c r="N291" s="19" t="s">
        <v>2148</v>
      </c>
      <c r="O291" s="77" t="s">
        <v>1730</v>
      </c>
      <c r="P291" s="55" t="s">
        <v>1728</v>
      </c>
      <c r="Q291" s="6" t="s">
        <v>1729</v>
      </c>
      <c r="R291" s="19"/>
      <c r="S291" s="19"/>
      <c r="T291" s="7"/>
      <c r="AA291" s="112"/>
    </row>
    <row r="292" spans="1:28" s="62" customFormat="1" ht="14.5" customHeight="1" x14ac:dyDescent="0.3">
      <c r="A292" s="62" t="s">
        <v>1724</v>
      </c>
      <c r="B292" s="84" t="s">
        <v>1722</v>
      </c>
      <c r="C292" s="62">
        <v>2021</v>
      </c>
      <c r="D292" s="62" t="s">
        <v>853</v>
      </c>
      <c r="E292" s="84" t="s">
        <v>63</v>
      </c>
      <c r="F292" s="62">
        <v>31</v>
      </c>
      <c r="G292" s="63">
        <v>43313</v>
      </c>
      <c r="H292" s="62">
        <v>7</v>
      </c>
      <c r="I292" s="62" t="s">
        <v>70</v>
      </c>
      <c r="K292" s="62" t="s">
        <v>55</v>
      </c>
      <c r="L292" s="62" t="s">
        <v>1727</v>
      </c>
      <c r="M292" s="64" t="s">
        <v>63</v>
      </c>
      <c r="N292" s="65"/>
      <c r="O292" s="86" t="s">
        <v>1730</v>
      </c>
      <c r="P292" s="95" t="s">
        <v>1728</v>
      </c>
      <c r="Q292" s="62" t="s">
        <v>1729</v>
      </c>
      <c r="R292" s="65" t="s">
        <v>93</v>
      </c>
      <c r="S292" s="65" t="s">
        <v>1731</v>
      </c>
      <c r="T292" s="121">
        <v>24</v>
      </c>
      <c r="U292" s="62" t="s">
        <v>73</v>
      </c>
      <c r="V292" s="62" t="s">
        <v>177</v>
      </c>
      <c r="W292" s="62">
        <v>1.02</v>
      </c>
      <c r="X292" s="62" t="s">
        <v>1732</v>
      </c>
      <c r="Y292" s="62" t="s">
        <v>76</v>
      </c>
      <c r="Z292" s="62" t="s">
        <v>70</v>
      </c>
      <c r="AA292" s="97" t="s">
        <v>70</v>
      </c>
      <c r="AB292" s="62" t="s">
        <v>1733</v>
      </c>
    </row>
    <row r="293" spans="1:28" s="62" customFormat="1" ht="14.5" customHeight="1" x14ac:dyDescent="0.3">
      <c r="A293" s="62" t="s">
        <v>1724</v>
      </c>
      <c r="B293" s="84" t="s">
        <v>1722</v>
      </c>
      <c r="C293" s="62">
        <v>2021</v>
      </c>
      <c r="D293" s="62" t="s">
        <v>1734</v>
      </c>
      <c r="E293" s="84" t="s">
        <v>63</v>
      </c>
      <c r="F293" s="62">
        <v>31</v>
      </c>
      <c r="G293" s="63">
        <v>43313</v>
      </c>
      <c r="H293" s="62">
        <v>7</v>
      </c>
      <c r="I293" s="62" t="s">
        <v>70</v>
      </c>
      <c r="K293" s="62" t="s">
        <v>55</v>
      </c>
      <c r="L293" s="62" t="s">
        <v>1727</v>
      </c>
      <c r="M293" s="64" t="s">
        <v>63</v>
      </c>
      <c r="N293" s="65"/>
      <c r="O293" s="86" t="s">
        <v>1730</v>
      </c>
      <c r="P293" s="95" t="s">
        <v>1728</v>
      </c>
      <c r="Q293" s="62" t="s">
        <v>1729</v>
      </c>
      <c r="R293" s="65" t="s">
        <v>373</v>
      </c>
      <c r="S293" s="65" t="s">
        <v>1731</v>
      </c>
      <c r="T293" s="121">
        <v>32</v>
      </c>
      <c r="U293" s="62" t="s">
        <v>73</v>
      </c>
      <c r="V293" s="62" t="s">
        <v>177</v>
      </c>
      <c r="W293" s="62">
        <v>1.0089999999999999</v>
      </c>
      <c r="X293" s="62" t="s">
        <v>1735</v>
      </c>
      <c r="Y293" s="62" t="s">
        <v>76</v>
      </c>
      <c r="Z293" s="62" t="s">
        <v>70</v>
      </c>
      <c r="AA293" s="97" t="s">
        <v>70</v>
      </c>
      <c r="AB293" s="62" t="s">
        <v>1733</v>
      </c>
    </row>
    <row r="294" spans="1:28" s="62" customFormat="1" ht="14.5" customHeight="1" x14ac:dyDescent="0.3">
      <c r="A294" s="62" t="s">
        <v>1724</v>
      </c>
      <c r="B294" s="84" t="s">
        <v>1722</v>
      </c>
      <c r="C294" s="62">
        <v>2021</v>
      </c>
      <c r="D294" s="62" t="s">
        <v>858</v>
      </c>
      <c r="E294" s="84" t="s">
        <v>63</v>
      </c>
      <c r="F294" s="62">
        <v>31</v>
      </c>
      <c r="G294" s="63">
        <v>43313</v>
      </c>
      <c r="H294" s="62">
        <v>7</v>
      </c>
      <c r="I294" s="62" t="s">
        <v>70</v>
      </c>
      <c r="K294" s="62" t="s">
        <v>55</v>
      </c>
      <c r="L294" s="62" t="s">
        <v>1727</v>
      </c>
      <c r="M294" s="64" t="s">
        <v>63</v>
      </c>
      <c r="N294" s="65"/>
      <c r="O294" s="86" t="s">
        <v>1730</v>
      </c>
      <c r="P294" s="95" t="s">
        <v>1728</v>
      </c>
      <c r="Q294" s="62" t="s">
        <v>1729</v>
      </c>
      <c r="R294" s="65" t="s">
        <v>377</v>
      </c>
      <c r="S294" s="65" t="s">
        <v>1731</v>
      </c>
      <c r="T294" s="121">
        <v>26</v>
      </c>
      <c r="U294" s="62" t="s">
        <v>73</v>
      </c>
      <c r="V294" s="62" t="s">
        <v>177</v>
      </c>
      <c r="W294" s="62">
        <v>1.0209999999999999</v>
      </c>
      <c r="X294" s="62" t="s">
        <v>1736</v>
      </c>
      <c r="Y294" s="62" t="s">
        <v>76</v>
      </c>
      <c r="Z294" s="62" t="s">
        <v>70</v>
      </c>
      <c r="AA294" s="97" t="s">
        <v>70</v>
      </c>
      <c r="AB294" s="62" t="s">
        <v>1733</v>
      </c>
    </row>
    <row r="295" spans="1:28" s="6" customFormat="1" ht="14.5" customHeight="1" x14ac:dyDescent="0.3">
      <c r="A295" s="6" t="s">
        <v>1724</v>
      </c>
      <c r="B295" s="20" t="s">
        <v>83</v>
      </c>
      <c r="C295" s="6">
        <v>2021</v>
      </c>
      <c r="D295" s="6" t="s">
        <v>548</v>
      </c>
      <c r="E295" s="20" t="s">
        <v>63</v>
      </c>
      <c r="F295" s="6" t="s">
        <v>1739</v>
      </c>
      <c r="G295" s="17">
        <v>44044</v>
      </c>
      <c r="H295" s="6">
        <v>8</v>
      </c>
      <c r="I295" s="6" t="s">
        <v>70</v>
      </c>
      <c r="J295" s="6" t="s">
        <v>70</v>
      </c>
      <c r="K295" s="6" t="s">
        <v>70</v>
      </c>
      <c r="L295" s="6" t="s">
        <v>1740</v>
      </c>
      <c r="M295" s="11" t="s">
        <v>63</v>
      </c>
      <c r="N295" s="19" t="s">
        <v>2149</v>
      </c>
      <c r="O295" s="18" t="s">
        <v>1742</v>
      </c>
      <c r="P295" s="19" t="s">
        <v>63</v>
      </c>
      <c r="Q295" s="6" t="s">
        <v>1741</v>
      </c>
      <c r="R295" s="19"/>
      <c r="S295" s="19"/>
      <c r="T295" s="6" t="s">
        <v>1743</v>
      </c>
      <c r="AA295" s="112"/>
    </row>
    <row r="296" spans="1:28" s="62" customFormat="1" ht="14.5" customHeight="1" x14ac:dyDescent="0.3">
      <c r="A296" s="62" t="s">
        <v>1724</v>
      </c>
      <c r="B296" s="84" t="s">
        <v>83</v>
      </c>
      <c r="C296" s="62">
        <v>2021</v>
      </c>
      <c r="D296" s="62" t="s">
        <v>79</v>
      </c>
      <c r="E296" s="84" t="s">
        <v>63</v>
      </c>
      <c r="F296" s="62" t="s">
        <v>1739</v>
      </c>
      <c r="G296" s="63">
        <v>44044</v>
      </c>
      <c r="H296" s="62">
        <v>8</v>
      </c>
      <c r="K296" s="62" t="s">
        <v>70</v>
      </c>
      <c r="L296" s="62" t="s">
        <v>1744</v>
      </c>
      <c r="M296" s="64" t="s">
        <v>63</v>
      </c>
      <c r="N296" s="65"/>
      <c r="O296" s="86" t="s">
        <v>1742</v>
      </c>
      <c r="P296" s="65" t="s">
        <v>1745</v>
      </c>
      <c r="Q296" s="62" t="s">
        <v>1741</v>
      </c>
      <c r="R296" s="65" t="s">
        <v>79</v>
      </c>
      <c r="S296" s="65" t="s">
        <v>1746</v>
      </c>
      <c r="T296" s="62">
        <v>11</v>
      </c>
      <c r="U296" s="62" t="s">
        <v>73</v>
      </c>
      <c r="V296" s="62" t="s">
        <v>177</v>
      </c>
      <c r="W296" s="62">
        <v>1.0269999999999999</v>
      </c>
      <c r="X296" s="62" t="s">
        <v>1747</v>
      </c>
      <c r="Y296" s="62" t="s">
        <v>76</v>
      </c>
      <c r="Z296" s="93">
        <v>0.83099999999999996</v>
      </c>
      <c r="AA296" s="97">
        <v>0</v>
      </c>
      <c r="AB296" s="62" t="s">
        <v>1748</v>
      </c>
    </row>
    <row r="297" spans="1:28" s="62" customFormat="1" ht="14.5" customHeight="1" x14ac:dyDescent="0.3">
      <c r="A297" s="62" t="s">
        <v>1724</v>
      </c>
      <c r="B297" s="84" t="s">
        <v>83</v>
      </c>
      <c r="C297" s="62">
        <v>2021</v>
      </c>
      <c r="D297" s="62" t="s">
        <v>349</v>
      </c>
      <c r="E297" s="84" t="s">
        <v>63</v>
      </c>
      <c r="F297" s="62" t="s">
        <v>1739</v>
      </c>
      <c r="G297" s="63">
        <v>44044</v>
      </c>
      <c r="H297" s="62">
        <v>8</v>
      </c>
      <c r="K297" s="62" t="s">
        <v>70</v>
      </c>
      <c r="L297" s="62" t="s">
        <v>1744</v>
      </c>
      <c r="M297" s="64" t="s">
        <v>63</v>
      </c>
      <c r="N297" s="65"/>
      <c r="O297" s="86" t="s">
        <v>1742</v>
      </c>
      <c r="P297" s="65" t="s">
        <v>1745</v>
      </c>
      <c r="Q297" s="62" t="s">
        <v>1741</v>
      </c>
      <c r="R297" s="65" t="s">
        <v>349</v>
      </c>
      <c r="S297" s="65" t="s">
        <v>1746</v>
      </c>
      <c r="T297" s="62">
        <v>6</v>
      </c>
      <c r="U297" s="62" t="s">
        <v>474</v>
      </c>
      <c r="V297" s="62" t="s">
        <v>177</v>
      </c>
      <c r="W297" s="62">
        <v>1.022</v>
      </c>
      <c r="X297" s="62" t="s">
        <v>1749</v>
      </c>
      <c r="Y297" s="62" t="s">
        <v>76</v>
      </c>
      <c r="Z297" s="93">
        <v>0.67100000000000004</v>
      </c>
      <c r="AA297" s="97">
        <v>0.01</v>
      </c>
      <c r="AB297" s="62" t="s">
        <v>1748</v>
      </c>
    </row>
    <row r="298" spans="1:28" s="6" customFormat="1" ht="14.5" customHeight="1" x14ac:dyDescent="0.3">
      <c r="A298" s="6" t="s">
        <v>1724</v>
      </c>
      <c r="B298" s="20" t="s">
        <v>1398</v>
      </c>
      <c r="C298" s="6">
        <v>2019</v>
      </c>
      <c r="D298" s="6" t="s">
        <v>1546</v>
      </c>
      <c r="E298" s="20" t="s">
        <v>63</v>
      </c>
      <c r="F298" s="6">
        <v>8</v>
      </c>
      <c r="G298" s="12" t="s">
        <v>357</v>
      </c>
      <c r="H298" s="6">
        <v>4</v>
      </c>
      <c r="J298" s="6" t="s">
        <v>1751</v>
      </c>
      <c r="K298" s="6" t="s">
        <v>63</v>
      </c>
      <c r="L298" s="6" t="s">
        <v>1753</v>
      </c>
      <c r="M298" s="11" t="s">
        <v>63</v>
      </c>
      <c r="N298" s="19" t="s">
        <v>2150</v>
      </c>
      <c r="O298" s="18" t="s">
        <v>1755</v>
      </c>
      <c r="P298" s="55" t="s">
        <v>1754</v>
      </c>
      <c r="R298" s="19"/>
      <c r="S298" s="19"/>
      <c r="AA298" s="112"/>
    </row>
    <row r="299" spans="1:28" s="62" customFormat="1" ht="14.5" customHeight="1" x14ac:dyDescent="0.3">
      <c r="A299" s="62" t="s">
        <v>1724</v>
      </c>
      <c r="B299" s="84" t="s">
        <v>1398</v>
      </c>
      <c r="C299" s="62">
        <v>2019</v>
      </c>
      <c r="D299" s="62" t="s">
        <v>1546</v>
      </c>
      <c r="E299" s="84" t="s">
        <v>63</v>
      </c>
      <c r="F299" s="62">
        <v>8</v>
      </c>
      <c r="G299" s="92" t="s">
        <v>357</v>
      </c>
      <c r="H299" s="62">
        <v>4</v>
      </c>
      <c r="J299" s="62" t="s">
        <v>1751</v>
      </c>
      <c r="K299" s="62" t="s">
        <v>63</v>
      </c>
      <c r="L299" s="62" t="s">
        <v>1753</v>
      </c>
      <c r="M299" s="64" t="s">
        <v>63</v>
      </c>
      <c r="N299" s="65"/>
      <c r="O299" s="86" t="s">
        <v>1755</v>
      </c>
      <c r="P299" s="95" t="s">
        <v>1754</v>
      </c>
      <c r="R299" s="65" t="s">
        <v>1756</v>
      </c>
      <c r="S299" s="65" t="s">
        <v>1746</v>
      </c>
      <c r="T299" s="62">
        <v>9</v>
      </c>
      <c r="U299" s="62" t="s">
        <v>1757</v>
      </c>
      <c r="V299" s="62" t="s">
        <v>74</v>
      </c>
      <c r="W299" s="62">
        <v>1.07</v>
      </c>
      <c r="X299" s="62" t="s">
        <v>1758</v>
      </c>
      <c r="Y299" s="62" t="s">
        <v>955</v>
      </c>
      <c r="Z299" s="93">
        <v>0</v>
      </c>
      <c r="AA299" s="97">
        <v>0.45100000000000001</v>
      </c>
      <c r="AB299" s="62" t="s">
        <v>1759</v>
      </c>
    </row>
    <row r="300" spans="1:28" s="6" customFormat="1" ht="14.5" customHeight="1" x14ac:dyDescent="0.3">
      <c r="A300" s="6" t="s">
        <v>1724</v>
      </c>
      <c r="B300" s="20" t="s">
        <v>1767</v>
      </c>
      <c r="C300" s="6">
        <v>2016</v>
      </c>
      <c r="D300" s="6" t="s">
        <v>72</v>
      </c>
      <c r="E300" s="20" t="s">
        <v>63</v>
      </c>
      <c r="F300" s="6">
        <v>26</v>
      </c>
      <c r="G300" s="12" t="s">
        <v>1770</v>
      </c>
      <c r="H300" s="6">
        <v>2</v>
      </c>
      <c r="I300" s="6" t="s">
        <v>847</v>
      </c>
      <c r="J300" s="6" t="s">
        <v>1771</v>
      </c>
      <c r="K300" s="6" t="s">
        <v>70</v>
      </c>
      <c r="L300" s="21" t="s">
        <v>444</v>
      </c>
      <c r="M300" s="11" t="s">
        <v>63</v>
      </c>
      <c r="N300" s="19" t="s">
        <v>2151</v>
      </c>
      <c r="O300" s="18" t="s">
        <v>1772</v>
      </c>
      <c r="P300" s="19" t="s">
        <v>70</v>
      </c>
      <c r="R300" s="19"/>
      <c r="S300" s="19"/>
      <c r="AA300" s="112"/>
    </row>
    <row r="301" spans="1:28" s="62" customFormat="1" ht="14.25" customHeight="1" x14ac:dyDescent="0.3">
      <c r="A301" s="62" t="s">
        <v>1724</v>
      </c>
      <c r="B301" s="84" t="s">
        <v>1767</v>
      </c>
      <c r="C301" s="62">
        <v>2016</v>
      </c>
      <c r="D301" s="62" t="s">
        <v>72</v>
      </c>
      <c r="E301" s="84" t="s">
        <v>63</v>
      </c>
      <c r="F301" s="62">
        <v>26</v>
      </c>
      <c r="G301" s="92" t="s">
        <v>1770</v>
      </c>
      <c r="H301" s="62">
        <v>2</v>
      </c>
      <c r="I301" s="62" t="s">
        <v>847</v>
      </c>
      <c r="J301" s="62" t="s">
        <v>1771</v>
      </c>
      <c r="K301" s="62" t="s">
        <v>70</v>
      </c>
      <c r="L301" s="62" t="s">
        <v>444</v>
      </c>
      <c r="M301" s="64" t="s">
        <v>63</v>
      </c>
      <c r="N301" s="65"/>
      <c r="O301" s="86" t="s">
        <v>1772</v>
      </c>
      <c r="P301" s="65" t="s">
        <v>70</v>
      </c>
      <c r="R301" s="65" t="s">
        <v>72</v>
      </c>
      <c r="S301" s="65" t="s">
        <v>1731</v>
      </c>
      <c r="T301" s="62">
        <v>26</v>
      </c>
      <c r="U301" s="62" t="s">
        <v>73</v>
      </c>
      <c r="V301" s="62" t="s">
        <v>177</v>
      </c>
      <c r="W301" s="62">
        <v>1.05</v>
      </c>
      <c r="X301" s="62" t="s">
        <v>1773</v>
      </c>
      <c r="Y301" s="62" t="s">
        <v>76</v>
      </c>
      <c r="Z301" s="93">
        <v>0.95699999999999996</v>
      </c>
      <c r="AA301" s="97" t="s">
        <v>1364</v>
      </c>
      <c r="AB301" s="62" t="s">
        <v>96</v>
      </c>
    </row>
    <row r="302" spans="1:28" ht="14.5" customHeight="1" x14ac:dyDescent="0.3">
      <c r="A302"/>
    </row>
    <row r="303" spans="1:28" ht="14.5" customHeight="1" x14ac:dyDescent="0.3">
      <c r="A303"/>
    </row>
    <row r="304" spans="1:28" s="6" customFormat="1" ht="14.5" customHeight="1" x14ac:dyDescent="0.3">
      <c r="A304" s="22" t="s">
        <v>2152</v>
      </c>
      <c r="G304" s="12"/>
      <c r="M304" s="19"/>
      <c r="N304" s="19"/>
      <c r="O304" s="19"/>
      <c r="P304" s="19"/>
      <c r="X304" s="112"/>
    </row>
    <row r="305" spans="1:28" s="6" customFormat="1" ht="14.5" customHeight="1" thickBot="1" x14ac:dyDescent="0.35">
      <c r="B305" s="22" t="s">
        <v>1220</v>
      </c>
      <c r="G305" s="12"/>
      <c r="M305" s="19"/>
      <c r="N305" s="19"/>
      <c r="O305" s="18"/>
      <c r="P305" s="19"/>
      <c r="Q305" s="19"/>
      <c r="Y305" s="112"/>
    </row>
    <row r="306" spans="1:28" s="6" customFormat="1" ht="14.5" customHeight="1" thickTop="1" thickBot="1" x14ac:dyDescent="0.35">
      <c r="A306" s="6" t="s">
        <v>1223</v>
      </c>
      <c r="B306" s="120" t="s">
        <v>1221</v>
      </c>
      <c r="C306" s="6">
        <v>2020</v>
      </c>
      <c r="D306" s="6" t="s">
        <v>1224</v>
      </c>
      <c r="E306" s="20" t="s">
        <v>1226</v>
      </c>
      <c r="F306" s="6">
        <v>10</v>
      </c>
      <c r="G306" s="12" t="s">
        <v>1227</v>
      </c>
      <c r="H306" s="6">
        <v>4</v>
      </c>
      <c r="I306" s="6" t="s">
        <v>1228</v>
      </c>
      <c r="J306" s="6" t="s">
        <v>1229</v>
      </c>
      <c r="K306" s="6" t="s">
        <v>55</v>
      </c>
      <c r="L306" s="6" t="s">
        <v>2153</v>
      </c>
      <c r="M306" s="19" t="s">
        <v>70</v>
      </c>
      <c r="N306" s="19" t="s">
        <v>2154</v>
      </c>
      <c r="O306" s="18" t="s">
        <v>1231</v>
      </c>
      <c r="P306" s="18"/>
      <c r="Q306" s="18"/>
      <c r="R306" s="18"/>
      <c r="S306" s="19"/>
    </row>
    <row r="307" spans="1:28" s="62" customFormat="1" ht="14.5" customHeight="1" thickTop="1" thickBot="1" x14ac:dyDescent="0.35">
      <c r="A307" s="62" t="s">
        <v>1223</v>
      </c>
      <c r="B307" s="154" t="s">
        <v>1221</v>
      </c>
      <c r="C307" s="62">
        <v>2020</v>
      </c>
      <c r="D307" s="62" t="s">
        <v>1224</v>
      </c>
      <c r="E307" s="84" t="s">
        <v>1226</v>
      </c>
      <c r="F307" s="62" t="s">
        <v>1233</v>
      </c>
      <c r="G307" s="92" t="s">
        <v>1227</v>
      </c>
      <c r="H307" s="62">
        <v>4</v>
      </c>
      <c r="I307" s="62" t="s">
        <v>1228</v>
      </c>
      <c r="J307" s="62" t="s">
        <v>1229</v>
      </c>
      <c r="L307" s="62" t="s">
        <v>55</v>
      </c>
      <c r="M307" s="65" t="s">
        <v>70</v>
      </c>
      <c r="N307" s="65"/>
      <c r="O307" s="86" t="s">
        <v>1231</v>
      </c>
      <c r="P307" s="86"/>
      <c r="Q307" s="86"/>
      <c r="R307" s="62" t="s">
        <v>1224</v>
      </c>
      <c r="S307" s="62" t="s">
        <v>1232</v>
      </c>
      <c r="T307" s="62">
        <v>8</v>
      </c>
      <c r="U307" s="62" t="s">
        <v>73</v>
      </c>
      <c r="V307" s="62" t="s">
        <v>1234</v>
      </c>
      <c r="W307" s="62">
        <v>-0.33</v>
      </c>
      <c r="X307" s="62" t="s">
        <v>2155</v>
      </c>
      <c r="Y307" s="62" t="s">
        <v>76</v>
      </c>
      <c r="Z307" s="93">
        <v>0.28760000000000002</v>
      </c>
      <c r="AA307" s="62" t="s">
        <v>70</v>
      </c>
      <c r="AB307" s="62" t="s">
        <v>2156</v>
      </c>
    </row>
    <row r="308" spans="1:28" s="62" customFormat="1" ht="14.5" customHeight="1" thickTop="1" thickBot="1" x14ac:dyDescent="0.35">
      <c r="A308" s="62" t="s">
        <v>1223</v>
      </c>
      <c r="B308" s="154" t="s">
        <v>1221</v>
      </c>
      <c r="C308" s="62">
        <v>2020</v>
      </c>
      <c r="D308" s="62" t="s">
        <v>1224</v>
      </c>
      <c r="E308" s="84" t="s">
        <v>1226</v>
      </c>
      <c r="F308" s="62" t="s">
        <v>1236</v>
      </c>
      <c r="G308" s="92" t="s">
        <v>1227</v>
      </c>
      <c r="H308" s="62">
        <v>4</v>
      </c>
      <c r="I308" s="62" t="s">
        <v>1228</v>
      </c>
      <c r="J308" s="62" t="s">
        <v>1229</v>
      </c>
      <c r="L308" s="62" t="s">
        <v>55</v>
      </c>
      <c r="M308" s="65" t="s">
        <v>70</v>
      </c>
      <c r="N308" s="65"/>
      <c r="O308" s="86" t="s">
        <v>1231</v>
      </c>
      <c r="P308" s="86"/>
      <c r="Q308" s="86"/>
      <c r="R308" s="62" t="s">
        <v>1224</v>
      </c>
      <c r="S308" s="62" t="s">
        <v>1235</v>
      </c>
      <c r="T308" s="62">
        <v>9</v>
      </c>
      <c r="U308" s="62" t="s">
        <v>73</v>
      </c>
      <c r="V308" s="62" t="s">
        <v>1234</v>
      </c>
      <c r="W308" s="62">
        <v>-0.13</v>
      </c>
      <c r="X308" s="62" t="s">
        <v>2157</v>
      </c>
      <c r="Y308" s="62" t="s">
        <v>76</v>
      </c>
      <c r="Z308" s="93">
        <v>0.1416</v>
      </c>
      <c r="AA308" s="62" t="s">
        <v>70</v>
      </c>
      <c r="AB308" s="62" t="s">
        <v>2156</v>
      </c>
    </row>
    <row r="309" spans="1:28" s="62" customFormat="1" ht="14.5" customHeight="1" thickTop="1" thickBot="1" x14ac:dyDescent="0.35">
      <c r="A309" s="62" t="s">
        <v>1223</v>
      </c>
      <c r="B309" s="154" t="s">
        <v>1221</v>
      </c>
      <c r="C309" s="62">
        <v>2020</v>
      </c>
      <c r="D309" s="62" t="s">
        <v>1224</v>
      </c>
      <c r="E309" s="84" t="s">
        <v>1226</v>
      </c>
      <c r="F309" s="62" t="s">
        <v>1238</v>
      </c>
      <c r="G309" s="92" t="s">
        <v>1227</v>
      </c>
      <c r="H309" s="62">
        <v>4</v>
      </c>
      <c r="I309" s="62" t="s">
        <v>1228</v>
      </c>
      <c r="J309" s="62" t="s">
        <v>1229</v>
      </c>
      <c r="L309" s="62" t="s">
        <v>55</v>
      </c>
      <c r="M309" s="65" t="s">
        <v>70</v>
      </c>
      <c r="N309" s="65"/>
      <c r="O309" s="86" t="s">
        <v>1231</v>
      </c>
      <c r="P309" s="86"/>
      <c r="Q309" s="86"/>
      <c r="R309" s="62" t="s">
        <v>1224</v>
      </c>
      <c r="S309" s="62" t="s">
        <v>2158</v>
      </c>
      <c r="T309" s="62">
        <v>12</v>
      </c>
      <c r="U309" s="62" t="s">
        <v>73</v>
      </c>
      <c r="V309" s="62" t="s">
        <v>1234</v>
      </c>
      <c r="W309" s="62">
        <v>-0.76</v>
      </c>
      <c r="X309" s="62" t="s">
        <v>1239</v>
      </c>
      <c r="Y309" s="62" t="s">
        <v>76</v>
      </c>
      <c r="Z309" s="62">
        <v>36.979999999999997</v>
      </c>
      <c r="AA309" s="62" t="s">
        <v>70</v>
      </c>
      <c r="AB309" s="62" t="s">
        <v>2156</v>
      </c>
    </row>
    <row r="310" spans="1:28" s="62" customFormat="1" ht="14.5" customHeight="1" thickTop="1" thickBot="1" x14ac:dyDescent="0.35">
      <c r="A310" s="62" t="s">
        <v>1223</v>
      </c>
      <c r="B310" s="154" t="s">
        <v>1221</v>
      </c>
      <c r="C310" s="62">
        <v>2020</v>
      </c>
      <c r="D310" s="62" t="s">
        <v>1224</v>
      </c>
      <c r="E310" s="84" t="s">
        <v>1226</v>
      </c>
      <c r="F310" s="62" t="s">
        <v>1233</v>
      </c>
      <c r="G310" s="92" t="s">
        <v>1227</v>
      </c>
      <c r="H310" s="62">
        <v>4</v>
      </c>
      <c r="I310" s="62" t="s">
        <v>1228</v>
      </c>
      <c r="J310" s="62" t="s">
        <v>1229</v>
      </c>
      <c r="L310" s="62" t="s">
        <v>55</v>
      </c>
      <c r="M310" s="65" t="s">
        <v>70</v>
      </c>
      <c r="N310" s="65"/>
      <c r="O310" s="86" t="s">
        <v>1231</v>
      </c>
      <c r="P310" s="86"/>
      <c r="Q310" s="86"/>
      <c r="R310" s="62" t="s">
        <v>1224</v>
      </c>
      <c r="S310" s="62" t="s">
        <v>1240</v>
      </c>
      <c r="T310" s="62">
        <v>8</v>
      </c>
      <c r="U310" s="62" t="s">
        <v>73</v>
      </c>
      <c r="V310" s="62" t="s">
        <v>1234</v>
      </c>
      <c r="W310" s="62">
        <v>-0.62</v>
      </c>
      <c r="X310" s="62" t="s">
        <v>2159</v>
      </c>
      <c r="Y310" s="62" t="s">
        <v>76</v>
      </c>
      <c r="Z310" s="62">
        <v>0</v>
      </c>
      <c r="AA310" s="62" t="s">
        <v>70</v>
      </c>
      <c r="AB310" s="62" t="s">
        <v>2156</v>
      </c>
    </row>
    <row r="311" spans="1:28" s="6" customFormat="1" ht="14.5" customHeight="1" thickTop="1" x14ac:dyDescent="0.3">
      <c r="A311" s="6" t="s">
        <v>1244</v>
      </c>
      <c r="B311" s="20" t="s">
        <v>1242</v>
      </c>
      <c r="C311" s="6">
        <v>2022</v>
      </c>
      <c r="D311" s="6" t="s">
        <v>1245</v>
      </c>
      <c r="E311" s="6" t="s">
        <v>51</v>
      </c>
      <c r="F311" s="6">
        <v>13</v>
      </c>
      <c r="G311" s="17">
        <v>43862</v>
      </c>
      <c r="H311" s="6">
        <v>3</v>
      </c>
      <c r="I311" s="6" t="s">
        <v>1246</v>
      </c>
      <c r="J311" s="6" t="s">
        <v>1174</v>
      </c>
      <c r="M311" s="55" t="s">
        <v>326</v>
      </c>
      <c r="N311" s="137" t="s">
        <v>2160</v>
      </c>
      <c r="O311" s="18" t="s">
        <v>1247</v>
      </c>
      <c r="P311" s="19"/>
    </row>
    <row r="312" spans="1:28" s="6" customFormat="1" ht="14.5" customHeight="1" x14ac:dyDescent="0.3">
      <c r="A312" s="6" t="s">
        <v>1256</v>
      </c>
      <c r="B312" s="20" t="s">
        <v>1254</v>
      </c>
      <c r="C312" s="6">
        <v>2022</v>
      </c>
      <c r="D312" s="6" t="s">
        <v>1257</v>
      </c>
      <c r="E312" s="6" t="s">
        <v>51</v>
      </c>
      <c r="F312" s="6">
        <v>30</v>
      </c>
      <c r="G312" s="17">
        <v>44440</v>
      </c>
      <c r="H312" s="6">
        <v>4</v>
      </c>
      <c r="I312" s="6" t="s">
        <v>1258</v>
      </c>
      <c r="J312" s="6" t="s">
        <v>1259</v>
      </c>
      <c r="L312" s="6" t="s">
        <v>63</v>
      </c>
      <c r="M312" s="19" t="s">
        <v>70</v>
      </c>
      <c r="N312" s="19" t="s">
        <v>2161</v>
      </c>
      <c r="O312" s="18" t="s">
        <v>1261</v>
      </c>
      <c r="P312" s="19"/>
    </row>
    <row r="313" spans="1:28" s="6" customFormat="1" ht="14.5" customHeight="1" x14ac:dyDescent="0.3">
      <c r="A313" s="6" t="s">
        <v>1264</v>
      </c>
      <c r="B313" s="20" t="s">
        <v>1262</v>
      </c>
      <c r="C313" s="6">
        <v>2021</v>
      </c>
      <c r="D313" s="6" t="s">
        <v>1265</v>
      </c>
      <c r="E313" s="6" t="s">
        <v>51</v>
      </c>
      <c r="F313" s="6">
        <v>10</v>
      </c>
      <c r="G313" s="17">
        <v>43983</v>
      </c>
      <c r="H313" s="6">
        <v>8</v>
      </c>
      <c r="I313" s="6" t="s">
        <v>1266</v>
      </c>
      <c r="J313" s="6" t="s">
        <v>1267</v>
      </c>
      <c r="L313" s="6" t="s">
        <v>1268</v>
      </c>
      <c r="M313" s="55" t="s">
        <v>308</v>
      </c>
      <c r="N313" s="137" t="s">
        <v>2162</v>
      </c>
      <c r="O313" s="77" t="s">
        <v>1269</v>
      </c>
      <c r="P313" s="19"/>
    </row>
    <row r="314" spans="1:28" s="6" customFormat="1" ht="14.5" customHeight="1" x14ac:dyDescent="0.3">
      <c r="A314" s="6" t="s">
        <v>1295</v>
      </c>
      <c r="B314" s="27" t="s">
        <v>1293</v>
      </c>
      <c r="C314" s="6">
        <v>2017</v>
      </c>
      <c r="D314" s="6" t="s">
        <v>1296</v>
      </c>
      <c r="E314" s="6" t="s">
        <v>1297</v>
      </c>
      <c r="F314" s="6">
        <v>4</v>
      </c>
      <c r="G314" s="12" t="s">
        <v>197</v>
      </c>
      <c r="J314" s="6" t="s">
        <v>885</v>
      </c>
      <c r="K314" s="6" t="s">
        <v>1298</v>
      </c>
      <c r="L314" s="6" t="s">
        <v>1299</v>
      </c>
      <c r="M314" s="19"/>
      <c r="N314" s="19"/>
      <c r="O314" s="18" t="s">
        <v>1301</v>
      </c>
      <c r="P314" s="19"/>
    </row>
    <row r="315" spans="1:28" s="6" customFormat="1" ht="14.5" customHeight="1" x14ac:dyDescent="0.3">
      <c r="A315" s="6" t="s">
        <v>1319</v>
      </c>
      <c r="B315" s="27" t="s">
        <v>1044</v>
      </c>
      <c r="C315" s="6">
        <v>2014</v>
      </c>
      <c r="D315" s="6" t="s">
        <v>1320</v>
      </c>
      <c r="F315" s="6" t="s">
        <v>1321</v>
      </c>
      <c r="G315" s="12" t="s">
        <v>197</v>
      </c>
      <c r="H315" s="6" t="s">
        <v>197</v>
      </c>
      <c r="I315" s="6" t="s">
        <v>197</v>
      </c>
      <c r="J315" s="6" t="s">
        <v>885</v>
      </c>
      <c r="K315" s="6">
        <v>9482</v>
      </c>
      <c r="L315" s="6" t="s">
        <v>197</v>
      </c>
      <c r="M315" s="19"/>
      <c r="N315" s="19"/>
      <c r="O315" s="18" t="s">
        <v>1323</v>
      </c>
      <c r="P315" s="19"/>
    </row>
    <row r="316" spans="1:28" s="6" customFormat="1" ht="14.5" customHeight="1" x14ac:dyDescent="0.3">
      <c r="A316" s="6" t="s">
        <v>1327</v>
      </c>
      <c r="B316" s="29" t="s">
        <v>1326</v>
      </c>
      <c r="C316" s="6">
        <v>2022</v>
      </c>
      <c r="D316" s="6" t="s">
        <v>1328</v>
      </c>
      <c r="E316" s="6" t="s">
        <v>51</v>
      </c>
      <c r="F316" s="6">
        <v>30</v>
      </c>
      <c r="G316" s="17">
        <v>43647</v>
      </c>
      <c r="H316" s="6">
        <v>2</v>
      </c>
      <c r="I316" s="6" t="s">
        <v>1258</v>
      </c>
      <c r="L316" s="6" t="s">
        <v>55</v>
      </c>
      <c r="M316" s="55" t="s">
        <v>426</v>
      </c>
      <c r="N316" s="137" t="s">
        <v>2163</v>
      </c>
      <c r="O316" s="18" t="s">
        <v>1329</v>
      </c>
      <c r="P316" s="19"/>
    </row>
    <row r="317" spans="1:28" s="6" customFormat="1" ht="14.5" customHeight="1" x14ac:dyDescent="0.3">
      <c r="A317" s="6" t="s">
        <v>1331</v>
      </c>
      <c r="B317" s="29" t="s">
        <v>1330</v>
      </c>
      <c r="C317" s="6">
        <v>2019</v>
      </c>
      <c r="D317" s="6" t="s">
        <v>780</v>
      </c>
      <c r="E317" s="6" t="s">
        <v>51</v>
      </c>
      <c r="G317" s="17">
        <v>42036</v>
      </c>
      <c r="H317" s="6" t="s">
        <v>351</v>
      </c>
      <c r="M317" s="55" t="s">
        <v>1468</v>
      </c>
      <c r="N317" s="137" t="s">
        <v>2164</v>
      </c>
      <c r="O317" s="18" t="s">
        <v>942</v>
      </c>
      <c r="P317" s="19"/>
    </row>
    <row r="318" spans="1:28" s="6" customFormat="1" ht="14.5" customHeight="1" x14ac:dyDescent="0.3">
      <c r="A318" s="22"/>
      <c r="G318" s="12"/>
      <c r="M318" s="19"/>
      <c r="N318" s="19"/>
      <c r="O318" s="19"/>
      <c r="P318" s="19"/>
      <c r="X318" s="112"/>
    </row>
    <row r="319" spans="1:28" s="6" customFormat="1" ht="14.5" customHeight="1" x14ac:dyDescent="0.3">
      <c r="B319" s="22" t="s">
        <v>1027</v>
      </c>
      <c r="G319" s="12"/>
      <c r="M319" s="11"/>
      <c r="N319" s="19"/>
      <c r="O319" s="19"/>
      <c r="Q319" s="19"/>
      <c r="R319" s="19"/>
      <c r="Z319" s="112"/>
    </row>
    <row r="320" spans="1:28" s="6" customFormat="1" ht="14.5" customHeight="1" x14ac:dyDescent="0.3">
      <c r="A320" s="6" t="s">
        <v>1046</v>
      </c>
      <c r="B320" s="27" t="s">
        <v>1044</v>
      </c>
      <c r="C320" s="6">
        <v>2016</v>
      </c>
      <c r="D320" s="6" t="s">
        <v>1047</v>
      </c>
      <c r="E320" s="6" t="s">
        <v>63</v>
      </c>
      <c r="F320" s="6">
        <v>4</v>
      </c>
      <c r="G320" s="12"/>
      <c r="M320" s="11"/>
      <c r="N320" s="19"/>
      <c r="O320" s="18"/>
      <c r="P320" s="19"/>
      <c r="R320" s="19"/>
      <c r="S320" s="19"/>
      <c r="AA320" s="112"/>
    </row>
    <row r="321" spans="1:28" s="6" customFormat="1" ht="14.5" customHeight="1" x14ac:dyDescent="0.3">
      <c r="A321" s="6" t="s">
        <v>1029</v>
      </c>
      <c r="B321" s="20" t="s">
        <v>1074</v>
      </c>
      <c r="C321" s="6">
        <v>2021</v>
      </c>
      <c r="D321" t="s">
        <v>1076</v>
      </c>
      <c r="E321" s="20" t="s">
        <v>63</v>
      </c>
      <c r="F321" s="6">
        <v>28</v>
      </c>
      <c r="G321" s="17">
        <v>44013</v>
      </c>
      <c r="H321" s="6">
        <v>4</v>
      </c>
      <c r="I321" s="6" t="s">
        <v>562</v>
      </c>
      <c r="J321" s="6" t="s">
        <v>1077</v>
      </c>
      <c r="L321" s="6" t="s">
        <v>1079</v>
      </c>
      <c r="M321" s="11"/>
      <c r="N321" s="19" t="s">
        <v>2165</v>
      </c>
      <c r="O321" s="18" t="s">
        <v>1080</v>
      </c>
      <c r="P321" s="19"/>
      <c r="R321" s="19"/>
      <c r="S321" s="19"/>
      <c r="AA321" s="112"/>
    </row>
    <row r="322" spans="1:28" s="124" customFormat="1" ht="14.5" customHeight="1" x14ac:dyDescent="0.3">
      <c r="A322" s="124" t="s">
        <v>1029</v>
      </c>
      <c r="B322" s="125" t="s">
        <v>1074</v>
      </c>
      <c r="C322" s="124">
        <v>2021</v>
      </c>
      <c r="D322" s="124" t="s">
        <v>72</v>
      </c>
      <c r="E322" s="125" t="s">
        <v>63</v>
      </c>
      <c r="G322" s="126">
        <v>44013</v>
      </c>
      <c r="H322" s="124">
        <v>4</v>
      </c>
      <c r="L322" s="124" t="s">
        <v>1079</v>
      </c>
      <c r="M322" s="127"/>
      <c r="N322" s="128"/>
      <c r="O322" s="129" t="s">
        <v>1080</v>
      </c>
      <c r="P322" s="128"/>
      <c r="R322" s="128" t="s">
        <v>1081</v>
      </c>
      <c r="S322" s="128" t="s">
        <v>1029</v>
      </c>
      <c r="T322" s="124" t="s">
        <v>1082</v>
      </c>
      <c r="U322" s="124" t="s">
        <v>1083</v>
      </c>
      <c r="V322" s="124" t="s">
        <v>74</v>
      </c>
      <c r="W322" s="124">
        <v>1.04</v>
      </c>
      <c r="X322" s="124" t="s">
        <v>1084</v>
      </c>
      <c r="Y322" s="124" t="s">
        <v>70</v>
      </c>
      <c r="Z322" s="124" t="s">
        <v>70</v>
      </c>
      <c r="AA322" s="130"/>
      <c r="AB322" s="124" t="s">
        <v>1085</v>
      </c>
    </row>
    <row r="323" spans="1:28" s="124" customFormat="1" ht="14.5" customHeight="1" x14ac:dyDescent="0.3">
      <c r="A323" s="124" t="s">
        <v>1029</v>
      </c>
      <c r="B323" s="125" t="s">
        <v>1074</v>
      </c>
      <c r="C323" s="124">
        <v>2021</v>
      </c>
      <c r="D323" s="124" t="s">
        <v>72</v>
      </c>
      <c r="E323" s="125" t="s">
        <v>63</v>
      </c>
      <c r="G323" s="126">
        <v>44013</v>
      </c>
      <c r="H323" s="124">
        <v>4</v>
      </c>
      <c r="L323" s="124" t="s">
        <v>1079</v>
      </c>
      <c r="M323" s="127"/>
      <c r="N323" s="128"/>
      <c r="O323" s="129" t="s">
        <v>1080</v>
      </c>
      <c r="P323" s="128"/>
      <c r="R323" s="128" t="s">
        <v>1081</v>
      </c>
      <c r="S323" s="128" t="s">
        <v>1029</v>
      </c>
      <c r="T323" s="124" t="s">
        <v>1086</v>
      </c>
      <c r="U323" s="124" t="s">
        <v>1083</v>
      </c>
      <c r="V323" s="124" t="s">
        <v>74</v>
      </c>
      <c r="W323" s="124">
        <v>1.1599999999999999</v>
      </c>
      <c r="X323" s="124" t="s">
        <v>1087</v>
      </c>
      <c r="Y323" s="124" t="s">
        <v>70</v>
      </c>
      <c r="Z323" s="124" t="s">
        <v>70</v>
      </c>
      <c r="AA323" s="130"/>
      <c r="AB323" s="124" t="s">
        <v>1085</v>
      </c>
    </row>
    <row r="324" spans="1:28" s="124" customFormat="1" ht="14.5" customHeight="1" x14ac:dyDescent="0.3">
      <c r="A324" s="124" t="s">
        <v>1029</v>
      </c>
      <c r="B324" s="125" t="s">
        <v>1074</v>
      </c>
      <c r="C324" s="124">
        <v>2021</v>
      </c>
      <c r="D324" s="124" t="s">
        <v>72</v>
      </c>
      <c r="E324" s="125" t="s">
        <v>63</v>
      </c>
      <c r="G324" s="126">
        <v>44013</v>
      </c>
      <c r="H324" s="124">
        <v>4</v>
      </c>
      <c r="L324" s="124" t="s">
        <v>1079</v>
      </c>
      <c r="M324" s="127"/>
      <c r="N324" s="128"/>
      <c r="O324" s="129" t="s">
        <v>1080</v>
      </c>
      <c r="P324" s="128"/>
      <c r="R324" s="128" t="s">
        <v>1088</v>
      </c>
      <c r="S324" s="128" t="s">
        <v>1029</v>
      </c>
      <c r="T324" s="124" t="s">
        <v>1089</v>
      </c>
      <c r="U324" s="124" t="s">
        <v>1083</v>
      </c>
      <c r="V324" s="124" t="s">
        <v>74</v>
      </c>
      <c r="W324" s="124">
        <v>1.07</v>
      </c>
      <c r="X324" s="124" t="s">
        <v>1090</v>
      </c>
      <c r="Y324" s="124" t="s">
        <v>70</v>
      </c>
      <c r="Z324" s="124" t="s">
        <v>70</v>
      </c>
      <c r="AA324" s="130"/>
      <c r="AB324" s="124" t="s">
        <v>1085</v>
      </c>
    </row>
    <row r="325" spans="1:28" s="124" customFormat="1" ht="14.5" customHeight="1" x14ac:dyDescent="0.3">
      <c r="A325" s="124" t="s">
        <v>1029</v>
      </c>
      <c r="B325" s="125" t="s">
        <v>1074</v>
      </c>
      <c r="C325" s="124">
        <v>2021</v>
      </c>
      <c r="D325" s="124" t="s">
        <v>72</v>
      </c>
      <c r="E325" s="125" t="s">
        <v>63</v>
      </c>
      <c r="G325" s="126">
        <v>44013</v>
      </c>
      <c r="H325" s="124">
        <v>4</v>
      </c>
      <c r="L325" s="124" t="s">
        <v>1079</v>
      </c>
      <c r="M325" s="127"/>
      <c r="N325" s="128"/>
      <c r="O325" s="129" t="s">
        <v>1080</v>
      </c>
      <c r="P325" s="128"/>
      <c r="R325" s="128" t="s">
        <v>1088</v>
      </c>
      <c r="S325" s="128" t="s">
        <v>1029</v>
      </c>
      <c r="T325" s="124" t="s">
        <v>1091</v>
      </c>
      <c r="U325" s="124" t="s">
        <v>1083</v>
      </c>
      <c r="V325" s="124" t="s">
        <v>74</v>
      </c>
      <c r="W325" s="124">
        <v>1.1599999999999999</v>
      </c>
      <c r="X325" s="124" t="s">
        <v>1092</v>
      </c>
      <c r="Y325" s="124" t="s">
        <v>70</v>
      </c>
      <c r="Z325" s="124" t="s">
        <v>70</v>
      </c>
      <c r="AA325" s="130"/>
      <c r="AB325" s="124" t="s">
        <v>1085</v>
      </c>
    </row>
    <row r="326" spans="1:28" s="124" customFormat="1" ht="14.5" customHeight="1" x14ac:dyDescent="0.3">
      <c r="A326" s="124" t="s">
        <v>1029</v>
      </c>
      <c r="B326" s="125" t="s">
        <v>1074</v>
      </c>
      <c r="C326" s="124">
        <v>2021</v>
      </c>
      <c r="D326" s="124" t="s">
        <v>79</v>
      </c>
      <c r="E326" s="125" t="s">
        <v>63</v>
      </c>
      <c r="G326" s="126">
        <v>44013</v>
      </c>
      <c r="H326" s="124">
        <v>4</v>
      </c>
      <c r="L326" s="124" t="s">
        <v>1079</v>
      </c>
      <c r="M326" s="127"/>
      <c r="N326" s="128"/>
      <c r="O326" s="129" t="s">
        <v>1080</v>
      </c>
      <c r="P326" s="128"/>
      <c r="R326" s="128" t="s">
        <v>1093</v>
      </c>
      <c r="S326" s="128" t="s">
        <v>1029</v>
      </c>
      <c r="T326" s="124" t="s">
        <v>1094</v>
      </c>
      <c r="U326" s="124" t="s">
        <v>1083</v>
      </c>
      <c r="V326" s="124" t="s">
        <v>74</v>
      </c>
      <c r="W326" s="124">
        <v>0.96</v>
      </c>
      <c r="X326" s="124" t="s">
        <v>1095</v>
      </c>
      <c r="Y326" s="124" t="s">
        <v>70</v>
      </c>
      <c r="Z326" s="124" t="s">
        <v>70</v>
      </c>
      <c r="AA326" s="130"/>
      <c r="AB326" s="124" t="s">
        <v>1085</v>
      </c>
    </row>
    <row r="327" spans="1:28" s="124" customFormat="1" ht="14.5" customHeight="1" x14ac:dyDescent="0.3">
      <c r="A327" s="124" t="s">
        <v>1029</v>
      </c>
      <c r="B327" s="125" t="s">
        <v>1074</v>
      </c>
      <c r="C327" s="124">
        <v>2021</v>
      </c>
      <c r="D327" s="124" t="s">
        <v>79</v>
      </c>
      <c r="E327" s="125" t="s">
        <v>63</v>
      </c>
      <c r="G327" s="126">
        <v>44013</v>
      </c>
      <c r="H327" s="124">
        <v>4</v>
      </c>
      <c r="L327" s="124" t="s">
        <v>1079</v>
      </c>
      <c r="M327" s="127"/>
      <c r="N327" s="128"/>
      <c r="O327" s="129" t="s">
        <v>1080</v>
      </c>
      <c r="P327" s="128"/>
      <c r="R327" s="128" t="s">
        <v>1093</v>
      </c>
      <c r="S327" s="128" t="s">
        <v>1029</v>
      </c>
      <c r="T327" s="124" t="s">
        <v>1096</v>
      </c>
      <c r="U327" s="124" t="s">
        <v>1083</v>
      </c>
      <c r="V327" s="124" t="s">
        <v>74</v>
      </c>
      <c r="W327" s="124">
        <v>1.01</v>
      </c>
      <c r="X327" s="124" t="s">
        <v>1097</v>
      </c>
      <c r="Y327" s="124" t="s">
        <v>70</v>
      </c>
      <c r="Z327" s="124" t="s">
        <v>70</v>
      </c>
      <c r="AA327" s="130"/>
      <c r="AB327" s="124" t="s">
        <v>1085</v>
      </c>
    </row>
    <row r="328" spans="1:28" s="124" customFormat="1" ht="14.5" customHeight="1" x14ac:dyDescent="0.3">
      <c r="A328" s="124" t="s">
        <v>1029</v>
      </c>
      <c r="B328" s="125" t="s">
        <v>1074</v>
      </c>
      <c r="C328" s="124">
        <v>2021</v>
      </c>
      <c r="D328" s="124" t="s">
        <v>79</v>
      </c>
      <c r="E328" s="125" t="s">
        <v>63</v>
      </c>
      <c r="G328" s="126">
        <v>44013</v>
      </c>
      <c r="H328" s="124">
        <v>4</v>
      </c>
      <c r="L328" s="124" t="s">
        <v>1079</v>
      </c>
      <c r="M328" s="127"/>
      <c r="N328" s="128"/>
      <c r="O328" s="129" t="s">
        <v>1080</v>
      </c>
      <c r="P328" s="128"/>
      <c r="R328" s="128" t="s">
        <v>1098</v>
      </c>
      <c r="S328" s="128" t="s">
        <v>1029</v>
      </c>
      <c r="T328" s="124" t="s">
        <v>1089</v>
      </c>
      <c r="U328" s="124" t="s">
        <v>1083</v>
      </c>
      <c r="V328" s="124" t="s">
        <v>74</v>
      </c>
      <c r="W328" s="124">
        <v>0.99</v>
      </c>
      <c r="X328" s="124" t="s">
        <v>1099</v>
      </c>
      <c r="Y328" s="124" t="s">
        <v>70</v>
      </c>
      <c r="Z328" s="124" t="s">
        <v>70</v>
      </c>
      <c r="AA328" s="130"/>
      <c r="AB328" s="124" t="s">
        <v>1085</v>
      </c>
    </row>
    <row r="329" spans="1:28" s="124" customFormat="1" ht="14.5" customHeight="1" x14ac:dyDescent="0.3">
      <c r="A329" s="124" t="s">
        <v>1029</v>
      </c>
      <c r="B329" s="125" t="s">
        <v>1074</v>
      </c>
      <c r="C329" s="124">
        <v>2021</v>
      </c>
      <c r="D329" s="124" t="s">
        <v>79</v>
      </c>
      <c r="E329" s="125" t="s">
        <v>63</v>
      </c>
      <c r="G329" s="126">
        <v>44013</v>
      </c>
      <c r="H329" s="124">
        <v>4</v>
      </c>
      <c r="L329" s="124" t="s">
        <v>1079</v>
      </c>
      <c r="M329" s="127"/>
      <c r="N329" s="128"/>
      <c r="O329" s="129" t="s">
        <v>1080</v>
      </c>
      <c r="P329" s="128"/>
      <c r="R329" s="128" t="s">
        <v>1098</v>
      </c>
      <c r="S329" s="128" t="s">
        <v>1029</v>
      </c>
      <c r="T329" s="124" t="s">
        <v>1091</v>
      </c>
      <c r="U329" s="124" t="s">
        <v>1083</v>
      </c>
      <c r="V329" s="124" t="s">
        <v>74</v>
      </c>
      <c r="W329" s="124">
        <v>1.02</v>
      </c>
      <c r="X329" s="124" t="s">
        <v>1100</v>
      </c>
      <c r="Y329" s="124" t="s">
        <v>70</v>
      </c>
      <c r="Z329" s="124" t="s">
        <v>70</v>
      </c>
      <c r="AA329" s="130"/>
      <c r="AB329" s="124" t="s">
        <v>1085</v>
      </c>
    </row>
    <row r="330" spans="1:28" s="62" customFormat="1" ht="14.5" customHeight="1" x14ac:dyDescent="0.3">
      <c r="A330" s="62" t="s">
        <v>1029</v>
      </c>
      <c r="B330" s="84" t="s">
        <v>1074</v>
      </c>
      <c r="C330" s="62">
        <v>2021</v>
      </c>
      <c r="D330" s="62" t="s">
        <v>108</v>
      </c>
      <c r="E330" s="84" t="s">
        <v>63</v>
      </c>
      <c r="G330" s="63">
        <v>44013</v>
      </c>
      <c r="H330" s="62">
        <v>4</v>
      </c>
      <c r="L330" s="62" t="s">
        <v>1079</v>
      </c>
      <c r="M330" s="64"/>
      <c r="N330" s="65"/>
      <c r="O330" s="86" t="s">
        <v>1080</v>
      </c>
      <c r="P330" s="65"/>
      <c r="R330" s="65" t="s">
        <v>1101</v>
      </c>
      <c r="S330" s="65" t="s">
        <v>1029</v>
      </c>
      <c r="T330" s="62" t="s">
        <v>1082</v>
      </c>
      <c r="U330" s="62" t="s">
        <v>73</v>
      </c>
      <c r="V330" s="62" t="s">
        <v>74</v>
      </c>
      <c r="W330" s="62">
        <v>0.99</v>
      </c>
      <c r="X330" s="62" t="s">
        <v>1102</v>
      </c>
      <c r="Y330" s="62" t="s">
        <v>70</v>
      </c>
      <c r="Z330" s="62" t="s">
        <v>70</v>
      </c>
      <c r="AA330" s="97"/>
      <c r="AB330" s="62" t="s">
        <v>1085</v>
      </c>
    </row>
    <row r="331" spans="1:28" s="62" customFormat="1" ht="14.5" customHeight="1" x14ac:dyDescent="0.3">
      <c r="A331" s="62" t="s">
        <v>1029</v>
      </c>
      <c r="B331" s="84" t="s">
        <v>1074</v>
      </c>
      <c r="C331" s="62">
        <v>2021</v>
      </c>
      <c r="D331" s="62" t="s">
        <v>108</v>
      </c>
      <c r="E331" s="84" t="s">
        <v>63</v>
      </c>
      <c r="G331" s="63">
        <v>44013</v>
      </c>
      <c r="H331" s="62">
        <v>4</v>
      </c>
      <c r="L331" s="62" t="s">
        <v>1079</v>
      </c>
      <c r="M331" s="64"/>
      <c r="N331" s="65"/>
      <c r="O331" s="86" t="s">
        <v>1080</v>
      </c>
      <c r="P331" s="65"/>
      <c r="R331" s="65" t="s">
        <v>1101</v>
      </c>
      <c r="S331" s="65" t="s">
        <v>1029</v>
      </c>
      <c r="T331" s="62" t="s">
        <v>1103</v>
      </c>
      <c r="U331" s="62" t="s">
        <v>73</v>
      </c>
      <c r="V331" s="62" t="s">
        <v>74</v>
      </c>
      <c r="W331" s="62">
        <v>1.04</v>
      </c>
      <c r="X331" s="62" t="s">
        <v>1104</v>
      </c>
      <c r="Y331" s="62" t="s">
        <v>70</v>
      </c>
      <c r="Z331" s="62" t="s">
        <v>70</v>
      </c>
      <c r="AA331" s="97"/>
      <c r="AB331" s="62" t="s">
        <v>1085</v>
      </c>
    </row>
    <row r="332" spans="1:28" s="62" customFormat="1" ht="14.5" customHeight="1" x14ac:dyDescent="0.3">
      <c r="A332" s="62" t="s">
        <v>1029</v>
      </c>
      <c r="B332" s="84" t="s">
        <v>1074</v>
      </c>
      <c r="C332" s="62">
        <v>2021</v>
      </c>
      <c r="D332" s="62" t="s">
        <v>108</v>
      </c>
      <c r="E332" s="84" t="s">
        <v>63</v>
      </c>
      <c r="G332" s="63">
        <v>44013</v>
      </c>
      <c r="H332" s="62">
        <v>4</v>
      </c>
      <c r="L332" s="62" t="s">
        <v>1079</v>
      </c>
      <c r="M332" s="64"/>
      <c r="N332" s="65"/>
      <c r="O332" s="86" t="s">
        <v>1080</v>
      </c>
      <c r="P332" s="65"/>
      <c r="R332" s="65" t="s">
        <v>1105</v>
      </c>
      <c r="S332" s="65" t="s">
        <v>1029</v>
      </c>
      <c r="T332" s="62" t="s">
        <v>1089</v>
      </c>
      <c r="U332" s="62" t="s">
        <v>73</v>
      </c>
      <c r="V332" s="62" t="s">
        <v>74</v>
      </c>
      <c r="W332" s="62">
        <v>1.02</v>
      </c>
      <c r="X332" s="62" t="s">
        <v>1106</v>
      </c>
      <c r="Y332" s="62" t="s">
        <v>70</v>
      </c>
      <c r="Z332" s="62" t="s">
        <v>70</v>
      </c>
      <c r="AA332" s="97"/>
      <c r="AB332" s="62" t="s">
        <v>1085</v>
      </c>
    </row>
    <row r="333" spans="1:28" s="62" customFormat="1" ht="14.5" customHeight="1" x14ac:dyDescent="0.3">
      <c r="A333" s="62" t="s">
        <v>1029</v>
      </c>
      <c r="B333" s="84" t="s">
        <v>1074</v>
      </c>
      <c r="C333" s="62">
        <v>2021</v>
      </c>
      <c r="D333" s="62" t="s">
        <v>108</v>
      </c>
      <c r="E333" s="84" t="s">
        <v>63</v>
      </c>
      <c r="G333" s="63">
        <v>44013</v>
      </c>
      <c r="H333" s="62">
        <v>4</v>
      </c>
      <c r="L333" s="62" t="s">
        <v>1079</v>
      </c>
      <c r="M333" s="64"/>
      <c r="N333" s="65"/>
      <c r="O333" s="86" t="s">
        <v>1080</v>
      </c>
      <c r="P333" s="65"/>
      <c r="R333" s="65" t="s">
        <v>1105</v>
      </c>
      <c r="S333" s="65" t="s">
        <v>1029</v>
      </c>
      <c r="T333" s="62" t="s">
        <v>1107</v>
      </c>
      <c r="U333" s="62" t="s">
        <v>73</v>
      </c>
      <c r="V333" s="62" t="s">
        <v>74</v>
      </c>
      <c r="W333" s="62">
        <v>1.07</v>
      </c>
      <c r="X333" s="62" t="s">
        <v>1108</v>
      </c>
      <c r="Y333" s="62" t="s">
        <v>70</v>
      </c>
      <c r="Z333" s="62" t="s">
        <v>70</v>
      </c>
      <c r="AA333" s="97"/>
      <c r="AB333" s="62" t="s">
        <v>1085</v>
      </c>
    </row>
    <row r="334" spans="1:28" s="6" customFormat="1" ht="14.5" customHeight="1" x14ac:dyDescent="0.3">
      <c r="A334" s="6" t="s">
        <v>1029</v>
      </c>
      <c r="B334" s="29" t="s">
        <v>618</v>
      </c>
      <c r="C334" s="6">
        <v>2016</v>
      </c>
      <c r="D334" s="6" t="s">
        <v>788</v>
      </c>
      <c r="E334" s="6" t="s">
        <v>51</v>
      </c>
      <c r="G334" s="17">
        <v>41852</v>
      </c>
      <c r="H334" s="6" t="s">
        <v>351</v>
      </c>
      <c r="L334" s="6" t="s">
        <v>63</v>
      </c>
      <c r="M334" s="11"/>
      <c r="N334" s="19" t="s">
        <v>2166</v>
      </c>
      <c r="O334" s="77" t="s">
        <v>1109</v>
      </c>
      <c r="P334" s="55"/>
      <c r="R334" s="15"/>
      <c r="S334" s="15"/>
      <c r="AA334" s="112"/>
    </row>
    <row r="335" spans="1:28" s="6" customFormat="1" ht="14.5" customHeight="1" x14ac:dyDescent="0.3">
      <c r="A335" s="6" t="s">
        <v>1029</v>
      </c>
      <c r="B335" s="29" t="s">
        <v>1110</v>
      </c>
      <c r="C335" s="6">
        <v>2019</v>
      </c>
      <c r="D335" s="6" t="s">
        <v>780</v>
      </c>
      <c r="E335" s="6" t="s">
        <v>51</v>
      </c>
      <c r="G335" s="17">
        <v>42036</v>
      </c>
      <c r="H335" s="6" t="s">
        <v>351</v>
      </c>
      <c r="L335" s="6" t="s">
        <v>63</v>
      </c>
      <c r="M335" s="11"/>
      <c r="N335" s="19" t="s">
        <v>2167</v>
      </c>
      <c r="O335" s="77" t="s">
        <v>1111</v>
      </c>
      <c r="P335" s="55"/>
      <c r="R335" s="19"/>
      <c r="S335" s="19"/>
      <c r="AA335" s="112"/>
    </row>
    <row r="336" spans="1:28" s="6" customFormat="1" ht="14.5" customHeight="1" x14ac:dyDescent="0.3">
      <c r="A336" s="6" t="s">
        <v>1029</v>
      </c>
      <c r="B336" s="29" t="s">
        <v>618</v>
      </c>
      <c r="C336" s="6">
        <v>2020</v>
      </c>
      <c r="D336" s="6" t="s">
        <v>100</v>
      </c>
      <c r="E336" s="6" t="s">
        <v>51</v>
      </c>
      <c r="G336" s="12" t="s">
        <v>357</v>
      </c>
      <c r="H336" s="6" t="s">
        <v>351</v>
      </c>
      <c r="L336" s="6" t="s">
        <v>63</v>
      </c>
      <c r="M336" s="11"/>
      <c r="N336" s="203" t="s">
        <v>2168</v>
      </c>
      <c r="O336" s="77" t="s">
        <v>1112</v>
      </c>
      <c r="P336" s="55"/>
      <c r="R336" s="15"/>
      <c r="S336" s="15"/>
      <c r="AA336" s="112"/>
    </row>
    <row r="337" spans="1:28" s="6" customFormat="1" ht="14.5" customHeight="1" x14ac:dyDescent="0.3">
      <c r="A337" s="6" t="s">
        <v>985</v>
      </c>
      <c r="B337" s="29" t="s">
        <v>1122</v>
      </c>
      <c r="C337" s="6">
        <v>2022</v>
      </c>
      <c r="D337" s="6" t="s">
        <v>986</v>
      </c>
      <c r="E337" s="6" t="s">
        <v>63</v>
      </c>
      <c r="F337" s="6" t="s">
        <v>987</v>
      </c>
      <c r="G337" s="17">
        <v>44562</v>
      </c>
      <c r="H337" s="6">
        <v>5</v>
      </c>
      <c r="I337" s="6" t="s">
        <v>1123</v>
      </c>
      <c r="J337" s="6" t="s">
        <v>989</v>
      </c>
      <c r="K337" s="6" t="s">
        <v>990</v>
      </c>
      <c r="L337" s="6" t="s">
        <v>991</v>
      </c>
      <c r="M337" s="11"/>
      <c r="N337" s="19" t="s">
        <v>2169</v>
      </c>
      <c r="O337" s="77" t="s">
        <v>1124</v>
      </c>
      <c r="P337" s="19" t="s">
        <v>2170</v>
      </c>
      <c r="R337" s="15"/>
      <c r="S337" s="15"/>
      <c r="AA337" s="112"/>
    </row>
    <row r="338" spans="1:28" s="62" customFormat="1" ht="14.5" customHeight="1" x14ac:dyDescent="0.3">
      <c r="A338" s="62" t="s">
        <v>1029</v>
      </c>
      <c r="B338" s="74" t="s">
        <v>1122</v>
      </c>
      <c r="C338" s="62">
        <v>2022</v>
      </c>
      <c r="D338" s="62" t="s">
        <v>270</v>
      </c>
      <c r="E338" s="62" t="s">
        <v>63</v>
      </c>
      <c r="F338" s="62">
        <v>13</v>
      </c>
      <c r="G338" s="63">
        <v>44562</v>
      </c>
      <c r="H338" s="62">
        <v>5</v>
      </c>
      <c r="K338" s="62" t="s">
        <v>990</v>
      </c>
      <c r="L338" s="62" t="s">
        <v>991</v>
      </c>
      <c r="M338" s="64"/>
      <c r="N338" s="65"/>
      <c r="O338" s="82" t="s">
        <v>1124</v>
      </c>
      <c r="P338" s="55" t="s">
        <v>458</v>
      </c>
      <c r="R338" s="75" t="s">
        <v>270</v>
      </c>
      <c r="S338" s="65" t="s">
        <v>1029</v>
      </c>
      <c r="T338" s="62">
        <v>13</v>
      </c>
      <c r="U338" s="62" t="s">
        <v>73</v>
      </c>
      <c r="V338" s="62" t="s">
        <v>74</v>
      </c>
      <c r="W338" s="62">
        <v>1.32</v>
      </c>
      <c r="X338" s="62" t="s">
        <v>1125</v>
      </c>
      <c r="Y338" s="62" t="s">
        <v>76</v>
      </c>
      <c r="Z338" s="73">
        <v>0.94</v>
      </c>
      <c r="AA338" s="97" t="s">
        <v>1126</v>
      </c>
    </row>
    <row r="339" spans="1:28" s="62" customFormat="1" ht="14.5" customHeight="1" x14ac:dyDescent="0.3">
      <c r="A339" s="62" t="s">
        <v>1029</v>
      </c>
      <c r="B339" s="74" t="s">
        <v>1122</v>
      </c>
      <c r="C339" s="62">
        <v>2022</v>
      </c>
      <c r="D339" s="62" t="s">
        <v>1127</v>
      </c>
      <c r="E339" s="62" t="s">
        <v>63</v>
      </c>
      <c r="F339" s="62">
        <v>9</v>
      </c>
      <c r="G339" s="63">
        <v>44562</v>
      </c>
      <c r="H339" s="62">
        <v>5</v>
      </c>
      <c r="K339" s="62" t="s">
        <v>990</v>
      </c>
      <c r="L339" s="62" t="s">
        <v>991</v>
      </c>
      <c r="M339" s="64"/>
      <c r="N339" s="65"/>
      <c r="O339" s="82" t="s">
        <v>1124</v>
      </c>
      <c r="P339" s="55" t="s">
        <v>390</v>
      </c>
      <c r="R339" s="75" t="s">
        <v>1127</v>
      </c>
      <c r="S339" s="65" t="s">
        <v>1029</v>
      </c>
      <c r="T339" s="62">
        <v>9</v>
      </c>
      <c r="U339" s="62" t="s">
        <v>73</v>
      </c>
      <c r="V339" s="62" t="s">
        <v>74</v>
      </c>
      <c r="W339" s="62">
        <v>1.69</v>
      </c>
      <c r="X339" s="62" t="s">
        <v>1128</v>
      </c>
      <c r="Y339" s="62" t="s">
        <v>76</v>
      </c>
      <c r="Z339" s="73">
        <v>0.61</v>
      </c>
      <c r="AA339" s="123" t="s">
        <v>1129</v>
      </c>
      <c r="AB339" s="62" t="s">
        <v>1130</v>
      </c>
    </row>
    <row r="340" spans="1:28" s="62" customFormat="1" ht="14.5" customHeight="1" x14ac:dyDescent="0.3">
      <c r="A340" s="62" t="s">
        <v>1029</v>
      </c>
      <c r="B340" s="74" t="s">
        <v>1122</v>
      </c>
      <c r="C340" s="62">
        <v>2022</v>
      </c>
      <c r="D340" s="62" t="s">
        <v>1131</v>
      </c>
      <c r="E340" s="62" t="s">
        <v>63</v>
      </c>
      <c r="F340" s="62">
        <v>3</v>
      </c>
      <c r="G340" s="63">
        <v>44562</v>
      </c>
      <c r="H340" s="62">
        <v>5</v>
      </c>
      <c r="K340" s="62" t="s">
        <v>990</v>
      </c>
      <c r="L340" s="62" t="s">
        <v>991</v>
      </c>
      <c r="M340" s="64"/>
      <c r="N340" s="65"/>
      <c r="O340" s="82" t="s">
        <v>1124</v>
      </c>
      <c r="P340" s="55" t="s">
        <v>1132</v>
      </c>
      <c r="R340" s="75" t="s">
        <v>1131</v>
      </c>
      <c r="S340" s="65" t="s">
        <v>1029</v>
      </c>
      <c r="T340" s="62">
        <v>3</v>
      </c>
      <c r="U340" s="62" t="s">
        <v>73</v>
      </c>
      <c r="V340" s="62" t="s">
        <v>74</v>
      </c>
      <c r="W340" s="62">
        <v>3.13</v>
      </c>
      <c r="X340" s="62" t="s">
        <v>1133</v>
      </c>
      <c r="Y340" s="62" t="s">
        <v>76</v>
      </c>
      <c r="Z340" s="73">
        <v>0</v>
      </c>
      <c r="AA340" s="97" t="s">
        <v>1134</v>
      </c>
    </row>
    <row r="341" spans="1:28" s="62" customFormat="1" ht="14.5" customHeight="1" x14ac:dyDescent="0.3">
      <c r="A341" s="62" t="s">
        <v>985</v>
      </c>
      <c r="B341" s="74" t="s">
        <v>1122</v>
      </c>
      <c r="C341" s="62">
        <v>2022</v>
      </c>
      <c r="D341" s="62" t="s">
        <v>278</v>
      </c>
      <c r="E341" s="62" t="s">
        <v>63</v>
      </c>
      <c r="F341" s="62">
        <v>10</v>
      </c>
      <c r="G341" s="63">
        <v>44562</v>
      </c>
      <c r="H341" s="62">
        <v>5</v>
      </c>
      <c r="K341" s="62" t="s">
        <v>990</v>
      </c>
      <c r="L341" s="62" t="s">
        <v>991</v>
      </c>
      <c r="M341" s="64"/>
      <c r="N341" s="65"/>
      <c r="O341" s="82" t="s">
        <v>1124</v>
      </c>
      <c r="P341" s="55" t="s">
        <v>458</v>
      </c>
      <c r="R341" s="75" t="s">
        <v>278</v>
      </c>
      <c r="S341" s="65" t="s">
        <v>1029</v>
      </c>
      <c r="T341" s="62">
        <v>10</v>
      </c>
      <c r="U341" s="62" t="s">
        <v>73</v>
      </c>
      <c r="V341" s="62" t="s">
        <v>74</v>
      </c>
      <c r="W341" s="62">
        <v>1.03</v>
      </c>
      <c r="X341" s="62" t="s">
        <v>1135</v>
      </c>
      <c r="Y341" s="62" t="s">
        <v>76</v>
      </c>
      <c r="Z341" s="73">
        <v>0.77</v>
      </c>
      <c r="AA341" s="97" t="s">
        <v>1136</v>
      </c>
    </row>
    <row r="342" spans="1:28" s="62" customFormat="1" ht="14.5" customHeight="1" x14ac:dyDescent="0.3">
      <c r="A342" s="62" t="s">
        <v>985</v>
      </c>
      <c r="B342" s="74" t="s">
        <v>1122</v>
      </c>
      <c r="C342" s="62">
        <v>2022</v>
      </c>
      <c r="D342" s="62" t="s">
        <v>1137</v>
      </c>
      <c r="E342" s="62" t="s">
        <v>63</v>
      </c>
      <c r="F342" s="62">
        <v>6</v>
      </c>
      <c r="G342" s="63">
        <v>44562</v>
      </c>
      <c r="H342" s="62">
        <v>5</v>
      </c>
      <c r="K342" s="62" t="s">
        <v>990</v>
      </c>
      <c r="L342" s="62" t="s">
        <v>991</v>
      </c>
      <c r="M342" s="64"/>
      <c r="N342" s="65"/>
      <c r="O342" s="82" t="s">
        <v>1124</v>
      </c>
      <c r="P342" s="55" t="s">
        <v>458</v>
      </c>
      <c r="R342" s="75" t="s">
        <v>1137</v>
      </c>
      <c r="S342" s="75" t="s">
        <v>1029</v>
      </c>
      <c r="T342" s="62">
        <v>6</v>
      </c>
      <c r="U342" s="62" t="s">
        <v>73</v>
      </c>
      <c r="V342" s="62" t="s">
        <v>74</v>
      </c>
      <c r="W342" s="62">
        <v>1.1200000000000001</v>
      </c>
      <c r="X342" s="62" t="s">
        <v>1138</v>
      </c>
      <c r="Y342" s="62" t="s">
        <v>76</v>
      </c>
      <c r="Z342" s="73">
        <v>0.67</v>
      </c>
      <c r="AA342" s="97">
        <v>2.5100000000000001E-2</v>
      </c>
    </row>
    <row r="343" spans="1:28" s="6" customFormat="1" ht="14.5" customHeight="1" x14ac:dyDescent="0.3">
      <c r="A343" s="6" t="s">
        <v>1029</v>
      </c>
      <c r="B343" s="29" t="s">
        <v>1139</v>
      </c>
      <c r="C343" s="6">
        <v>2022</v>
      </c>
      <c r="D343" s="6" t="s">
        <v>1140</v>
      </c>
      <c r="E343" s="6" t="s">
        <v>51</v>
      </c>
      <c r="F343" s="6">
        <v>14</v>
      </c>
      <c r="G343" s="17">
        <v>43647</v>
      </c>
      <c r="H343" s="6">
        <v>2</v>
      </c>
      <c r="I343" s="6" t="s">
        <v>1010</v>
      </c>
      <c r="K343" s="6" t="s">
        <v>55</v>
      </c>
      <c r="L343" s="6" t="s">
        <v>511</v>
      </c>
      <c r="M343" s="11" t="s">
        <v>197</v>
      </c>
      <c r="N343" s="19" t="s">
        <v>2171</v>
      </c>
      <c r="O343" s="18" t="s">
        <v>1141</v>
      </c>
      <c r="P343" s="19"/>
      <c r="R343" s="19"/>
      <c r="S343" s="19"/>
      <c r="AA343" s="112"/>
    </row>
    <row r="344" spans="1:28" s="6" customFormat="1" ht="14.5" customHeight="1" x14ac:dyDescent="0.3">
      <c r="G344" s="17"/>
      <c r="M344" s="11"/>
      <c r="N344" s="19"/>
      <c r="O344" s="18"/>
      <c r="P344" s="19"/>
      <c r="R344" s="19"/>
      <c r="S344" s="19"/>
      <c r="AA344" s="112"/>
    </row>
    <row r="345" spans="1:28" s="6" customFormat="1" ht="14.5" customHeight="1" x14ac:dyDescent="0.3">
      <c r="B345" s="22" t="s">
        <v>973</v>
      </c>
      <c r="G345" s="12"/>
      <c r="M345" s="11"/>
      <c r="N345" s="19"/>
      <c r="O345" s="18"/>
      <c r="P345" s="19"/>
      <c r="R345" s="19"/>
      <c r="S345" s="19"/>
    </row>
    <row r="346" spans="1:28" s="6" customFormat="1" ht="14.5" customHeight="1" x14ac:dyDescent="0.3">
      <c r="A346" s="6" t="s">
        <v>985</v>
      </c>
      <c r="B346" s="29" t="s">
        <v>983</v>
      </c>
      <c r="C346" s="6">
        <v>2022</v>
      </c>
      <c r="D346" s="6" t="s">
        <v>986</v>
      </c>
      <c r="E346" s="6" t="s">
        <v>63</v>
      </c>
      <c r="F346" s="6" t="s">
        <v>987</v>
      </c>
      <c r="G346" s="17">
        <v>44562</v>
      </c>
      <c r="H346" s="6">
        <v>5</v>
      </c>
      <c r="I346" s="6" t="s">
        <v>988</v>
      </c>
      <c r="J346" s="6" t="s">
        <v>989</v>
      </c>
      <c r="K346" s="6" t="s">
        <v>990</v>
      </c>
      <c r="L346" s="6" t="s">
        <v>991</v>
      </c>
      <c r="M346" s="11" t="s">
        <v>63</v>
      </c>
      <c r="N346" s="19" t="s">
        <v>2172</v>
      </c>
      <c r="O346" s="77" t="s">
        <v>993</v>
      </c>
      <c r="P346" s="19"/>
      <c r="Q346" s="6" t="s">
        <v>992</v>
      </c>
      <c r="R346" s="15"/>
      <c r="S346" s="15"/>
    </row>
    <row r="347" spans="1:28" s="62" customFormat="1" ht="14.5" customHeight="1" x14ac:dyDescent="0.3">
      <c r="A347" s="62" t="s">
        <v>985</v>
      </c>
      <c r="B347" s="74" t="s">
        <v>983</v>
      </c>
      <c r="C347" s="62">
        <v>2022</v>
      </c>
      <c r="D347" s="62" t="s">
        <v>79</v>
      </c>
      <c r="E347" s="62" t="s">
        <v>63</v>
      </c>
      <c r="F347" s="62">
        <v>3</v>
      </c>
      <c r="G347" s="63">
        <v>44562</v>
      </c>
      <c r="H347" s="62">
        <v>2</v>
      </c>
      <c r="I347" s="62" t="s">
        <v>131</v>
      </c>
      <c r="L347" s="62" t="s">
        <v>991</v>
      </c>
      <c r="M347" s="64" t="s">
        <v>63</v>
      </c>
      <c r="N347" s="65"/>
      <c r="O347" s="82" t="s">
        <v>993</v>
      </c>
      <c r="P347" s="55" t="s">
        <v>308</v>
      </c>
      <c r="R347" s="65" t="s">
        <v>79</v>
      </c>
      <c r="S347" s="65"/>
      <c r="T347" s="62">
        <v>0</v>
      </c>
      <c r="U347" s="62" t="s">
        <v>73</v>
      </c>
      <c r="V347" s="62" t="s">
        <v>74</v>
      </c>
      <c r="W347" s="62">
        <v>0.95</v>
      </c>
      <c r="X347" s="62" t="s">
        <v>995</v>
      </c>
      <c r="Y347" s="62" t="s">
        <v>955</v>
      </c>
      <c r="Z347" s="73">
        <v>0</v>
      </c>
      <c r="AA347" s="62">
        <v>8.2000000000000003E-2</v>
      </c>
    </row>
    <row r="348" spans="1:28" s="6" customFormat="1" ht="14.5" customHeight="1" x14ac:dyDescent="0.3">
      <c r="A348" s="6" t="s">
        <v>976</v>
      </c>
      <c r="B348" s="20" t="s">
        <v>582</v>
      </c>
      <c r="C348" s="6">
        <v>2022</v>
      </c>
      <c r="D348" s="6" t="s">
        <v>997</v>
      </c>
      <c r="E348" s="20" t="s">
        <v>63</v>
      </c>
      <c r="F348" s="6">
        <v>9</v>
      </c>
      <c r="G348" s="17">
        <v>43647</v>
      </c>
      <c r="H348" s="6">
        <v>3</v>
      </c>
      <c r="I348" s="6" t="s">
        <v>641</v>
      </c>
      <c r="J348" s="6" t="s">
        <v>765</v>
      </c>
      <c r="K348" s="6" t="s">
        <v>999</v>
      </c>
      <c r="L348" s="6" t="s">
        <v>56</v>
      </c>
      <c r="M348" s="11" t="s">
        <v>63</v>
      </c>
      <c r="N348" s="19" t="s">
        <v>2173</v>
      </c>
      <c r="O348" s="18" t="s">
        <v>1002</v>
      </c>
      <c r="P348" s="19" t="s">
        <v>1000</v>
      </c>
      <c r="Q348" s="21" t="s">
        <v>1001</v>
      </c>
      <c r="R348" s="19"/>
      <c r="S348" s="19"/>
      <c r="U348" s="21" t="s">
        <v>1003</v>
      </c>
    </row>
    <row r="349" spans="1:28" s="62" customFormat="1" ht="14.5" customHeight="1" x14ac:dyDescent="0.3">
      <c r="A349" s="62" t="s">
        <v>976</v>
      </c>
      <c r="B349" s="84" t="s">
        <v>582</v>
      </c>
      <c r="C349" s="62">
        <v>2022</v>
      </c>
      <c r="D349" s="62" t="s">
        <v>1004</v>
      </c>
      <c r="E349" s="84" t="s">
        <v>63</v>
      </c>
      <c r="F349" s="62">
        <v>6</v>
      </c>
      <c r="G349" s="63">
        <v>43647</v>
      </c>
      <c r="H349" s="62">
        <v>3</v>
      </c>
      <c r="I349" s="62" t="s">
        <v>641</v>
      </c>
      <c r="J349" s="62" t="s">
        <v>765</v>
      </c>
      <c r="K349" s="62" t="s">
        <v>999</v>
      </c>
      <c r="L349" s="62" t="s">
        <v>56</v>
      </c>
      <c r="M349" s="64" t="s">
        <v>63</v>
      </c>
      <c r="N349" s="65"/>
      <c r="O349" s="86" t="s">
        <v>1002</v>
      </c>
      <c r="P349" s="65" t="s">
        <v>1000</v>
      </c>
      <c r="Q349" s="85" t="s">
        <v>1001</v>
      </c>
      <c r="R349" s="65" t="s">
        <v>780</v>
      </c>
      <c r="S349" s="65"/>
      <c r="U349" s="85" t="s">
        <v>1003</v>
      </c>
      <c r="W349" s="62">
        <v>1.1100000000000001</v>
      </c>
      <c r="X349" s="62" t="s">
        <v>1005</v>
      </c>
      <c r="Z349" s="93">
        <v>0.60099999999999998</v>
      </c>
      <c r="AA349" s="62">
        <v>1.4E-2</v>
      </c>
    </row>
    <row r="350" spans="1:28" s="6" customFormat="1" ht="14.15" customHeight="1" x14ac:dyDescent="0.3">
      <c r="A350" s="6" t="s">
        <v>976</v>
      </c>
      <c r="B350" s="20" t="s">
        <v>1006</v>
      </c>
      <c r="C350" s="6">
        <v>2019</v>
      </c>
      <c r="D350" s="6" t="s">
        <v>780</v>
      </c>
      <c r="E350" s="6" t="s">
        <v>51</v>
      </c>
      <c r="F350" s="6">
        <v>12</v>
      </c>
      <c r="G350" s="12" t="s">
        <v>1009</v>
      </c>
      <c r="H350" s="6">
        <v>2</v>
      </c>
      <c r="I350" s="6" t="s">
        <v>1010</v>
      </c>
      <c r="J350" s="6" t="s">
        <v>765</v>
      </c>
      <c r="L350" s="6" t="s">
        <v>699</v>
      </c>
      <c r="M350" s="11" t="s">
        <v>63</v>
      </c>
      <c r="N350" s="19" t="s">
        <v>2174</v>
      </c>
      <c r="O350" s="77" t="s">
        <v>1013</v>
      </c>
      <c r="P350" s="55" t="s">
        <v>2175</v>
      </c>
      <c r="R350" s="19"/>
      <c r="S350" s="19"/>
    </row>
    <row r="351" spans="1:28" s="6" customFormat="1" ht="14.5" customHeight="1" x14ac:dyDescent="0.3">
      <c r="A351" s="6" t="s">
        <v>976</v>
      </c>
      <c r="B351" s="29" t="s">
        <v>1014</v>
      </c>
      <c r="C351" s="6">
        <v>2022</v>
      </c>
      <c r="D351" s="6" t="s">
        <v>1015</v>
      </c>
      <c r="E351" s="6" t="s">
        <v>51</v>
      </c>
      <c r="F351" s="6">
        <v>8</v>
      </c>
      <c r="G351" s="17">
        <v>43647</v>
      </c>
      <c r="H351" s="6">
        <v>2</v>
      </c>
      <c r="I351" s="6" t="s">
        <v>1016</v>
      </c>
      <c r="K351" s="6" t="s">
        <v>55</v>
      </c>
      <c r="L351" s="6" t="s">
        <v>511</v>
      </c>
      <c r="M351" s="11" t="s">
        <v>197</v>
      </c>
      <c r="N351" s="19" t="s">
        <v>2176</v>
      </c>
      <c r="O351" s="77" t="s">
        <v>1017</v>
      </c>
      <c r="P351" s="55" t="s">
        <v>308</v>
      </c>
      <c r="R351" s="19"/>
      <c r="S351" s="19"/>
    </row>
    <row r="352" spans="1:28" s="6" customFormat="1" ht="14.5" customHeight="1" x14ac:dyDescent="0.3">
      <c r="A352" s="6" t="s">
        <v>976</v>
      </c>
      <c r="B352" s="27" t="s">
        <v>1018</v>
      </c>
      <c r="C352" s="6">
        <v>2018</v>
      </c>
      <c r="D352" s="6" t="s">
        <v>1020</v>
      </c>
      <c r="E352" s="6" t="s">
        <v>1021</v>
      </c>
      <c r="G352" s="12" t="s">
        <v>197</v>
      </c>
      <c r="H352" s="6" t="s">
        <v>197</v>
      </c>
      <c r="J352" s="6" t="s">
        <v>885</v>
      </c>
      <c r="L352" s="6" t="s">
        <v>197</v>
      </c>
      <c r="M352" s="11" t="s">
        <v>51</v>
      </c>
      <c r="N352" s="19"/>
      <c r="O352" s="18" t="s">
        <v>1023</v>
      </c>
      <c r="P352" s="19"/>
      <c r="R352" s="19"/>
      <c r="S352" s="19"/>
    </row>
    <row r="353" spans="1:30" s="6" customFormat="1" ht="14.5" customHeight="1" x14ac:dyDescent="0.3">
      <c r="G353" s="12"/>
      <c r="M353" s="11"/>
      <c r="N353" s="19"/>
      <c r="O353" s="18"/>
      <c r="P353" s="19"/>
      <c r="R353" s="19"/>
      <c r="S353" s="19"/>
      <c r="AA353" s="112"/>
    </row>
    <row r="354" spans="1:30" s="6" customFormat="1" ht="14.5" customHeight="1" x14ac:dyDescent="0.3">
      <c r="B354" s="22" t="s">
        <v>1157</v>
      </c>
      <c r="G354" s="12"/>
      <c r="M354" s="11"/>
      <c r="N354" s="19"/>
      <c r="O354" s="18"/>
      <c r="P354" s="19"/>
      <c r="R354" s="19"/>
      <c r="S354" s="19"/>
      <c r="AA354" s="112"/>
    </row>
    <row r="355" spans="1:30" s="6" customFormat="1" ht="14.5" customHeight="1" x14ac:dyDescent="0.3">
      <c r="A355" s="6" t="s">
        <v>1160</v>
      </c>
      <c r="B355" s="32" t="s">
        <v>1158</v>
      </c>
      <c r="C355" s="6">
        <v>2022</v>
      </c>
      <c r="D355" s="6" t="s">
        <v>1161</v>
      </c>
      <c r="E355" s="20" t="s">
        <v>63</v>
      </c>
      <c r="F355" s="6" t="s">
        <v>1162</v>
      </c>
      <c r="G355" s="17">
        <v>44378</v>
      </c>
      <c r="H355" s="6">
        <v>2</v>
      </c>
      <c r="I355" s="6" t="s">
        <v>1163</v>
      </c>
      <c r="J355" s="6" t="s">
        <v>1164</v>
      </c>
      <c r="K355" s="6" t="s">
        <v>1165</v>
      </c>
      <c r="L355" s="21" t="s">
        <v>444</v>
      </c>
      <c r="M355" s="11" t="s">
        <v>1166</v>
      </c>
      <c r="N355" s="19" t="s">
        <v>2177</v>
      </c>
      <c r="O355" s="77" t="s">
        <v>1168</v>
      </c>
      <c r="P355" s="19" t="s">
        <v>70</v>
      </c>
      <c r="Q355" s="6" t="s">
        <v>1167</v>
      </c>
      <c r="R355" s="15"/>
      <c r="S355" s="15"/>
      <c r="AA355" s="112"/>
    </row>
    <row r="356" spans="1:30" s="6" customFormat="1" ht="14.5" customHeight="1" x14ac:dyDescent="0.3">
      <c r="A356" s="6" t="s">
        <v>1171</v>
      </c>
      <c r="B356" s="32" t="s">
        <v>1169</v>
      </c>
      <c r="C356" s="6">
        <v>2019</v>
      </c>
      <c r="D356" s="6" t="s">
        <v>1172</v>
      </c>
      <c r="E356" s="6" t="s">
        <v>51</v>
      </c>
      <c r="F356" s="6">
        <v>6</v>
      </c>
      <c r="G356" s="17">
        <v>43344</v>
      </c>
      <c r="H356" s="6">
        <v>2</v>
      </c>
      <c r="I356" s="6" t="s">
        <v>1173</v>
      </c>
      <c r="J356" s="6" t="s">
        <v>1174</v>
      </c>
      <c r="K356" s="6" t="s">
        <v>63</v>
      </c>
      <c r="L356" s="21" t="s">
        <v>444</v>
      </c>
      <c r="M356" s="11" t="s">
        <v>197</v>
      </c>
      <c r="N356" s="19" t="s">
        <v>2178</v>
      </c>
      <c r="O356" s="18" t="s">
        <v>1177</v>
      </c>
      <c r="P356" s="19"/>
      <c r="Q356" s="6" t="s">
        <v>1176</v>
      </c>
      <c r="R356" s="19"/>
      <c r="S356" s="19"/>
      <c r="AA356" s="112"/>
    </row>
    <row r="357" spans="1:30" s="6" customFormat="1" ht="14.5" customHeight="1" x14ac:dyDescent="0.3">
      <c r="A357" s="6" t="s">
        <v>1184</v>
      </c>
      <c r="B357" s="20" t="s">
        <v>900</v>
      </c>
      <c r="C357" s="6">
        <v>2020</v>
      </c>
      <c r="D357" s="6" t="s">
        <v>1189</v>
      </c>
      <c r="E357" s="6" t="s">
        <v>51</v>
      </c>
      <c r="F357" s="6" t="s">
        <v>1190</v>
      </c>
      <c r="G357" s="17" t="s">
        <v>1191</v>
      </c>
      <c r="H357" s="6">
        <v>5</v>
      </c>
      <c r="I357" s="6" t="s">
        <v>1192</v>
      </c>
      <c r="J357" s="6" t="s">
        <v>1193</v>
      </c>
      <c r="K357" s="6" t="s">
        <v>152</v>
      </c>
      <c r="L357" s="6" t="s">
        <v>1194</v>
      </c>
      <c r="M357" s="11" t="s">
        <v>197</v>
      </c>
      <c r="N357" s="19" t="s">
        <v>2179</v>
      </c>
      <c r="O357" s="18" t="s">
        <v>1196</v>
      </c>
      <c r="P357" s="20" t="s">
        <v>308</v>
      </c>
      <c r="Q357" s="6" t="s">
        <v>1195</v>
      </c>
      <c r="R357" s="19"/>
      <c r="S357" s="19"/>
      <c r="AA357" s="112"/>
    </row>
    <row r="358" spans="1:30" s="6" customFormat="1" ht="14.5" customHeight="1" x14ac:dyDescent="0.3">
      <c r="A358" s="6" t="s">
        <v>1199</v>
      </c>
      <c r="B358" s="27" t="s">
        <v>1197</v>
      </c>
      <c r="C358" s="6">
        <v>2019</v>
      </c>
      <c r="D358" s="6" t="s">
        <v>1200</v>
      </c>
      <c r="F358" s="6" t="s">
        <v>1202</v>
      </c>
      <c r="G358" s="12"/>
      <c r="H358" s="6" t="s">
        <v>197</v>
      </c>
      <c r="I358" s="6" t="s">
        <v>197</v>
      </c>
      <c r="J358" s="6" t="s">
        <v>1203</v>
      </c>
      <c r="L358" s="6" t="s">
        <v>197</v>
      </c>
      <c r="M358" s="11" t="s">
        <v>197</v>
      </c>
      <c r="N358" t="s">
        <v>2180</v>
      </c>
      <c r="O358" s="18" t="s">
        <v>1204</v>
      </c>
      <c r="P358" s="19"/>
      <c r="R358" s="19"/>
      <c r="S358" s="19"/>
      <c r="AA358" s="112"/>
    </row>
    <row r="359" spans="1:30" s="62" customFormat="1" ht="14.5" customHeight="1" x14ac:dyDescent="0.3">
      <c r="A359" s="62" t="s">
        <v>1199</v>
      </c>
      <c r="B359" s="131" t="s">
        <v>1197</v>
      </c>
      <c r="C359" s="62">
        <v>2019</v>
      </c>
      <c r="D359" s="62" t="s">
        <v>93</v>
      </c>
      <c r="F359" s="62" t="s">
        <v>1202</v>
      </c>
      <c r="G359" s="92"/>
      <c r="H359" s="62" t="s">
        <v>197</v>
      </c>
      <c r="I359" s="62" t="s">
        <v>197</v>
      </c>
      <c r="J359" s="62" t="s">
        <v>1203</v>
      </c>
      <c r="L359" s="62" t="s">
        <v>197</v>
      </c>
      <c r="M359" s="64" t="s">
        <v>197</v>
      </c>
      <c r="N359" s="65"/>
      <c r="O359" s="86" t="s">
        <v>1204</v>
      </c>
      <c r="P359" s="65"/>
      <c r="R359" s="65" t="s">
        <v>1205</v>
      </c>
      <c r="S359" s="65" t="s">
        <v>1206</v>
      </c>
      <c r="T359" s="62">
        <v>13</v>
      </c>
      <c r="U359" s="62" t="s">
        <v>73</v>
      </c>
      <c r="V359" s="62" t="s">
        <v>74</v>
      </c>
      <c r="W359" s="62">
        <v>1.02</v>
      </c>
      <c r="X359" s="62" t="s">
        <v>1207</v>
      </c>
      <c r="Y359" s="62" t="s">
        <v>76</v>
      </c>
      <c r="Z359" s="93">
        <v>2.5100000000000001E-2</v>
      </c>
      <c r="AA359" s="97">
        <v>0.42099999999999999</v>
      </c>
    </row>
    <row r="360" spans="1:30" s="62" customFormat="1" ht="14.5" customHeight="1" x14ac:dyDescent="0.3">
      <c r="A360" s="62" t="s">
        <v>1199</v>
      </c>
      <c r="B360" s="131" t="s">
        <v>1197</v>
      </c>
      <c r="C360" s="62">
        <v>2019</v>
      </c>
      <c r="D360" s="62" t="s">
        <v>93</v>
      </c>
      <c r="F360" s="62" t="s">
        <v>1202</v>
      </c>
      <c r="G360" s="92"/>
      <c r="H360" s="62" t="s">
        <v>197</v>
      </c>
      <c r="I360" s="62" t="s">
        <v>197</v>
      </c>
      <c r="J360" s="62" t="s">
        <v>1203</v>
      </c>
      <c r="L360" s="62" t="s">
        <v>197</v>
      </c>
      <c r="M360" s="64" t="s">
        <v>197</v>
      </c>
      <c r="N360" s="65"/>
      <c r="O360" s="86" t="s">
        <v>1204</v>
      </c>
      <c r="P360" s="65"/>
      <c r="R360" s="65" t="s">
        <v>1208</v>
      </c>
      <c r="S360" s="65" t="s">
        <v>1206</v>
      </c>
      <c r="T360" s="62">
        <v>9</v>
      </c>
      <c r="U360" s="62" t="s">
        <v>73</v>
      </c>
      <c r="V360" s="62" t="s">
        <v>74</v>
      </c>
      <c r="W360" s="62">
        <v>0.92</v>
      </c>
      <c r="X360" s="62" t="s">
        <v>1209</v>
      </c>
      <c r="Y360" s="62" t="s">
        <v>76</v>
      </c>
      <c r="Z360" s="93">
        <v>7.8E-2</v>
      </c>
      <c r="AA360" s="97">
        <v>0.36899999999999999</v>
      </c>
    </row>
    <row r="361" spans="1:30" s="62" customFormat="1" ht="14.5" customHeight="1" x14ac:dyDescent="0.3">
      <c r="A361" s="62" t="s">
        <v>1199</v>
      </c>
      <c r="B361" s="131" t="s">
        <v>1197</v>
      </c>
      <c r="C361" s="62">
        <v>2019</v>
      </c>
      <c r="D361" s="62" t="s">
        <v>93</v>
      </c>
      <c r="F361" s="62" t="s">
        <v>1202</v>
      </c>
      <c r="G361" s="92"/>
      <c r="H361" s="62" t="s">
        <v>197</v>
      </c>
      <c r="I361" s="62" t="s">
        <v>197</v>
      </c>
      <c r="J361" s="62" t="s">
        <v>1203</v>
      </c>
      <c r="L361" s="62" t="s">
        <v>197</v>
      </c>
      <c r="M361" s="64" t="s">
        <v>197</v>
      </c>
      <c r="N361" s="65"/>
      <c r="O361" s="86" t="s">
        <v>1204</v>
      </c>
      <c r="P361" s="65"/>
      <c r="R361" s="65" t="s">
        <v>1205</v>
      </c>
      <c r="S361" s="65" t="s">
        <v>1210</v>
      </c>
      <c r="T361" s="62">
        <v>13</v>
      </c>
      <c r="U361" s="62" t="s">
        <v>73</v>
      </c>
      <c r="V361" s="62" t="s">
        <v>74</v>
      </c>
      <c r="W361" s="62">
        <v>1.07</v>
      </c>
      <c r="X361" s="62" t="s">
        <v>1211</v>
      </c>
      <c r="Y361" s="62" t="s">
        <v>76</v>
      </c>
      <c r="Z361" s="93">
        <v>9.1999999999999998E-2</v>
      </c>
      <c r="AA361" s="97">
        <v>0.35399999999999998</v>
      </c>
    </row>
    <row r="362" spans="1:30" s="62" customFormat="1" ht="14.5" customHeight="1" x14ac:dyDescent="0.3">
      <c r="A362" s="62" t="s">
        <v>1199</v>
      </c>
      <c r="B362" s="131" t="s">
        <v>1197</v>
      </c>
      <c r="C362" s="62">
        <v>2019</v>
      </c>
      <c r="D362" s="62" t="s">
        <v>93</v>
      </c>
      <c r="F362" s="62" t="s">
        <v>1202</v>
      </c>
      <c r="G362" s="92"/>
      <c r="H362" s="62" t="s">
        <v>197</v>
      </c>
      <c r="I362" s="62" t="s">
        <v>197</v>
      </c>
      <c r="J362" s="62" t="s">
        <v>1203</v>
      </c>
      <c r="L362" s="62" t="s">
        <v>197</v>
      </c>
      <c r="M362" s="64" t="s">
        <v>197</v>
      </c>
      <c r="N362" s="65"/>
      <c r="O362" s="86" t="s">
        <v>1204</v>
      </c>
      <c r="P362" s="65"/>
      <c r="R362" s="65" t="s">
        <v>1208</v>
      </c>
      <c r="S362" s="65" t="s">
        <v>1210</v>
      </c>
      <c r="T362" s="62">
        <v>9</v>
      </c>
      <c r="U362" s="62" t="s">
        <v>73</v>
      </c>
      <c r="V362" s="62" t="s">
        <v>74</v>
      </c>
      <c r="W362" s="62">
        <v>0.93</v>
      </c>
      <c r="X362" s="62" t="s">
        <v>1212</v>
      </c>
      <c r="Y362" s="62" t="s">
        <v>76</v>
      </c>
      <c r="Z362" s="93">
        <v>0</v>
      </c>
      <c r="AA362" s="97">
        <v>0.70899999999999996</v>
      </c>
    </row>
    <row r="363" spans="1:30" s="6" customFormat="1" ht="14.5" customHeight="1" x14ac:dyDescent="0.3">
      <c r="A363" s="6" t="s">
        <v>1214</v>
      </c>
      <c r="B363" s="29" t="s">
        <v>1213</v>
      </c>
      <c r="C363" s="6">
        <v>2010</v>
      </c>
      <c r="D363" s="6" t="s">
        <v>349</v>
      </c>
      <c r="E363" s="6" t="s">
        <v>51</v>
      </c>
      <c r="G363" s="17" t="s">
        <v>350</v>
      </c>
      <c r="H363" s="6" t="s">
        <v>351</v>
      </c>
      <c r="L363" s="6" t="s">
        <v>63</v>
      </c>
      <c r="M363" s="11"/>
      <c r="N363" s="19" t="s">
        <v>2181</v>
      </c>
      <c r="O363" s="18" t="s">
        <v>1215</v>
      </c>
      <c r="P363" s="20" t="s">
        <v>352</v>
      </c>
      <c r="R363" s="19"/>
      <c r="S363" s="19"/>
      <c r="AA363" s="112"/>
    </row>
    <row r="364" spans="1:30" s="6" customFormat="1" ht="14.5" customHeight="1" x14ac:dyDescent="0.3">
      <c r="G364" s="12"/>
      <c r="M364" s="11"/>
      <c r="N364" s="19"/>
      <c r="O364" s="18"/>
      <c r="P364" s="19"/>
      <c r="R364" s="19"/>
      <c r="S364" s="19"/>
      <c r="AA364" s="112"/>
    </row>
    <row r="365" spans="1:30" s="6" customFormat="1" ht="14.5" customHeight="1" x14ac:dyDescent="0.3">
      <c r="A365" s="22" t="s">
        <v>2182</v>
      </c>
      <c r="G365" s="12"/>
      <c r="M365" s="11"/>
      <c r="N365" s="19"/>
      <c r="O365" s="18"/>
      <c r="P365" s="19"/>
      <c r="R365" s="19"/>
      <c r="S365" s="19"/>
      <c r="AA365" s="112"/>
    </row>
    <row r="366" spans="1:30" s="6" customFormat="1" ht="14.5" customHeight="1" x14ac:dyDescent="0.3">
      <c r="B366" s="22" t="s">
        <v>1333</v>
      </c>
      <c r="G366" s="12"/>
      <c r="M366" s="11"/>
      <c r="N366" s="19"/>
      <c r="O366" s="18"/>
      <c r="P366" s="19"/>
      <c r="R366" s="19"/>
      <c r="S366" s="19"/>
      <c r="AA366" s="112"/>
    </row>
    <row r="367" spans="1:30" s="6" customFormat="1" ht="14.5" customHeight="1" x14ac:dyDescent="0.3">
      <c r="A367" s="6" t="s">
        <v>1341</v>
      </c>
      <c r="B367" s="20" t="s">
        <v>1339</v>
      </c>
      <c r="C367" s="6">
        <v>2018</v>
      </c>
      <c r="D367" s="6" t="s">
        <v>1342</v>
      </c>
      <c r="E367" s="20" t="s">
        <v>63</v>
      </c>
      <c r="F367" s="6" t="s">
        <v>1343</v>
      </c>
      <c r="G367" s="17">
        <v>43101</v>
      </c>
      <c r="H367" s="6">
        <v>8</v>
      </c>
      <c r="I367" s="6" t="s">
        <v>1344</v>
      </c>
      <c r="J367" s="6" t="s">
        <v>1345</v>
      </c>
      <c r="K367" s="6" t="s">
        <v>63</v>
      </c>
      <c r="L367" s="6" t="s">
        <v>56</v>
      </c>
      <c r="M367" s="11" t="s">
        <v>63</v>
      </c>
      <c r="N367" s="19" t="s">
        <v>2183</v>
      </c>
      <c r="O367" s="18" t="s">
        <v>1347</v>
      </c>
      <c r="P367" s="19" t="s">
        <v>70</v>
      </c>
      <c r="Q367" s="6" t="s">
        <v>1346</v>
      </c>
      <c r="R367" s="19"/>
      <c r="S367" s="19"/>
      <c r="AA367" s="112"/>
    </row>
    <row r="368" spans="1:30" s="62" customFormat="1" ht="14.5" customHeight="1" x14ac:dyDescent="0.3">
      <c r="A368" s="62" t="s">
        <v>1348</v>
      </c>
      <c r="B368" s="84" t="s">
        <v>1339</v>
      </c>
      <c r="C368" s="62">
        <v>2018</v>
      </c>
      <c r="D368" s="62" t="s">
        <v>72</v>
      </c>
      <c r="E368" s="84" t="s">
        <v>63</v>
      </c>
      <c r="F368" s="62" t="s">
        <v>1349</v>
      </c>
      <c r="G368" s="63">
        <v>43101</v>
      </c>
      <c r="H368" s="62">
        <v>8</v>
      </c>
      <c r="I368" s="62" t="s">
        <v>1350</v>
      </c>
      <c r="J368" s="62" t="s">
        <v>1345</v>
      </c>
      <c r="K368" s="62" t="s">
        <v>63</v>
      </c>
      <c r="L368" s="62" t="s">
        <v>56</v>
      </c>
      <c r="M368" s="64" t="s">
        <v>1351</v>
      </c>
      <c r="N368" s="65"/>
      <c r="O368" s="86" t="s">
        <v>1347</v>
      </c>
      <c r="P368" s="65" t="s">
        <v>70</v>
      </c>
      <c r="Q368" s="62" t="s">
        <v>1346</v>
      </c>
      <c r="R368" s="62" t="str">
        <f>D368</f>
        <v>PM2.5</v>
      </c>
      <c r="S368" s="62" t="s">
        <v>1348</v>
      </c>
      <c r="T368" s="62" t="s">
        <v>1349</v>
      </c>
      <c r="U368" s="62" t="s">
        <v>775</v>
      </c>
      <c r="V368" s="62" t="s">
        <v>1352</v>
      </c>
      <c r="W368" s="62">
        <v>-0.26</v>
      </c>
      <c r="X368" s="62" t="s">
        <v>1353</v>
      </c>
      <c r="Y368" s="62" t="s">
        <v>955</v>
      </c>
      <c r="Z368" s="93">
        <v>0.436</v>
      </c>
      <c r="AA368" s="97">
        <v>9.0999999999999998E-2</v>
      </c>
      <c r="AB368" s="62" t="s">
        <v>1354</v>
      </c>
      <c r="AD368" s="62" t="s">
        <v>1355</v>
      </c>
    </row>
    <row r="369" spans="1:30" s="62" customFormat="1" ht="14.5" customHeight="1" x14ac:dyDescent="0.3">
      <c r="A369" s="62" t="s">
        <v>1356</v>
      </c>
      <c r="B369" s="84" t="s">
        <v>1339</v>
      </c>
      <c r="C369" s="62">
        <v>2018</v>
      </c>
      <c r="D369" s="62" t="s">
        <v>72</v>
      </c>
      <c r="E369" s="84" t="s">
        <v>63</v>
      </c>
      <c r="F369" s="62" t="s">
        <v>1357</v>
      </c>
      <c r="G369" s="63">
        <v>43101</v>
      </c>
      <c r="H369" s="62">
        <v>8</v>
      </c>
      <c r="I369" s="62" t="s">
        <v>1358</v>
      </c>
      <c r="J369" s="62" t="s">
        <v>1345</v>
      </c>
      <c r="K369" s="62" t="s">
        <v>63</v>
      </c>
      <c r="L369" s="62" t="s">
        <v>56</v>
      </c>
      <c r="M369" s="64" t="s">
        <v>1351</v>
      </c>
      <c r="N369" s="65"/>
      <c r="O369" s="86" t="s">
        <v>1347</v>
      </c>
      <c r="P369" s="65" t="s">
        <v>70</v>
      </c>
      <c r="Q369" s="62" t="s">
        <v>1346</v>
      </c>
      <c r="R369" s="62" t="str">
        <f>D369</f>
        <v>PM2.5</v>
      </c>
      <c r="S369" s="62" t="s">
        <v>1356</v>
      </c>
      <c r="T369" s="62" t="s">
        <v>1357</v>
      </c>
      <c r="U369" s="62" t="s">
        <v>775</v>
      </c>
      <c r="V369" s="62" t="s">
        <v>1352</v>
      </c>
      <c r="W369" s="62">
        <v>2.39</v>
      </c>
      <c r="X369" s="62" t="s">
        <v>1359</v>
      </c>
      <c r="Y369" s="62" t="s">
        <v>76</v>
      </c>
      <c r="Z369" s="93">
        <v>0.93799999999999994</v>
      </c>
      <c r="AA369" s="97">
        <v>2.9999999999999997E-4</v>
      </c>
      <c r="AB369" s="62" t="s">
        <v>1354</v>
      </c>
      <c r="AD369" s="62" t="s">
        <v>1355</v>
      </c>
    </row>
    <row r="370" spans="1:30" s="62" customFormat="1" ht="14.5" customHeight="1" x14ac:dyDescent="0.3">
      <c r="A370" s="62" t="s">
        <v>1348</v>
      </c>
      <c r="B370" s="84" t="s">
        <v>1339</v>
      </c>
      <c r="C370" s="62">
        <v>2018</v>
      </c>
      <c r="D370" s="62" t="s">
        <v>93</v>
      </c>
      <c r="E370" s="84" t="s">
        <v>63</v>
      </c>
      <c r="F370" s="62" t="s">
        <v>1360</v>
      </c>
      <c r="G370" s="63">
        <v>43101</v>
      </c>
      <c r="H370" s="62">
        <v>8</v>
      </c>
      <c r="I370" s="62" t="s">
        <v>1350</v>
      </c>
      <c r="J370" s="62" t="s">
        <v>1345</v>
      </c>
      <c r="K370" s="62" t="s">
        <v>63</v>
      </c>
      <c r="L370" s="62" t="s">
        <v>56</v>
      </c>
      <c r="M370" s="64" t="s">
        <v>1351</v>
      </c>
      <c r="N370" s="65"/>
      <c r="O370" s="86" t="s">
        <v>1347</v>
      </c>
      <c r="P370" s="65" t="s">
        <v>70</v>
      </c>
      <c r="Q370" s="62" t="s">
        <v>1346</v>
      </c>
      <c r="R370" s="62" t="str">
        <f t="shared" ref="R370:R373" si="1">D370</f>
        <v>NO2</v>
      </c>
      <c r="S370" s="62" t="s">
        <v>1348</v>
      </c>
      <c r="T370" s="62" t="s">
        <v>1360</v>
      </c>
      <c r="U370" s="62" t="s">
        <v>775</v>
      </c>
      <c r="V370" s="62" t="s">
        <v>1352</v>
      </c>
      <c r="W370" s="62">
        <v>1.25</v>
      </c>
      <c r="X370" s="62" t="s">
        <v>1361</v>
      </c>
      <c r="Y370" s="62" t="s">
        <v>955</v>
      </c>
      <c r="Z370" s="93">
        <v>0</v>
      </c>
      <c r="AA370" s="97">
        <v>7.0900000000000005E-2</v>
      </c>
      <c r="AB370" s="62" t="s">
        <v>1354</v>
      </c>
      <c r="AD370" s="62" t="s">
        <v>1355</v>
      </c>
    </row>
    <row r="371" spans="1:30" s="62" customFormat="1" ht="14.5" customHeight="1" x14ac:dyDescent="0.3">
      <c r="A371" s="62" t="s">
        <v>1356</v>
      </c>
      <c r="B371" s="84" t="s">
        <v>1339</v>
      </c>
      <c r="C371" s="62">
        <v>2018</v>
      </c>
      <c r="D371" s="62" t="s">
        <v>93</v>
      </c>
      <c r="E371" s="84" t="s">
        <v>63</v>
      </c>
      <c r="F371" s="62" t="s">
        <v>1360</v>
      </c>
      <c r="G371" s="63">
        <v>43101</v>
      </c>
      <c r="H371" s="62">
        <v>8</v>
      </c>
      <c r="I371" s="62" t="s">
        <v>1358</v>
      </c>
      <c r="J371" s="62" t="s">
        <v>1345</v>
      </c>
      <c r="K371" s="62" t="s">
        <v>63</v>
      </c>
      <c r="L371" s="62" t="s">
        <v>56</v>
      </c>
      <c r="M371" s="64" t="s">
        <v>1351</v>
      </c>
      <c r="N371" s="65"/>
      <c r="O371" s="86" t="s">
        <v>1347</v>
      </c>
      <c r="P371" s="65" t="s">
        <v>70</v>
      </c>
      <c r="Q371" s="62" t="s">
        <v>1346</v>
      </c>
      <c r="R371" s="62" t="str">
        <f t="shared" si="1"/>
        <v>NO2</v>
      </c>
      <c r="S371" s="62" t="s">
        <v>1356</v>
      </c>
      <c r="T371" s="62" t="s">
        <v>1360</v>
      </c>
      <c r="U371" s="62" t="s">
        <v>775</v>
      </c>
      <c r="V371" s="62" t="s">
        <v>1352</v>
      </c>
      <c r="W371" s="62">
        <v>0.6</v>
      </c>
      <c r="X371" s="62" t="s">
        <v>1362</v>
      </c>
      <c r="Y371" s="62" t="s">
        <v>955</v>
      </c>
      <c r="Z371" s="93">
        <v>0.309</v>
      </c>
      <c r="AA371" s="97">
        <v>0.26669999999999999</v>
      </c>
      <c r="AB371" s="62" t="s">
        <v>1354</v>
      </c>
      <c r="AD371" s="62" t="s">
        <v>1355</v>
      </c>
    </row>
    <row r="372" spans="1:30" s="62" customFormat="1" ht="14.5" customHeight="1" x14ac:dyDescent="0.3">
      <c r="A372" s="62" t="s">
        <v>1348</v>
      </c>
      <c r="B372" s="84" t="s">
        <v>1339</v>
      </c>
      <c r="C372" s="62">
        <v>2018</v>
      </c>
      <c r="D372" s="62" t="s">
        <v>79</v>
      </c>
      <c r="E372" s="84" t="s">
        <v>63</v>
      </c>
      <c r="F372" s="62" t="s">
        <v>1360</v>
      </c>
      <c r="G372" s="63">
        <v>43101</v>
      </c>
      <c r="H372" s="62">
        <v>8</v>
      </c>
      <c r="I372" s="62" t="s">
        <v>1350</v>
      </c>
      <c r="J372" s="62" t="s">
        <v>1345</v>
      </c>
      <c r="K372" s="62" t="s">
        <v>63</v>
      </c>
      <c r="L372" s="62" t="s">
        <v>56</v>
      </c>
      <c r="M372" s="64" t="s">
        <v>1351</v>
      </c>
      <c r="N372" s="65"/>
      <c r="O372" s="86" t="s">
        <v>1347</v>
      </c>
      <c r="P372" s="65" t="s">
        <v>70</v>
      </c>
      <c r="Q372" s="62" t="s">
        <v>1346</v>
      </c>
      <c r="R372" s="62" t="str">
        <f t="shared" si="1"/>
        <v>PM10</v>
      </c>
      <c r="S372" s="62" t="s">
        <v>1348</v>
      </c>
      <c r="T372" s="62" t="s">
        <v>1360</v>
      </c>
      <c r="U372" s="62" t="s">
        <v>775</v>
      </c>
      <c r="V372" s="62" t="s">
        <v>1352</v>
      </c>
      <c r="W372" s="62">
        <v>2.77</v>
      </c>
      <c r="X372" s="62" t="s">
        <v>1363</v>
      </c>
      <c r="Y372" s="62" t="s">
        <v>76</v>
      </c>
      <c r="Z372" s="93">
        <v>0.95</v>
      </c>
      <c r="AA372" s="97" t="s">
        <v>1364</v>
      </c>
      <c r="AB372" s="62" t="s">
        <v>96</v>
      </c>
      <c r="AD372" s="62" t="s">
        <v>1355</v>
      </c>
    </row>
    <row r="373" spans="1:30" s="62" customFormat="1" ht="14.5" customHeight="1" x14ac:dyDescent="0.3">
      <c r="A373" s="62" t="s">
        <v>1356</v>
      </c>
      <c r="B373" s="84" t="s">
        <v>1339</v>
      </c>
      <c r="C373" s="62">
        <v>2018</v>
      </c>
      <c r="D373" s="62" t="s">
        <v>79</v>
      </c>
      <c r="E373" s="84" t="s">
        <v>63</v>
      </c>
      <c r="F373" s="62" t="s">
        <v>1365</v>
      </c>
      <c r="G373" s="63">
        <v>43101</v>
      </c>
      <c r="H373" s="62">
        <v>8</v>
      </c>
      <c r="I373" s="62" t="s">
        <v>1358</v>
      </c>
      <c r="J373" s="62" t="s">
        <v>1345</v>
      </c>
      <c r="K373" s="62" t="s">
        <v>63</v>
      </c>
      <c r="L373" s="62" t="s">
        <v>56</v>
      </c>
      <c r="M373" s="64" t="s">
        <v>1351</v>
      </c>
      <c r="N373" s="65"/>
      <c r="O373" s="86" t="s">
        <v>1347</v>
      </c>
      <c r="P373" s="65" t="s">
        <v>70</v>
      </c>
      <c r="Q373" s="62" t="s">
        <v>1346</v>
      </c>
      <c r="R373" s="62" t="str">
        <f t="shared" si="1"/>
        <v>PM10</v>
      </c>
      <c r="S373" s="62" t="s">
        <v>1356</v>
      </c>
      <c r="T373" s="62" t="s">
        <v>1365</v>
      </c>
      <c r="U373" s="62" t="s">
        <v>775</v>
      </c>
      <c r="V373" s="62" t="s">
        <v>1352</v>
      </c>
      <c r="W373" s="62">
        <v>2.75</v>
      </c>
      <c r="X373" s="62" t="s">
        <v>1366</v>
      </c>
      <c r="Y373" s="62" t="s">
        <v>955</v>
      </c>
      <c r="Z373" s="93">
        <v>0.58699999999999997</v>
      </c>
      <c r="AA373" s="97">
        <v>5.67E-2</v>
      </c>
      <c r="AB373" s="62" t="s">
        <v>96</v>
      </c>
      <c r="AD373" s="62" t="s">
        <v>1355</v>
      </c>
    </row>
    <row r="374" spans="1:30" s="6" customFormat="1" ht="14.5" customHeight="1" x14ac:dyDescent="0.3">
      <c r="B374" s="32" t="s">
        <v>1367</v>
      </c>
      <c r="C374" s="6">
        <v>2018</v>
      </c>
      <c r="D374" s="6" t="s">
        <v>1369</v>
      </c>
      <c r="E374" s="6" t="s">
        <v>51</v>
      </c>
      <c r="F374" s="6" t="s">
        <v>1370</v>
      </c>
      <c r="G374" s="17">
        <v>42948</v>
      </c>
      <c r="H374" s="21">
        <v>1</v>
      </c>
      <c r="I374" s="6" t="s">
        <v>1371</v>
      </c>
      <c r="J374" s="6" t="s">
        <v>1372</v>
      </c>
      <c r="K374" s="6" t="s">
        <v>63</v>
      </c>
      <c r="L374" s="21" t="s">
        <v>444</v>
      </c>
      <c r="M374" s="11"/>
      <c r="N374" s="19" t="s">
        <v>2184</v>
      </c>
      <c r="O374" s="77" t="s">
        <v>1375</v>
      </c>
      <c r="P374" s="19" t="s">
        <v>1373</v>
      </c>
      <c r="Q374" s="6" t="s">
        <v>1374</v>
      </c>
      <c r="R374" s="15"/>
      <c r="S374" s="15"/>
      <c r="AA374" s="112"/>
    </row>
    <row r="375" spans="1:30" s="6" customFormat="1" ht="14.5" customHeight="1" x14ac:dyDescent="0.3">
      <c r="A375" s="6" t="s">
        <v>1376</v>
      </c>
      <c r="B375" s="29" t="s">
        <v>618</v>
      </c>
      <c r="C375" s="6">
        <v>2019</v>
      </c>
      <c r="D375" s="6" t="s">
        <v>780</v>
      </c>
      <c r="E375" s="6" t="s">
        <v>51</v>
      </c>
      <c r="G375" s="17">
        <v>42036</v>
      </c>
      <c r="H375" s="6" t="s">
        <v>351</v>
      </c>
      <c r="L375" s="6" t="s">
        <v>63</v>
      </c>
      <c r="M375" s="11"/>
      <c r="N375" s="19" t="s">
        <v>2185</v>
      </c>
      <c r="O375" s="77" t="s">
        <v>1377</v>
      </c>
      <c r="P375" s="55" t="s">
        <v>352</v>
      </c>
      <c r="R375" s="15"/>
      <c r="S375" s="15"/>
      <c r="AA375" s="112"/>
    </row>
    <row r="376" spans="1:30" s="6" customFormat="1" ht="14.5" customHeight="1" x14ac:dyDescent="0.3">
      <c r="A376" s="6" t="s">
        <v>1379</v>
      </c>
      <c r="B376" s="29" t="s">
        <v>1378</v>
      </c>
      <c r="C376" s="6">
        <v>2020</v>
      </c>
      <c r="D376" s="6" t="s">
        <v>100</v>
      </c>
      <c r="E376" s="6" t="s">
        <v>51</v>
      </c>
      <c r="G376" s="12" t="s">
        <v>357</v>
      </c>
      <c r="H376" s="6" t="s">
        <v>351</v>
      </c>
      <c r="L376" s="6" t="s">
        <v>63</v>
      </c>
      <c r="M376" s="11"/>
      <c r="N376" s="19" t="s">
        <v>2186</v>
      </c>
      <c r="O376" s="77" t="s">
        <v>1381</v>
      </c>
      <c r="P376" s="55" t="s">
        <v>1380</v>
      </c>
      <c r="Q376" s="6" t="s">
        <v>941</v>
      </c>
      <c r="R376" s="15"/>
      <c r="S376" s="15"/>
      <c r="AA376" s="112"/>
    </row>
    <row r="377" spans="1:30" s="6" customFormat="1" ht="14.5" customHeight="1" x14ac:dyDescent="0.3">
      <c r="A377" s="6" t="s">
        <v>1382</v>
      </c>
      <c r="B377" s="29" t="s">
        <v>618</v>
      </c>
      <c r="C377" s="6">
        <v>2016</v>
      </c>
      <c r="D377" s="6" t="s">
        <v>788</v>
      </c>
      <c r="E377" s="6" t="s">
        <v>51</v>
      </c>
      <c r="G377" s="17">
        <v>41852</v>
      </c>
      <c r="H377" s="6" t="s">
        <v>351</v>
      </c>
      <c r="L377" s="6" t="s">
        <v>63</v>
      </c>
      <c r="M377" s="11"/>
      <c r="N377" s="19" t="s">
        <v>2187</v>
      </c>
      <c r="O377" s="77" t="s">
        <v>1383</v>
      </c>
      <c r="P377" s="55" t="s">
        <v>352</v>
      </c>
      <c r="R377" s="15"/>
      <c r="S377" s="15"/>
      <c r="AA377" s="112"/>
    </row>
    <row r="378" spans="1:30" s="6" customFormat="1" ht="14.5" customHeight="1" x14ac:dyDescent="0.3">
      <c r="G378" s="12"/>
      <c r="M378" s="11"/>
      <c r="N378" s="19"/>
      <c r="O378" s="18"/>
      <c r="P378" s="19"/>
      <c r="R378" s="19"/>
      <c r="S378" s="19"/>
      <c r="AA378" s="112"/>
    </row>
    <row r="379" spans="1:30" s="6" customFormat="1" ht="14.5" customHeight="1" x14ac:dyDescent="0.3">
      <c r="B379" s="22" t="s">
        <v>2188</v>
      </c>
      <c r="G379" s="12"/>
      <c r="M379" s="11"/>
      <c r="N379" s="19"/>
      <c r="O379" s="79"/>
      <c r="P379" s="19"/>
      <c r="AA379" s="112"/>
    </row>
    <row r="380" spans="1:30" s="6" customFormat="1" ht="14.5" customHeight="1" x14ac:dyDescent="0.3">
      <c r="A380" s="6" t="s">
        <v>61</v>
      </c>
      <c r="B380" s="20" t="s">
        <v>59</v>
      </c>
      <c r="C380" s="6">
        <v>2022</v>
      </c>
      <c r="D380" s="6" t="s">
        <v>62</v>
      </c>
      <c r="E380" s="20" t="s">
        <v>63</v>
      </c>
      <c r="F380" s="6">
        <v>13</v>
      </c>
      <c r="G380" s="13">
        <v>44562</v>
      </c>
      <c r="H380" s="6">
        <v>5</v>
      </c>
      <c r="I380" s="6" t="s">
        <v>64</v>
      </c>
      <c r="J380" s="6" t="s">
        <v>65</v>
      </c>
      <c r="K380" s="24" t="s">
        <v>66</v>
      </c>
      <c r="L380" s="6" t="s">
        <v>67</v>
      </c>
      <c r="M380" s="11" t="s">
        <v>63</v>
      </c>
      <c r="N380" s="19" t="s">
        <v>2189</v>
      </c>
      <c r="O380" s="18" t="s">
        <v>69</v>
      </c>
      <c r="P380" s="19" t="s">
        <v>68</v>
      </c>
      <c r="R380" s="19"/>
      <c r="S380" s="19"/>
      <c r="Y380" s="25"/>
      <c r="AA380" s="112"/>
    </row>
    <row r="381" spans="1:30" s="62" customFormat="1" ht="14.5" customHeight="1" x14ac:dyDescent="0.3">
      <c r="A381" s="62" t="s">
        <v>61</v>
      </c>
      <c r="B381" s="84" t="s">
        <v>59</v>
      </c>
      <c r="C381" s="62">
        <v>2022</v>
      </c>
      <c r="D381" s="62" t="s">
        <v>62</v>
      </c>
      <c r="E381" s="84" t="s">
        <v>63</v>
      </c>
      <c r="G381" s="98">
        <v>44562</v>
      </c>
      <c r="H381" s="62">
        <v>5</v>
      </c>
      <c r="K381" s="99" t="s">
        <v>66</v>
      </c>
      <c r="L381" s="62" t="s">
        <v>67</v>
      </c>
      <c r="M381" s="64" t="s">
        <v>63</v>
      </c>
      <c r="N381" s="65"/>
      <c r="O381" s="82" t="s">
        <v>69</v>
      </c>
      <c r="P381" s="65" t="s">
        <v>70</v>
      </c>
      <c r="Q381" s="62" t="s">
        <v>71</v>
      </c>
      <c r="R381" s="65" t="s">
        <v>72</v>
      </c>
      <c r="S381" s="65" t="s">
        <v>48</v>
      </c>
      <c r="T381" s="62">
        <v>7</v>
      </c>
      <c r="U381" s="62" t="s">
        <v>73</v>
      </c>
      <c r="V381" s="62" t="s">
        <v>74</v>
      </c>
      <c r="W381" s="62">
        <v>1.242</v>
      </c>
      <c r="X381" s="62" t="s">
        <v>75</v>
      </c>
      <c r="Y381" s="62" t="s">
        <v>76</v>
      </c>
      <c r="Z381" s="93">
        <v>0.995</v>
      </c>
      <c r="AA381" s="97" t="s">
        <v>77</v>
      </c>
      <c r="AB381" s="62" t="s">
        <v>78</v>
      </c>
    </row>
    <row r="382" spans="1:30" s="62" customFormat="1" ht="14.5" customHeight="1" x14ac:dyDescent="0.3">
      <c r="A382" s="62" t="s">
        <v>61</v>
      </c>
      <c r="B382" s="84" t="s">
        <v>59</v>
      </c>
      <c r="C382" s="62">
        <v>2022</v>
      </c>
      <c r="D382" s="62" t="s">
        <v>79</v>
      </c>
      <c r="E382" s="84" t="s">
        <v>63</v>
      </c>
      <c r="G382" s="98">
        <v>44562</v>
      </c>
      <c r="H382" s="62">
        <v>5</v>
      </c>
      <c r="K382" s="99" t="s">
        <v>66</v>
      </c>
      <c r="L382" s="62" t="s">
        <v>67</v>
      </c>
      <c r="M382" s="64" t="s">
        <v>63</v>
      </c>
      <c r="N382" s="65"/>
      <c r="O382" s="82" t="s">
        <v>69</v>
      </c>
      <c r="P382" s="65" t="s">
        <v>70</v>
      </c>
      <c r="Q382" s="62" t="s">
        <v>71</v>
      </c>
      <c r="R382" s="65" t="s">
        <v>79</v>
      </c>
      <c r="S382" s="65" t="s">
        <v>48</v>
      </c>
      <c r="T382" s="62">
        <v>7</v>
      </c>
      <c r="U382" s="62" t="s">
        <v>73</v>
      </c>
      <c r="V382" s="62" t="s">
        <v>74</v>
      </c>
      <c r="W382" s="62">
        <v>1.1000000000000001</v>
      </c>
      <c r="X382" s="62" t="s">
        <v>80</v>
      </c>
      <c r="Y382" s="62" t="s">
        <v>76</v>
      </c>
      <c r="Z382" s="93">
        <v>0.89800000000000002</v>
      </c>
      <c r="AA382" s="97" t="s">
        <v>77</v>
      </c>
      <c r="AB382" s="62" t="s">
        <v>78</v>
      </c>
    </row>
    <row r="383" spans="1:30" s="62" customFormat="1" ht="14.5" customHeight="1" x14ac:dyDescent="0.3">
      <c r="A383" s="62" t="s">
        <v>61</v>
      </c>
      <c r="B383" s="84" t="s">
        <v>59</v>
      </c>
      <c r="C383" s="62">
        <v>2022</v>
      </c>
      <c r="D383" s="62" t="s">
        <v>81</v>
      </c>
      <c r="E383" s="84" t="s">
        <v>63</v>
      </c>
      <c r="F383" s="62">
        <v>5</v>
      </c>
      <c r="G383" s="98">
        <v>44562</v>
      </c>
      <c r="H383" s="62">
        <v>5</v>
      </c>
      <c r="K383" s="99" t="s">
        <v>66</v>
      </c>
      <c r="L383" s="62" t="s">
        <v>67</v>
      </c>
      <c r="M383" s="64" t="s">
        <v>63</v>
      </c>
      <c r="N383" s="65"/>
      <c r="O383" s="82" t="s">
        <v>69</v>
      </c>
      <c r="P383" s="65" t="s">
        <v>70</v>
      </c>
      <c r="Q383" s="62" t="s">
        <v>71</v>
      </c>
      <c r="R383" s="65" t="s">
        <v>81</v>
      </c>
      <c r="S383" s="65" t="s">
        <v>48</v>
      </c>
      <c r="T383" s="62">
        <v>5</v>
      </c>
      <c r="U383" s="62" t="s">
        <v>73</v>
      </c>
      <c r="V383" s="62" t="s">
        <v>74</v>
      </c>
      <c r="W383" s="62">
        <v>1.06</v>
      </c>
      <c r="X383" s="62" t="s">
        <v>82</v>
      </c>
      <c r="Y383" s="62" t="s">
        <v>76</v>
      </c>
      <c r="Z383" s="93">
        <v>0.93899999999999995</v>
      </c>
      <c r="AA383" s="97">
        <v>0</v>
      </c>
    </row>
    <row r="384" spans="1:30" s="6" customFormat="1" ht="14.5" customHeight="1" x14ac:dyDescent="0.3">
      <c r="A384" s="6" t="s">
        <v>85</v>
      </c>
      <c r="B384" s="20" t="s">
        <v>83</v>
      </c>
      <c r="C384" s="6">
        <v>2022</v>
      </c>
      <c r="D384" s="6" t="s">
        <v>86</v>
      </c>
      <c r="E384" s="20" t="s">
        <v>63</v>
      </c>
      <c r="F384" s="6">
        <v>15</v>
      </c>
      <c r="G384" s="16" t="s">
        <v>88</v>
      </c>
      <c r="H384" s="6">
        <v>4</v>
      </c>
      <c r="I384" s="6" t="s">
        <v>64</v>
      </c>
      <c r="J384" s="6" t="s">
        <v>89</v>
      </c>
      <c r="K384" s="14" t="s">
        <v>90</v>
      </c>
      <c r="L384" s="6" t="s">
        <v>91</v>
      </c>
      <c r="M384" s="11" t="s">
        <v>63</v>
      </c>
      <c r="N384" s="19" t="s">
        <v>2190</v>
      </c>
      <c r="O384" s="18" t="s">
        <v>92</v>
      </c>
      <c r="P384" s="19" t="s">
        <v>70</v>
      </c>
      <c r="R384" s="19"/>
      <c r="S384" s="19"/>
      <c r="AA384" s="112"/>
    </row>
    <row r="385" spans="1:28" s="62" customFormat="1" ht="14.5" customHeight="1" x14ac:dyDescent="0.3">
      <c r="A385" s="62" t="s">
        <v>48</v>
      </c>
      <c r="B385" s="84" t="s">
        <v>83</v>
      </c>
      <c r="C385" s="62">
        <v>2022</v>
      </c>
      <c r="D385" s="62" t="s">
        <v>93</v>
      </c>
      <c r="E385" s="84" t="s">
        <v>63</v>
      </c>
      <c r="F385" s="62">
        <v>15</v>
      </c>
      <c r="G385" s="100" t="s">
        <v>88</v>
      </c>
      <c r="H385" s="62">
        <v>4</v>
      </c>
      <c r="K385" s="101" t="s">
        <v>90</v>
      </c>
      <c r="L385" s="62" t="s">
        <v>91</v>
      </c>
      <c r="M385" s="64" t="s">
        <v>63</v>
      </c>
      <c r="N385" s="65"/>
      <c r="O385" s="86" t="s">
        <v>92</v>
      </c>
      <c r="P385" s="65" t="s">
        <v>70</v>
      </c>
      <c r="Q385" s="62" t="s">
        <v>94</v>
      </c>
      <c r="R385" s="65" t="s">
        <v>93</v>
      </c>
      <c r="S385" s="65" t="s">
        <v>48</v>
      </c>
      <c r="T385" s="62">
        <v>11</v>
      </c>
      <c r="U385" s="62" t="s">
        <v>73</v>
      </c>
      <c r="V385" s="62" t="s">
        <v>74</v>
      </c>
      <c r="W385" s="62">
        <v>1.1100000000000001</v>
      </c>
      <c r="X385" s="62" t="s">
        <v>95</v>
      </c>
      <c r="Y385" s="62" t="s">
        <v>76</v>
      </c>
      <c r="Z385" s="93">
        <v>0.84099999999999997</v>
      </c>
      <c r="AA385" s="97" t="s">
        <v>77</v>
      </c>
      <c r="AB385" s="62" t="s">
        <v>96</v>
      </c>
    </row>
    <row r="386" spans="1:28" s="62" customFormat="1" ht="14.5" customHeight="1" x14ac:dyDescent="0.3">
      <c r="A386" s="62" t="s">
        <v>48</v>
      </c>
      <c r="B386" s="84" t="s">
        <v>83</v>
      </c>
      <c r="C386" s="62">
        <v>2022</v>
      </c>
      <c r="D386" s="62" t="s">
        <v>97</v>
      </c>
      <c r="E386" s="84" t="s">
        <v>63</v>
      </c>
      <c r="F386" s="62">
        <v>15</v>
      </c>
      <c r="G386" s="100" t="s">
        <v>88</v>
      </c>
      <c r="H386" s="62">
        <v>4</v>
      </c>
      <c r="K386" s="101" t="s">
        <v>90</v>
      </c>
      <c r="L386" s="62" t="s">
        <v>91</v>
      </c>
      <c r="M386" s="64" t="s">
        <v>63</v>
      </c>
      <c r="N386" s="65"/>
      <c r="O386" s="86" t="s">
        <v>92</v>
      </c>
      <c r="P386" s="65" t="s">
        <v>70</v>
      </c>
      <c r="Q386" s="62" t="s">
        <v>94</v>
      </c>
      <c r="R386" s="65" t="s">
        <v>98</v>
      </c>
      <c r="S386" s="65" t="s">
        <v>48</v>
      </c>
      <c r="T386" s="102">
        <v>3</v>
      </c>
      <c r="U386" s="62" t="s">
        <v>73</v>
      </c>
      <c r="V386" s="62" t="s">
        <v>74</v>
      </c>
      <c r="W386" s="62">
        <v>1.41</v>
      </c>
      <c r="X386" s="62" t="s">
        <v>99</v>
      </c>
      <c r="Y386" s="62" t="s">
        <v>76</v>
      </c>
      <c r="Z386" s="93">
        <v>0</v>
      </c>
      <c r="AA386" s="97">
        <v>0.90500000000000003</v>
      </c>
      <c r="AB386" s="62" t="s">
        <v>96</v>
      </c>
    </row>
    <row r="387" spans="1:28" s="62" customFormat="1" ht="14.5" customHeight="1" x14ac:dyDescent="0.3">
      <c r="A387" s="62" t="s">
        <v>48</v>
      </c>
      <c r="B387" s="84" t="s">
        <v>83</v>
      </c>
      <c r="C387" s="62">
        <v>2022</v>
      </c>
      <c r="D387" s="62" t="s">
        <v>100</v>
      </c>
      <c r="E387" s="84" t="s">
        <v>63</v>
      </c>
      <c r="F387" s="62">
        <v>15</v>
      </c>
      <c r="G387" s="100" t="s">
        <v>88</v>
      </c>
      <c r="H387" s="62">
        <v>4</v>
      </c>
      <c r="K387" s="101" t="s">
        <v>90</v>
      </c>
      <c r="L387" s="62" t="s">
        <v>91</v>
      </c>
      <c r="M387" s="64" t="s">
        <v>63</v>
      </c>
      <c r="N387" s="65"/>
      <c r="O387" s="86" t="s">
        <v>92</v>
      </c>
      <c r="P387" s="65" t="s">
        <v>70</v>
      </c>
      <c r="Q387" s="62" t="s">
        <v>94</v>
      </c>
      <c r="R387" s="65" t="s">
        <v>100</v>
      </c>
      <c r="S387" s="65" t="s">
        <v>48</v>
      </c>
      <c r="T387" s="102">
        <v>2</v>
      </c>
      <c r="U387" s="62" t="s">
        <v>73</v>
      </c>
      <c r="V387" s="62" t="s">
        <v>74</v>
      </c>
      <c r="W387" s="62">
        <v>1.08</v>
      </c>
      <c r="X387" s="62" t="s">
        <v>101</v>
      </c>
      <c r="Y387" s="62" t="s">
        <v>76</v>
      </c>
      <c r="Z387" s="93">
        <v>0.71499999999999997</v>
      </c>
      <c r="AA387" s="97">
        <v>6.0999999999999999E-2</v>
      </c>
      <c r="AB387" s="62" t="s">
        <v>96</v>
      </c>
    </row>
    <row r="388" spans="1:28" s="62" customFormat="1" ht="14.5" customHeight="1" x14ac:dyDescent="0.3">
      <c r="A388" s="62" t="s">
        <v>102</v>
      </c>
      <c r="B388" s="84" t="s">
        <v>83</v>
      </c>
      <c r="C388" s="62">
        <v>2022</v>
      </c>
      <c r="D388" s="62" t="s">
        <v>72</v>
      </c>
      <c r="E388" s="84" t="s">
        <v>63</v>
      </c>
      <c r="F388" s="62">
        <v>15</v>
      </c>
      <c r="G388" s="100" t="s">
        <v>88</v>
      </c>
      <c r="H388" s="62">
        <v>4</v>
      </c>
      <c r="K388" s="101" t="s">
        <v>90</v>
      </c>
      <c r="L388" s="62" t="s">
        <v>91</v>
      </c>
      <c r="M388" s="64" t="s">
        <v>63</v>
      </c>
      <c r="N388" s="65"/>
      <c r="O388" s="86" t="s">
        <v>92</v>
      </c>
      <c r="P388" s="65" t="s">
        <v>70</v>
      </c>
      <c r="Q388" s="62" t="s">
        <v>94</v>
      </c>
      <c r="R388" s="65" t="s">
        <v>72</v>
      </c>
      <c r="S388" s="65" t="s">
        <v>102</v>
      </c>
      <c r="T388" s="102">
        <v>3</v>
      </c>
      <c r="U388" s="62" t="s">
        <v>73</v>
      </c>
      <c r="V388" s="62" t="s">
        <v>103</v>
      </c>
      <c r="W388" s="62">
        <v>0.11</v>
      </c>
      <c r="X388" s="62" t="s">
        <v>104</v>
      </c>
      <c r="Y388" s="62" t="s">
        <v>76</v>
      </c>
      <c r="Z388" s="93">
        <v>0.82599999999999996</v>
      </c>
      <c r="AA388" s="97">
        <v>3.0000000000000001E-3</v>
      </c>
      <c r="AB388" s="62" t="s">
        <v>105</v>
      </c>
    </row>
    <row r="389" spans="1:28" s="62" customFormat="1" ht="14.5" customHeight="1" x14ac:dyDescent="0.3">
      <c r="A389" s="62" t="s">
        <v>102</v>
      </c>
      <c r="B389" s="84" t="s">
        <v>83</v>
      </c>
      <c r="C389" s="62">
        <v>2022</v>
      </c>
      <c r="D389" s="62" t="s">
        <v>79</v>
      </c>
      <c r="E389" s="84" t="s">
        <v>63</v>
      </c>
      <c r="F389" s="62">
        <v>15</v>
      </c>
      <c r="G389" s="100" t="s">
        <v>88</v>
      </c>
      <c r="H389" s="62">
        <v>4</v>
      </c>
      <c r="K389" s="101" t="s">
        <v>90</v>
      </c>
      <c r="L389" s="62" t="s">
        <v>91</v>
      </c>
      <c r="M389" s="64" t="s">
        <v>63</v>
      </c>
      <c r="N389" s="65"/>
      <c r="O389" s="86" t="s">
        <v>92</v>
      </c>
      <c r="P389" s="65" t="s">
        <v>70</v>
      </c>
      <c r="Q389" s="62" t="s">
        <v>94</v>
      </c>
      <c r="R389" s="65" t="s">
        <v>79</v>
      </c>
      <c r="S389" s="65" t="s">
        <v>102</v>
      </c>
      <c r="T389" s="102">
        <v>3</v>
      </c>
      <c r="U389" s="62" t="s">
        <v>73</v>
      </c>
      <c r="V389" s="62" t="s">
        <v>103</v>
      </c>
      <c r="W389" s="62">
        <v>0.08</v>
      </c>
      <c r="X389" s="62" t="s">
        <v>106</v>
      </c>
      <c r="Y389" s="62" t="s">
        <v>76</v>
      </c>
      <c r="Z389" s="93">
        <v>0.89100000000000001</v>
      </c>
      <c r="AA389" s="97" t="s">
        <v>77</v>
      </c>
      <c r="AB389" s="62" t="s">
        <v>105</v>
      </c>
    </row>
    <row r="390" spans="1:28" s="62" customFormat="1" ht="14.5" customHeight="1" x14ac:dyDescent="0.3">
      <c r="A390" s="62" t="s">
        <v>102</v>
      </c>
      <c r="B390" s="84" t="s">
        <v>83</v>
      </c>
      <c r="C390" s="62">
        <v>2022</v>
      </c>
      <c r="D390" s="62" t="s">
        <v>93</v>
      </c>
      <c r="E390" s="84" t="s">
        <v>63</v>
      </c>
      <c r="F390" s="62">
        <v>15</v>
      </c>
      <c r="G390" s="100" t="s">
        <v>88</v>
      </c>
      <c r="H390" s="62">
        <v>4</v>
      </c>
      <c r="K390" s="101" t="s">
        <v>90</v>
      </c>
      <c r="L390" s="62" t="s">
        <v>91</v>
      </c>
      <c r="M390" s="64" t="s">
        <v>63</v>
      </c>
      <c r="N390" s="65"/>
      <c r="O390" s="86" t="s">
        <v>92</v>
      </c>
      <c r="P390" s="65" t="s">
        <v>70</v>
      </c>
      <c r="Q390" s="62" t="s">
        <v>94</v>
      </c>
      <c r="R390" s="65" t="s">
        <v>93</v>
      </c>
      <c r="S390" s="65" t="s">
        <v>102</v>
      </c>
      <c r="T390" s="62">
        <v>5</v>
      </c>
      <c r="U390" s="62" t="s">
        <v>73</v>
      </c>
      <c r="V390" s="62" t="s">
        <v>103</v>
      </c>
      <c r="W390" s="62">
        <v>0.03</v>
      </c>
      <c r="X390" s="62" t="s">
        <v>107</v>
      </c>
      <c r="Y390" s="62" t="s">
        <v>76</v>
      </c>
      <c r="Z390" s="93">
        <v>0.48599999999999999</v>
      </c>
      <c r="AA390" s="97">
        <v>0.1</v>
      </c>
      <c r="AB390" s="62" t="s">
        <v>96</v>
      </c>
    </row>
    <row r="391" spans="1:28" s="6" customFormat="1" ht="14.5" customHeight="1" x14ac:dyDescent="0.3">
      <c r="A391" s="6" t="s">
        <v>112</v>
      </c>
      <c r="B391" s="20" t="s">
        <v>110</v>
      </c>
      <c r="C391" s="6">
        <v>2021</v>
      </c>
      <c r="D391" s="6" t="s">
        <v>113</v>
      </c>
      <c r="E391" s="6" t="s">
        <v>115</v>
      </c>
      <c r="F391" s="6" t="s">
        <v>116</v>
      </c>
      <c r="G391" s="13">
        <v>43466</v>
      </c>
      <c r="H391" s="6">
        <v>4</v>
      </c>
      <c r="I391" s="6" t="s">
        <v>117</v>
      </c>
      <c r="J391" s="6" t="s">
        <v>118</v>
      </c>
      <c r="K391" s="14" t="s">
        <v>90</v>
      </c>
      <c r="L391" s="6" t="s">
        <v>119</v>
      </c>
      <c r="M391" s="11" t="s">
        <v>51</v>
      </c>
      <c r="N391" s="19" t="s">
        <v>2191</v>
      </c>
      <c r="O391" s="77" t="s">
        <v>2192</v>
      </c>
      <c r="P391" s="19" t="s">
        <v>120</v>
      </c>
      <c r="R391" s="19"/>
      <c r="S391" s="19"/>
      <c r="AA391" s="112"/>
    </row>
    <row r="392" spans="1:28" s="62" customFormat="1" ht="14.5" customHeight="1" x14ac:dyDescent="0.3">
      <c r="A392" s="62" t="s">
        <v>102</v>
      </c>
      <c r="B392" s="84" t="s">
        <v>110</v>
      </c>
      <c r="C392" s="62">
        <v>2021</v>
      </c>
      <c r="D392" s="62" t="s">
        <v>122</v>
      </c>
      <c r="E392" s="62" t="s">
        <v>115</v>
      </c>
      <c r="F392" s="62" t="s">
        <v>116</v>
      </c>
      <c r="G392" s="98">
        <v>43466</v>
      </c>
      <c r="H392" s="62">
        <v>4</v>
      </c>
      <c r="K392" s="101" t="s">
        <v>90</v>
      </c>
      <c r="L392" s="62" t="s">
        <v>119</v>
      </c>
      <c r="M392" s="64" t="s">
        <v>51</v>
      </c>
      <c r="N392" s="65"/>
      <c r="O392" s="82" t="s">
        <v>121</v>
      </c>
      <c r="P392" s="65" t="s">
        <v>120</v>
      </c>
      <c r="R392" s="62" t="s">
        <v>122</v>
      </c>
      <c r="S392" s="65" t="s">
        <v>102</v>
      </c>
      <c r="T392" s="102">
        <v>2</v>
      </c>
      <c r="U392" s="102" t="s">
        <v>70</v>
      </c>
      <c r="V392" s="62" t="s">
        <v>103</v>
      </c>
      <c r="W392" s="62">
        <v>0</v>
      </c>
      <c r="X392" s="62">
        <v>0.01</v>
      </c>
      <c r="Y392" s="62" t="s">
        <v>76</v>
      </c>
      <c r="Z392" s="73">
        <v>0.86</v>
      </c>
      <c r="AA392" s="97" t="s">
        <v>77</v>
      </c>
    </row>
    <row r="393" spans="1:28" s="62" customFormat="1" ht="14.5" customHeight="1" x14ac:dyDescent="0.3">
      <c r="A393" s="62" t="s">
        <v>102</v>
      </c>
      <c r="B393" s="84" t="s">
        <v>110</v>
      </c>
      <c r="C393" s="62">
        <v>2021</v>
      </c>
      <c r="D393" s="62" t="s">
        <v>123</v>
      </c>
      <c r="E393" s="62" t="s">
        <v>115</v>
      </c>
      <c r="F393" s="62" t="s">
        <v>116</v>
      </c>
      <c r="G393" s="98">
        <v>43466</v>
      </c>
      <c r="H393" s="62">
        <v>4</v>
      </c>
      <c r="K393" s="101" t="s">
        <v>90</v>
      </c>
      <c r="L393" s="62" t="s">
        <v>119</v>
      </c>
      <c r="M393" s="64" t="s">
        <v>51</v>
      </c>
      <c r="N393" s="65"/>
      <c r="O393" s="86" t="s">
        <v>121</v>
      </c>
      <c r="P393" s="65" t="s">
        <v>120</v>
      </c>
      <c r="R393" s="62" t="s">
        <v>123</v>
      </c>
      <c r="S393" s="65" t="s">
        <v>102</v>
      </c>
      <c r="T393" s="62">
        <v>3</v>
      </c>
      <c r="U393" s="102" t="s">
        <v>70</v>
      </c>
      <c r="V393" s="62" t="s">
        <v>103</v>
      </c>
      <c r="W393" s="62">
        <v>0.05</v>
      </c>
      <c r="X393" s="62" t="s">
        <v>124</v>
      </c>
      <c r="Y393" s="62" t="s">
        <v>76</v>
      </c>
      <c r="Z393" s="73">
        <v>0.89</v>
      </c>
      <c r="AA393" s="97" t="s">
        <v>125</v>
      </c>
    </row>
    <row r="394" spans="1:28" s="6" customFormat="1" ht="14.5" customHeight="1" x14ac:dyDescent="0.3">
      <c r="A394" s="6" t="s">
        <v>128</v>
      </c>
      <c r="B394" s="20" t="s">
        <v>126</v>
      </c>
      <c r="C394" s="6">
        <v>2021</v>
      </c>
      <c r="D394" s="6" t="s">
        <v>129</v>
      </c>
      <c r="E394" s="20" t="s">
        <v>63</v>
      </c>
      <c r="F394" s="6">
        <v>8</v>
      </c>
      <c r="G394" s="13">
        <v>44075</v>
      </c>
      <c r="H394" s="6">
        <v>3</v>
      </c>
      <c r="I394" s="6" t="s">
        <v>131</v>
      </c>
      <c r="J394" s="6" t="s">
        <v>132</v>
      </c>
      <c r="K394" s="14" t="s">
        <v>55</v>
      </c>
      <c r="L394" s="6" t="s">
        <v>134</v>
      </c>
      <c r="M394" s="11" t="s">
        <v>63</v>
      </c>
      <c r="N394" s="19" t="s">
        <v>2193</v>
      </c>
      <c r="O394" s="18" t="s">
        <v>135</v>
      </c>
      <c r="P394" s="19" t="s">
        <v>70</v>
      </c>
      <c r="R394" s="19"/>
      <c r="S394" s="19"/>
      <c r="AA394" s="112"/>
    </row>
    <row r="395" spans="1:28" s="62" customFormat="1" ht="14.5" customHeight="1" x14ac:dyDescent="0.3">
      <c r="A395" s="62" t="s">
        <v>128</v>
      </c>
      <c r="B395" s="84" t="s">
        <v>126</v>
      </c>
      <c r="C395" s="62">
        <v>2021</v>
      </c>
      <c r="D395" s="62" t="s">
        <v>129</v>
      </c>
      <c r="E395" s="84" t="s">
        <v>63</v>
      </c>
      <c r="F395" s="62">
        <v>8</v>
      </c>
      <c r="G395" s="98">
        <v>44075</v>
      </c>
      <c r="H395" s="62">
        <v>3</v>
      </c>
      <c r="K395" s="101" t="s">
        <v>55</v>
      </c>
      <c r="L395" s="62" t="s">
        <v>134</v>
      </c>
      <c r="M395" s="64" t="s">
        <v>63</v>
      </c>
      <c r="N395" s="65"/>
      <c r="O395" s="86" t="s">
        <v>135</v>
      </c>
      <c r="P395" s="65" t="s">
        <v>70</v>
      </c>
      <c r="R395" s="65" t="s">
        <v>136</v>
      </c>
      <c r="S395" s="65" t="s">
        <v>48</v>
      </c>
      <c r="T395" s="102">
        <v>2</v>
      </c>
      <c r="U395" s="102" t="s">
        <v>70</v>
      </c>
      <c r="V395" s="62" t="s">
        <v>74</v>
      </c>
      <c r="W395" s="62">
        <v>1.07</v>
      </c>
      <c r="X395" s="62" t="s">
        <v>2194</v>
      </c>
      <c r="Y395" s="62" t="s">
        <v>76</v>
      </c>
      <c r="Z395" s="73">
        <v>0</v>
      </c>
      <c r="AA395" s="97">
        <v>0.53</v>
      </c>
      <c r="AB395" s="62" t="s">
        <v>96</v>
      </c>
    </row>
    <row r="396" spans="1:28" s="62" customFormat="1" ht="14.5" customHeight="1" x14ac:dyDescent="0.3">
      <c r="A396" s="62" t="s">
        <v>128</v>
      </c>
      <c r="B396" s="84" t="s">
        <v>126</v>
      </c>
      <c r="C396" s="62">
        <v>2021</v>
      </c>
      <c r="D396" s="62" t="s">
        <v>129</v>
      </c>
      <c r="E396" s="84" t="s">
        <v>63</v>
      </c>
      <c r="F396" s="62">
        <v>8</v>
      </c>
      <c r="G396" s="98">
        <v>44075</v>
      </c>
      <c r="H396" s="62">
        <v>3</v>
      </c>
      <c r="K396" s="101" t="s">
        <v>55</v>
      </c>
      <c r="L396" s="62" t="s">
        <v>134</v>
      </c>
      <c r="M396" s="64" t="s">
        <v>63</v>
      </c>
      <c r="N396" s="65"/>
      <c r="O396" s="86" t="s">
        <v>135</v>
      </c>
      <c r="P396" s="65" t="s">
        <v>70</v>
      </c>
      <c r="R396" s="65" t="s">
        <v>138</v>
      </c>
      <c r="S396" s="65" t="s">
        <v>48</v>
      </c>
      <c r="T396" s="102">
        <v>3</v>
      </c>
      <c r="U396" s="102" t="s">
        <v>70</v>
      </c>
      <c r="V396" s="62" t="s">
        <v>74</v>
      </c>
      <c r="W396" s="62">
        <v>1.23</v>
      </c>
      <c r="X396" s="62" t="s">
        <v>139</v>
      </c>
      <c r="Y396" s="62" t="s">
        <v>76</v>
      </c>
      <c r="Z396" s="73">
        <v>0</v>
      </c>
      <c r="AA396" s="97">
        <v>0.85</v>
      </c>
      <c r="AB396" s="62" t="s">
        <v>96</v>
      </c>
    </row>
    <row r="397" spans="1:28" s="6" customFormat="1" ht="14.5" customHeight="1" x14ac:dyDescent="0.3">
      <c r="G397" s="13"/>
      <c r="K397" s="14"/>
      <c r="M397" s="11"/>
      <c r="N397" s="19"/>
      <c r="O397" s="18"/>
      <c r="P397" s="19"/>
      <c r="R397" s="19"/>
      <c r="S397" s="19"/>
      <c r="AA397" s="112"/>
    </row>
    <row r="398" spans="1:28" s="6" customFormat="1" ht="14.5" customHeight="1" x14ac:dyDescent="0.3">
      <c r="B398" s="22" t="s">
        <v>923</v>
      </c>
      <c r="G398" s="12"/>
      <c r="M398" s="11"/>
      <c r="N398" s="19"/>
      <c r="O398" s="18"/>
      <c r="P398" s="19"/>
      <c r="R398" s="19"/>
      <c r="S398" s="19"/>
      <c r="AA398" s="112"/>
    </row>
    <row r="399" spans="1:28" s="6" customFormat="1" ht="14.5" customHeight="1" x14ac:dyDescent="0.3">
      <c r="A399" s="6" t="s">
        <v>939</v>
      </c>
      <c r="B399" s="29" t="s">
        <v>938</v>
      </c>
      <c r="C399" s="6">
        <v>2019</v>
      </c>
      <c r="D399" s="6" t="s">
        <v>780</v>
      </c>
      <c r="E399" s="6" t="s">
        <v>51</v>
      </c>
      <c r="G399" s="17">
        <v>42036</v>
      </c>
      <c r="H399" s="6" t="s">
        <v>351</v>
      </c>
      <c r="L399" s="6" t="s">
        <v>63</v>
      </c>
      <c r="M399" s="11"/>
      <c r="N399" s="19" t="s">
        <v>2195</v>
      </c>
      <c r="O399" s="77" t="s">
        <v>942</v>
      </c>
      <c r="P399" s="55" t="s">
        <v>940</v>
      </c>
      <c r="Q399" s="6" t="s">
        <v>941</v>
      </c>
      <c r="R399" s="19"/>
      <c r="S399" s="19"/>
      <c r="AA399" s="112"/>
    </row>
    <row r="400" spans="1:28" s="6" customFormat="1" ht="14.5" customHeight="1" x14ac:dyDescent="0.3">
      <c r="A400" s="6" t="s">
        <v>945</v>
      </c>
      <c r="B400" s="20" t="s">
        <v>943</v>
      </c>
      <c r="C400" s="6">
        <v>2021</v>
      </c>
      <c r="D400" s="6" t="s">
        <v>946</v>
      </c>
      <c r="E400" s="20" t="s">
        <v>63</v>
      </c>
      <c r="F400" s="6">
        <v>15</v>
      </c>
      <c r="G400" s="12" t="s">
        <v>947</v>
      </c>
      <c r="H400" s="6">
        <v>4</v>
      </c>
      <c r="I400" s="6" t="s">
        <v>64</v>
      </c>
      <c r="J400" s="6" t="s">
        <v>948</v>
      </c>
      <c r="L400" s="6" t="s">
        <v>611</v>
      </c>
      <c r="M400" s="11" t="s">
        <v>63</v>
      </c>
      <c r="N400" s="19" t="s">
        <v>2196</v>
      </c>
      <c r="O400" s="18" t="s">
        <v>949</v>
      </c>
      <c r="P400" s="19"/>
      <c r="R400" s="19"/>
      <c r="S400" s="19"/>
      <c r="AA400" s="112"/>
    </row>
    <row r="401" spans="1:29" s="62" customFormat="1" ht="14.5" customHeight="1" x14ac:dyDescent="0.3">
      <c r="A401" s="62" t="s">
        <v>950</v>
      </c>
      <c r="B401" s="84" t="s">
        <v>943</v>
      </c>
      <c r="C401" s="62">
        <v>2021</v>
      </c>
      <c r="D401" s="62" t="s">
        <v>951</v>
      </c>
      <c r="E401" s="84" t="s">
        <v>63</v>
      </c>
      <c r="G401" s="92" t="s">
        <v>947</v>
      </c>
      <c r="H401" s="62">
        <v>4</v>
      </c>
      <c r="L401" s="62" t="s">
        <v>611</v>
      </c>
      <c r="M401" s="64" t="s">
        <v>63</v>
      </c>
      <c r="N401" s="65"/>
      <c r="O401" s="86" t="s">
        <v>949</v>
      </c>
      <c r="P401" s="65"/>
      <c r="R401" s="65" t="s">
        <v>952</v>
      </c>
      <c r="S401" s="65" t="s">
        <v>950</v>
      </c>
      <c r="Z401" s="73"/>
      <c r="AA401" s="97"/>
    </row>
    <row r="402" spans="1:29" s="62" customFormat="1" ht="14.5" customHeight="1" x14ac:dyDescent="0.3">
      <c r="A402" s="62" t="s">
        <v>950</v>
      </c>
      <c r="B402" s="84" t="s">
        <v>943</v>
      </c>
      <c r="C402" s="62">
        <v>2021</v>
      </c>
      <c r="D402" s="62" t="s">
        <v>953</v>
      </c>
      <c r="E402" s="84" t="s">
        <v>63</v>
      </c>
      <c r="F402" s="62">
        <v>4</v>
      </c>
      <c r="G402" s="92" t="s">
        <v>947</v>
      </c>
      <c r="H402" s="62">
        <v>4</v>
      </c>
      <c r="L402" s="62" t="s">
        <v>611</v>
      </c>
      <c r="M402" s="64" t="s">
        <v>63</v>
      </c>
      <c r="N402" s="65"/>
      <c r="O402" s="86" t="s">
        <v>949</v>
      </c>
      <c r="P402" s="65"/>
      <c r="R402" s="65" t="s">
        <v>953</v>
      </c>
      <c r="S402" s="65" t="s">
        <v>950</v>
      </c>
      <c r="T402" s="62">
        <v>4</v>
      </c>
      <c r="U402" s="62" t="s">
        <v>73</v>
      </c>
      <c r="V402" s="62" t="s">
        <v>74</v>
      </c>
      <c r="W402" s="62">
        <v>1.1399999999999999</v>
      </c>
      <c r="X402" s="62" t="s">
        <v>954</v>
      </c>
      <c r="Y402" s="62" t="s">
        <v>955</v>
      </c>
      <c r="Z402" s="73">
        <v>0</v>
      </c>
      <c r="AA402" s="97">
        <v>0.41199999999999998</v>
      </c>
      <c r="AB402" s="62" t="s">
        <v>956</v>
      </c>
    </row>
    <row r="403" spans="1:29" s="62" customFormat="1" ht="14.5" customHeight="1" x14ac:dyDescent="0.3">
      <c r="A403" s="65" t="s">
        <v>957</v>
      </c>
      <c r="B403" s="84" t="s">
        <v>943</v>
      </c>
      <c r="C403" s="62">
        <v>2021</v>
      </c>
      <c r="D403" s="62" t="s">
        <v>812</v>
      </c>
      <c r="E403" s="84" t="s">
        <v>63</v>
      </c>
      <c r="F403" s="62">
        <v>3</v>
      </c>
      <c r="G403" s="92" t="s">
        <v>947</v>
      </c>
      <c r="H403" s="62">
        <v>4</v>
      </c>
      <c r="L403" s="62" t="s">
        <v>611</v>
      </c>
      <c r="M403" s="64" t="s">
        <v>63</v>
      </c>
      <c r="N403" s="65"/>
      <c r="O403" s="86" t="s">
        <v>949</v>
      </c>
      <c r="P403" s="65"/>
      <c r="R403" s="65" t="s">
        <v>812</v>
      </c>
      <c r="S403" s="65" t="s">
        <v>957</v>
      </c>
      <c r="T403" s="62">
        <v>3</v>
      </c>
      <c r="U403" s="62" t="s">
        <v>73</v>
      </c>
      <c r="V403" s="62" t="s">
        <v>103</v>
      </c>
      <c r="W403" s="62">
        <v>0.26</v>
      </c>
      <c r="X403" s="62" t="s">
        <v>958</v>
      </c>
      <c r="Y403" s="62" t="s">
        <v>76</v>
      </c>
      <c r="Z403" s="73">
        <v>0.96499999999999997</v>
      </c>
      <c r="AA403" s="97">
        <v>0</v>
      </c>
      <c r="AB403" s="62" t="s">
        <v>956</v>
      </c>
    </row>
    <row r="404" spans="1:29" s="62" customFormat="1" ht="14.5" customHeight="1" x14ac:dyDescent="0.3">
      <c r="A404" s="65" t="s">
        <v>959</v>
      </c>
      <c r="B404" s="84" t="s">
        <v>943</v>
      </c>
      <c r="C404" s="62">
        <v>2021</v>
      </c>
      <c r="D404" s="62" t="s">
        <v>812</v>
      </c>
      <c r="E404" s="84" t="s">
        <v>63</v>
      </c>
      <c r="F404" s="62">
        <v>4</v>
      </c>
      <c r="G404" s="92" t="s">
        <v>947</v>
      </c>
      <c r="H404" s="62">
        <v>4</v>
      </c>
      <c r="L404" s="62" t="s">
        <v>611</v>
      </c>
      <c r="M404" s="64" t="s">
        <v>63</v>
      </c>
      <c r="N404" s="65"/>
      <c r="O404" s="86" t="s">
        <v>949</v>
      </c>
      <c r="P404" s="65"/>
      <c r="R404" s="65" t="s">
        <v>812</v>
      </c>
      <c r="S404" s="65" t="s">
        <v>959</v>
      </c>
      <c r="T404" s="62">
        <v>4</v>
      </c>
      <c r="U404" s="62" t="s">
        <v>73</v>
      </c>
      <c r="V404" s="62" t="s">
        <v>103</v>
      </c>
      <c r="W404" s="62">
        <v>0.32</v>
      </c>
      <c r="X404" s="62" t="s">
        <v>960</v>
      </c>
      <c r="Y404" s="62" t="s">
        <v>76</v>
      </c>
      <c r="Z404" s="73">
        <v>0.86099999999999999</v>
      </c>
      <c r="AA404" s="97">
        <v>0</v>
      </c>
      <c r="AB404" s="62" t="s">
        <v>961</v>
      </c>
    </row>
    <row r="405" spans="1:29" s="62" customFormat="1" ht="14.5" customHeight="1" x14ac:dyDescent="0.3">
      <c r="A405" s="65" t="s">
        <v>957</v>
      </c>
      <c r="B405" s="84" t="s">
        <v>943</v>
      </c>
      <c r="C405" s="62">
        <v>2021</v>
      </c>
      <c r="D405" s="65" t="s">
        <v>704</v>
      </c>
      <c r="E405" s="84" t="s">
        <v>63</v>
      </c>
      <c r="F405" s="62">
        <v>8</v>
      </c>
      <c r="G405" s="92" t="s">
        <v>947</v>
      </c>
      <c r="H405" s="62">
        <v>4</v>
      </c>
      <c r="L405" s="62" t="s">
        <v>611</v>
      </c>
      <c r="M405" s="64" t="s">
        <v>63</v>
      </c>
      <c r="N405" s="65"/>
      <c r="O405" s="86" t="s">
        <v>949</v>
      </c>
      <c r="P405" s="65"/>
      <c r="R405" s="65" t="s">
        <v>704</v>
      </c>
      <c r="S405" s="65" t="s">
        <v>957</v>
      </c>
      <c r="T405" s="62">
        <v>8</v>
      </c>
      <c r="U405" s="62" t="s">
        <v>73</v>
      </c>
      <c r="V405" s="62" t="s">
        <v>103</v>
      </c>
      <c r="W405" s="62">
        <v>1.8</v>
      </c>
      <c r="X405" s="62" t="s">
        <v>962</v>
      </c>
      <c r="Y405" s="62" t="s">
        <v>955</v>
      </c>
      <c r="Z405" s="73">
        <v>0</v>
      </c>
      <c r="AA405" s="97">
        <v>0.61499999999999999</v>
      </c>
      <c r="AB405" s="62" t="s">
        <v>956</v>
      </c>
    </row>
    <row r="406" spans="1:29" s="62" customFormat="1" ht="14.5" customHeight="1" x14ac:dyDescent="0.3">
      <c r="A406" s="65" t="s">
        <v>959</v>
      </c>
      <c r="B406" s="84" t="s">
        <v>943</v>
      </c>
      <c r="C406" s="62">
        <v>2021</v>
      </c>
      <c r="D406" s="65" t="s">
        <v>704</v>
      </c>
      <c r="E406" s="84" t="s">
        <v>63</v>
      </c>
      <c r="F406" s="62">
        <v>9</v>
      </c>
      <c r="G406" s="92" t="s">
        <v>947</v>
      </c>
      <c r="H406" s="62">
        <v>4</v>
      </c>
      <c r="L406" s="62" t="s">
        <v>611</v>
      </c>
      <c r="M406" s="64" t="s">
        <v>63</v>
      </c>
      <c r="N406" s="65"/>
      <c r="O406" s="86" t="s">
        <v>949</v>
      </c>
      <c r="P406" s="65"/>
      <c r="R406" s="65" t="s">
        <v>704</v>
      </c>
      <c r="S406" s="65" t="s">
        <v>959</v>
      </c>
      <c r="T406" s="62">
        <v>9</v>
      </c>
      <c r="U406" s="62" t="s">
        <v>73</v>
      </c>
      <c r="V406" s="62" t="s">
        <v>103</v>
      </c>
      <c r="W406" s="62">
        <v>1.06</v>
      </c>
      <c r="X406" s="62" t="s">
        <v>963</v>
      </c>
      <c r="Y406" s="62" t="s">
        <v>955</v>
      </c>
      <c r="Z406" s="73">
        <v>0</v>
      </c>
      <c r="AA406" s="97">
        <v>0.45400000000000001</v>
      </c>
      <c r="AB406" s="62" t="s">
        <v>956</v>
      </c>
    </row>
    <row r="407" spans="1:29" s="62" customFormat="1" ht="14.5" customHeight="1" x14ac:dyDescent="0.3">
      <c r="A407" s="65" t="s">
        <v>957</v>
      </c>
      <c r="B407" s="84" t="s">
        <v>943</v>
      </c>
      <c r="C407" s="62">
        <v>2021</v>
      </c>
      <c r="D407" s="65" t="s">
        <v>953</v>
      </c>
      <c r="E407" s="84" t="s">
        <v>63</v>
      </c>
      <c r="F407" s="62">
        <v>9</v>
      </c>
      <c r="G407" s="92" t="s">
        <v>947</v>
      </c>
      <c r="H407" s="62">
        <v>4</v>
      </c>
      <c r="L407" s="62" t="s">
        <v>611</v>
      </c>
      <c r="M407" s="64" t="s">
        <v>63</v>
      </c>
      <c r="N407" s="65"/>
      <c r="O407" s="86" t="s">
        <v>949</v>
      </c>
      <c r="P407" s="65"/>
      <c r="R407" s="65" t="s">
        <v>953</v>
      </c>
      <c r="S407" s="65" t="s">
        <v>957</v>
      </c>
      <c r="T407" s="62">
        <v>9</v>
      </c>
      <c r="U407" s="62" t="s">
        <v>73</v>
      </c>
      <c r="V407" s="62" t="s">
        <v>103</v>
      </c>
      <c r="W407" s="62">
        <v>0.5</v>
      </c>
      <c r="X407" s="62" t="s">
        <v>964</v>
      </c>
      <c r="Y407" s="62" t="s">
        <v>76</v>
      </c>
      <c r="Z407" s="73">
        <v>0.82199999999999995</v>
      </c>
      <c r="AA407" s="97">
        <v>0</v>
      </c>
      <c r="AB407" s="62" t="s">
        <v>956</v>
      </c>
    </row>
    <row r="408" spans="1:29" s="62" customFormat="1" ht="14.5" customHeight="1" x14ac:dyDescent="0.3">
      <c r="A408" s="65" t="s">
        <v>959</v>
      </c>
      <c r="B408" s="84" t="s">
        <v>943</v>
      </c>
      <c r="C408" s="62">
        <v>2021</v>
      </c>
      <c r="D408" s="65" t="s">
        <v>953</v>
      </c>
      <c r="E408" s="84" t="s">
        <v>63</v>
      </c>
      <c r="F408" s="62">
        <v>9</v>
      </c>
      <c r="G408" s="92" t="s">
        <v>947</v>
      </c>
      <c r="H408" s="62">
        <v>4</v>
      </c>
      <c r="L408" s="62" t="s">
        <v>611</v>
      </c>
      <c r="M408" s="64" t="s">
        <v>63</v>
      </c>
      <c r="N408" s="65"/>
      <c r="O408" s="86" t="s">
        <v>949</v>
      </c>
      <c r="P408" s="65"/>
      <c r="R408" s="65" t="s">
        <v>953</v>
      </c>
      <c r="S408" s="65" t="s">
        <v>959</v>
      </c>
      <c r="T408" s="62">
        <v>9</v>
      </c>
      <c r="U408" s="62" t="s">
        <v>73</v>
      </c>
      <c r="V408" s="62" t="s">
        <v>103</v>
      </c>
      <c r="W408" s="62">
        <v>0.34</v>
      </c>
      <c r="X408" s="62" t="s">
        <v>965</v>
      </c>
      <c r="Y408" s="62" t="s">
        <v>76</v>
      </c>
      <c r="Z408" s="73">
        <v>0.78800000000000003</v>
      </c>
      <c r="AA408" s="97">
        <v>0</v>
      </c>
      <c r="AB408" s="62" t="s">
        <v>956</v>
      </c>
    </row>
    <row r="409" spans="1:29" s="62" customFormat="1" ht="14.5" customHeight="1" x14ac:dyDescent="0.3">
      <c r="A409" s="65" t="s">
        <v>957</v>
      </c>
      <c r="B409" s="84" t="s">
        <v>943</v>
      </c>
      <c r="C409" s="62">
        <v>2021</v>
      </c>
      <c r="D409" s="65" t="s">
        <v>966</v>
      </c>
      <c r="E409" s="84" t="s">
        <v>63</v>
      </c>
      <c r="F409" s="62">
        <v>3</v>
      </c>
      <c r="G409" s="92" t="s">
        <v>947</v>
      </c>
      <c r="H409" s="62">
        <v>4</v>
      </c>
      <c r="L409" s="62" t="s">
        <v>611</v>
      </c>
      <c r="M409" s="64" t="s">
        <v>63</v>
      </c>
      <c r="N409" s="65"/>
      <c r="O409" s="86" t="s">
        <v>949</v>
      </c>
      <c r="P409" s="65"/>
      <c r="R409" s="65" t="s">
        <v>966</v>
      </c>
      <c r="S409" s="65" t="s">
        <v>957</v>
      </c>
      <c r="T409" s="62">
        <v>5</v>
      </c>
      <c r="U409" s="62" t="s">
        <v>73</v>
      </c>
      <c r="V409" s="62" t="s">
        <v>103</v>
      </c>
      <c r="W409" s="62">
        <v>0.35</v>
      </c>
      <c r="X409" s="62" t="s">
        <v>967</v>
      </c>
      <c r="Y409" s="62" t="s">
        <v>76</v>
      </c>
      <c r="Z409" s="73">
        <v>0.52100000000000002</v>
      </c>
      <c r="AA409" s="97">
        <v>0.08</v>
      </c>
      <c r="AB409" s="62" t="s">
        <v>956</v>
      </c>
    </row>
    <row r="410" spans="1:29" s="62" customFormat="1" ht="14.5" customHeight="1" x14ac:dyDescent="0.3">
      <c r="A410" s="65" t="s">
        <v>959</v>
      </c>
      <c r="B410" s="84" t="s">
        <v>943</v>
      </c>
      <c r="C410" s="62">
        <v>2021</v>
      </c>
      <c r="D410" s="65" t="s">
        <v>966</v>
      </c>
      <c r="E410" s="84" t="s">
        <v>63</v>
      </c>
      <c r="F410" s="62">
        <v>5</v>
      </c>
      <c r="G410" s="92" t="s">
        <v>947</v>
      </c>
      <c r="H410" s="62">
        <v>4</v>
      </c>
      <c r="L410" s="62" t="s">
        <v>611</v>
      </c>
      <c r="M410" s="64" t="s">
        <v>63</v>
      </c>
      <c r="N410" s="65"/>
      <c r="O410" s="86" t="s">
        <v>949</v>
      </c>
      <c r="P410" s="65"/>
      <c r="R410" s="65" t="s">
        <v>966</v>
      </c>
      <c r="S410" s="65" t="s">
        <v>959</v>
      </c>
      <c r="T410" s="62">
        <v>5</v>
      </c>
      <c r="U410" s="62" t="s">
        <v>73</v>
      </c>
      <c r="V410" s="62" t="s">
        <v>103</v>
      </c>
      <c r="W410" s="62">
        <v>0.44</v>
      </c>
      <c r="X410" s="62" t="s">
        <v>968</v>
      </c>
      <c r="Y410" s="62" t="s">
        <v>955</v>
      </c>
      <c r="Z410" s="73">
        <v>0</v>
      </c>
      <c r="AA410" s="97">
        <v>0.50600000000000001</v>
      </c>
      <c r="AB410" s="62" t="s">
        <v>956</v>
      </c>
    </row>
    <row r="411" spans="1:29" s="6" customFormat="1" ht="14.5" customHeight="1" x14ac:dyDescent="0.3">
      <c r="G411" s="12"/>
      <c r="M411" s="11"/>
      <c r="N411" s="19"/>
      <c r="O411" s="18"/>
      <c r="P411" s="19"/>
      <c r="R411" s="19"/>
      <c r="S411" s="19"/>
      <c r="AA411" s="112"/>
    </row>
    <row r="412" spans="1:29" s="6" customFormat="1" ht="14.5" customHeight="1" x14ac:dyDescent="0.3">
      <c r="B412" s="22" t="s">
        <v>155</v>
      </c>
      <c r="G412" s="12"/>
      <c r="M412" s="11"/>
      <c r="N412" s="19"/>
      <c r="O412" s="18"/>
      <c r="P412" s="19"/>
      <c r="R412" s="19"/>
      <c r="S412" s="19"/>
      <c r="AA412" s="112"/>
    </row>
    <row r="413" spans="1:29" s="6" customFormat="1" ht="14.5" customHeight="1" x14ac:dyDescent="0.3">
      <c r="A413" s="6" t="s">
        <v>163</v>
      </c>
      <c r="B413" s="20" t="s">
        <v>161</v>
      </c>
      <c r="C413" s="6">
        <v>2021</v>
      </c>
      <c r="D413" s="6" t="s">
        <v>164</v>
      </c>
      <c r="E413" s="20" t="s">
        <v>63</v>
      </c>
      <c r="F413" s="6">
        <v>20</v>
      </c>
      <c r="G413" s="17">
        <v>44228</v>
      </c>
      <c r="H413" s="6">
        <v>2</v>
      </c>
      <c r="I413" s="6" t="s">
        <v>165</v>
      </c>
      <c r="J413" s="6" t="s">
        <v>166</v>
      </c>
      <c r="K413" s="6" t="s">
        <v>167</v>
      </c>
      <c r="L413" s="6" t="s">
        <v>56</v>
      </c>
      <c r="M413" s="11" t="s">
        <v>63</v>
      </c>
      <c r="N413" s="19" t="s">
        <v>2197</v>
      </c>
      <c r="O413" s="18" t="s">
        <v>168</v>
      </c>
      <c r="P413" s="19"/>
      <c r="R413" s="19"/>
      <c r="S413" s="19"/>
      <c r="AA413" s="112"/>
    </row>
    <row r="414" spans="1:29" s="43" customFormat="1" ht="14.5" customHeight="1" x14ac:dyDescent="0.3">
      <c r="A414" s="43" t="s">
        <v>163</v>
      </c>
      <c r="B414" s="44" t="s">
        <v>169</v>
      </c>
      <c r="C414" s="43">
        <v>2021</v>
      </c>
      <c r="D414" s="43" t="s">
        <v>170</v>
      </c>
      <c r="E414" s="44" t="s">
        <v>63</v>
      </c>
      <c r="F414" s="20" t="s">
        <v>179</v>
      </c>
      <c r="G414" s="45">
        <v>44228</v>
      </c>
      <c r="H414" s="43">
        <v>2</v>
      </c>
      <c r="K414" s="43" t="s">
        <v>167</v>
      </c>
      <c r="L414" s="43" t="s">
        <v>56</v>
      </c>
      <c r="M414" s="46" t="s">
        <v>63</v>
      </c>
      <c r="N414" s="47"/>
      <c r="O414" s="81" t="s">
        <v>180</v>
      </c>
      <c r="P414" s="47" t="s">
        <v>173</v>
      </c>
      <c r="R414" s="47" t="str">
        <f>D414</f>
        <v>Benzene</v>
      </c>
      <c r="S414" s="47" t="s">
        <v>200</v>
      </c>
      <c r="T414" s="43" t="s">
        <v>70</v>
      </c>
      <c r="U414" s="43" t="s">
        <v>181</v>
      </c>
      <c r="V414" s="43" t="s">
        <v>177</v>
      </c>
      <c r="W414" s="43">
        <v>1.02</v>
      </c>
      <c r="X414" s="43" t="s">
        <v>182</v>
      </c>
      <c r="Y414" s="43" t="s">
        <v>76</v>
      </c>
      <c r="Z414" s="48" t="s">
        <v>70</v>
      </c>
      <c r="AA414" s="115" t="s">
        <v>70</v>
      </c>
    </row>
    <row r="415" spans="1:29" s="43" customFormat="1" ht="14.5" customHeight="1" x14ac:dyDescent="0.3">
      <c r="A415" s="43" t="s">
        <v>163</v>
      </c>
      <c r="B415" s="44" t="s">
        <v>169</v>
      </c>
      <c r="C415" s="43">
        <v>2021</v>
      </c>
      <c r="D415" s="43" t="s">
        <v>170</v>
      </c>
      <c r="E415" s="44" t="s">
        <v>63</v>
      </c>
      <c r="F415" s="20" t="s">
        <v>171</v>
      </c>
      <c r="G415" s="45">
        <v>44228</v>
      </c>
      <c r="H415" s="43">
        <v>2</v>
      </c>
      <c r="K415" s="43" t="s">
        <v>167</v>
      </c>
      <c r="L415" s="43" t="s">
        <v>56</v>
      </c>
      <c r="M415" s="46" t="s">
        <v>63</v>
      </c>
      <c r="N415" s="47"/>
      <c r="O415" s="81" t="s">
        <v>174</v>
      </c>
      <c r="P415" s="47" t="s">
        <v>173</v>
      </c>
      <c r="R415" s="47" t="str">
        <f>D415</f>
        <v>Benzene</v>
      </c>
      <c r="S415" s="47" t="s">
        <v>200</v>
      </c>
      <c r="T415" s="43">
        <v>21</v>
      </c>
      <c r="U415" s="43" t="s">
        <v>186</v>
      </c>
      <c r="V415" s="43" t="s">
        <v>177</v>
      </c>
      <c r="W415" s="43">
        <v>1.2</v>
      </c>
      <c r="X415" s="43" t="s">
        <v>2198</v>
      </c>
      <c r="Y415" s="43" t="s">
        <v>76</v>
      </c>
      <c r="Z415" s="48">
        <v>0</v>
      </c>
      <c r="AA415" s="115">
        <v>0.89900000000000002</v>
      </c>
      <c r="AB415" s="43" t="s">
        <v>2199</v>
      </c>
      <c r="AC415" s="43" t="s">
        <v>2200</v>
      </c>
    </row>
    <row r="416" spans="1:29" s="43" customFormat="1" ht="14.5" customHeight="1" x14ac:dyDescent="0.3">
      <c r="A416" s="43" t="s">
        <v>163</v>
      </c>
      <c r="B416" s="44" t="s">
        <v>169</v>
      </c>
      <c r="C416" s="43">
        <v>2021</v>
      </c>
      <c r="D416" s="43" t="s">
        <v>170</v>
      </c>
      <c r="E416" s="44" t="s">
        <v>63</v>
      </c>
      <c r="F416" s="20" t="s">
        <v>171</v>
      </c>
      <c r="G416" s="45">
        <v>44228</v>
      </c>
      <c r="H416" s="43">
        <v>2</v>
      </c>
      <c r="K416" s="43" t="s">
        <v>167</v>
      </c>
      <c r="L416" s="43" t="s">
        <v>56</v>
      </c>
      <c r="M416" s="46" t="s">
        <v>63</v>
      </c>
      <c r="N416" s="47"/>
      <c r="O416" s="81" t="s">
        <v>174</v>
      </c>
      <c r="P416" s="47" t="s">
        <v>173</v>
      </c>
      <c r="R416" s="47" t="str">
        <f>D416</f>
        <v>Benzene</v>
      </c>
      <c r="S416" s="47" t="s">
        <v>2201</v>
      </c>
      <c r="T416" s="43">
        <v>11</v>
      </c>
      <c r="U416" s="43" t="s">
        <v>2202</v>
      </c>
      <c r="V416" s="43" t="s">
        <v>177</v>
      </c>
      <c r="W416" s="43">
        <v>1.07</v>
      </c>
      <c r="X416" s="43" t="s">
        <v>2203</v>
      </c>
      <c r="Y416" s="43" t="s">
        <v>76</v>
      </c>
      <c r="Z416" s="48">
        <v>0</v>
      </c>
      <c r="AA416" s="115">
        <v>0.89900000000000002</v>
      </c>
    </row>
    <row r="417" spans="1:28" s="43" customFormat="1" ht="14.5" customHeight="1" x14ac:dyDescent="0.3">
      <c r="A417" s="43" t="s">
        <v>163</v>
      </c>
      <c r="B417" s="44" t="s">
        <v>169</v>
      </c>
      <c r="C417" s="43">
        <v>2021</v>
      </c>
      <c r="D417" s="43" t="s">
        <v>170</v>
      </c>
      <c r="E417" s="44" t="s">
        <v>63</v>
      </c>
      <c r="F417" s="20" t="s">
        <v>171</v>
      </c>
      <c r="G417" s="45">
        <v>44228</v>
      </c>
      <c r="H417" s="43">
        <v>2</v>
      </c>
      <c r="K417" s="43" t="s">
        <v>167</v>
      </c>
      <c r="L417" s="43" t="s">
        <v>56</v>
      </c>
      <c r="M417" s="46" t="s">
        <v>63</v>
      </c>
      <c r="N417" s="47"/>
      <c r="O417" s="81" t="s">
        <v>174</v>
      </c>
      <c r="P417" s="47" t="s">
        <v>173</v>
      </c>
      <c r="R417" s="47" t="str">
        <f>D417</f>
        <v>Benzene</v>
      </c>
      <c r="S417" s="47" t="s">
        <v>2204</v>
      </c>
      <c r="T417" s="43">
        <v>10</v>
      </c>
      <c r="U417" s="43" t="s">
        <v>2202</v>
      </c>
      <c r="V417" s="43" t="s">
        <v>177</v>
      </c>
      <c r="W417" s="43">
        <v>1.61</v>
      </c>
      <c r="X417" s="43" t="s">
        <v>178</v>
      </c>
      <c r="Y417" s="43" t="s">
        <v>76</v>
      </c>
      <c r="Z417" s="48">
        <v>0</v>
      </c>
      <c r="AA417" s="115">
        <v>0.89900000000000002</v>
      </c>
    </row>
    <row r="418" spans="1:28" s="43" customFormat="1" ht="14.5" customHeight="1" x14ac:dyDescent="0.3">
      <c r="A418" s="43" t="s">
        <v>163</v>
      </c>
      <c r="B418" s="44" t="s">
        <v>183</v>
      </c>
      <c r="C418" s="43">
        <v>2021</v>
      </c>
      <c r="D418" s="43" t="s">
        <v>93</v>
      </c>
      <c r="E418" s="44" t="s">
        <v>63</v>
      </c>
      <c r="F418" s="20" t="s">
        <v>179</v>
      </c>
      <c r="G418" s="45">
        <v>44228</v>
      </c>
      <c r="H418" s="43">
        <v>2</v>
      </c>
      <c r="K418" s="43" t="s">
        <v>167</v>
      </c>
      <c r="L418" s="43" t="s">
        <v>56</v>
      </c>
      <c r="M418" s="46" t="s">
        <v>63</v>
      </c>
      <c r="N418" s="47"/>
      <c r="O418" s="81" t="s">
        <v>188</v>
      </c>
      <c r="P418" s="47" t="s">
        <v>173</v>
      </c>
      <c r="R418" s="47" t="str">
        <f>D418</f>
        <v>NO2</v>
      </c>
      <c r="S418" s="47" t="s">
        <v>200</v>
      </c>
      <c r="T418" s="43" t="s">
        <v>70</v>
      </c>
      <c r="U418" s="62" t="s">
        <v>73</v>
      </c>
      <c r="V418" s="43" t="s">
        <v>177</v>
      </c>
      <c r="W418" s="43">
        <v>1.19</v>
      </c>
      <c r="X418" s="43" t="s">
        <v>189</v>
      </c>
      <c r="Y418" s="43" t="s">
        <v>76</v>
      </c>
      <c r="Z418" s="48" t="s">
        <v>70</v>
      </c>
      <c r="AA418" s="115" t="s">
        <v>70</v>
      </c>
      <c r="AB418" s="62" t="s">
        <v>70</v>
      </c>
    </row>
    <row r="419" spans="1:28" s="43" customFormat="1" ht="14.5" customHeight="1" x14ac:dyDescent="0.3">
      <c r="A419" s="43" t="s">
        <v>163</v>
      </c>
      <c r="B419" s="44" t="s">
        <v>183</v>
      </c>
      <c r="C419" s="43">
        <v>2021</v>
      </c>
      <c r="D419" s="43" t="s">
        <v>93</v>
      </c>
      <c r="E419" s="44" t="s">
        <v>63</v>
      </c>
      <c r="F419" s="20" t="s">
        <v>184</v>
      </c>
      <c r="G419" s="45">
        <v>44228</v>
      </c>
      <c r="H419" s="43">
        <v>2</v>
      </c>
      <c r="K419" s="43" t="s">
        <v>167</v>
      </c>
      <c r="L419" s="43" t="s">
        <v>56</v>
      </c>
      <c r="M419" s="46" t="s">
        <v>63</v>
      </c>
      <c r="N419" s="47"/>
      <c r="O419" s="81" t="s">
        <v>185</v>
      </c>
      <c r="P419" s="47" t="s">
        <v>173</v>
      </c>
      <c r="R419" s="47" t="str">
        <f t="shared" ref="R419:R423" si="2">D419</f>
        <v>NO2</v>
      </c>
      <c r="S419" s="47" t="s">
        <v>200</v>
      </c>
      <c r="T419" s="43">
        <v>27</v>
      </c>
      <c r="U419" s="43" t="s">
        <v>186</v>
      </c>
      <c r="V419" s="43" t="s">
        <v>177</v>
      </c>
      <c r="W419" s="43">
        <v>1.04</v>
      </c>
      <c r="X419" s="43" t="s">
        <v>187</v>
      </c>
      <c r="Y419" s="43" t="s">
        <v>76</v>
      </c>
      <c r="Z419" s="48">
        <v>0.25700000000000001</v>
      </c>
      <c r="AA419" s="115">
        <v>0.112</v>
      </c>
      <c r="AB419" s="62" t="s">
        <v>956</v>
      </c>
    </row>
    <row r="420" spans="1:28" s="43" customFormat="1" ht="14.5" customHeight="1" x14ac:dyDescent="0.3">
      <c r="A420" s="43" t="s">
        <v>163</v>
      </c>
      <c r="B420" s="44" t="s">
        <v>183</v>
      </c>
      <c r="C420" s="43">
        <v>2021</v>
      </c>
      <c r="D420" s="43" t="s">
        <v>93</v>
      </c>
      <c r="E420" s="44" t="s">
        <v>63</v>
      </c>
      <c r="F420" s="20" t="s">
        <v>184</v>
      </c>
      <c r="G420" s="45">
        <v>44228</v>
      </c>
      <c r="H420" s="43">
        <v>2</v>
      </c>
      <c r="K420" s="43" t="s">
        <v>167</v>
      </c>
      <c r="L420" s="43" t="s">
        <v>56</v>
      </c>
      <c r="M420" s="46" t="s">
        <v>63</v>
      </c>
      <c r="N420" s="47"/>
      <c r="O420" s="81" t="s">
        <v>185</v>
      </c>
      <c r="P420" s="47" t="s">
        <v>173</v>
      </c>
      <c r="R420" s="47" t="str">
        <f t="shared" ref="R420:R421" si="3">D420</f>
        <v>NO2</v>
      </c>
      <c r="S420" s="47" t="s">
        <v>2201</v>
      </c>
      <c r="T420" s="43">
        <v>13</v>
      </c>
      <c r="U420" s="43" t="s">
        <v>186</v>
      </c>
      <c r="V420" s="43" t="s">
        <v>177</v>
      </c>
      <c r="W420" s="43">
        <v>1.07</v>
      </c>
      <c r="X420" s="43" t="s">
        <v>2205</v>
      </c>
      <c r="Y420" s="43" t="s">
        <v>76</v>
      </c>
      <c r="Z420" s="48">
        <v>0.25700000000000001</v>
      </c>
      <c r="AA420" s="115">
        <v>0.112</v>
      </c>
      <c r="AB420" s="62" t="s">
        <v>70</v>
      </c>
    </row>
    <row r="421" spans="1:28" s="43" customFormat="1" ht="14.5" customHeight="1" x14ac:dyDescent="0.3">
      <c r="A421" s="43" t="s">
        <v>163</v>
      </c>
      <c r="B421" s="44" t="s">
        <v>183</v>
      </c>
      <c r="C421" s="43">
        <v>2021</v>
      </c>
      <c r="D421" s="43" t="s">
        <v>93</v>
      </c>
      <c r="E421" s="44" t="s">
        <v>63</v>
      </c>
      <c r="F421" s="20" t="s">
        <v>184</v>
      </c>
      <c r="G421" s="45">
        <v>44228</v>
      </c>
      <c r="H421" s="43">
        <v>2</v>
      </c>
      <c r="K421" s="43" t="s">
        <v>167</v>
      </c>
      <c r="L421" s="43" t="s">
        <v>56</v>
      </c>
      <c r="M421" s="46" t="s">
        <v>63</v>
      </c>
      <c r="N421" s="47"/>
      <c r="O421" s="81" t="s">
        <v>185</v>
      </c>
      <c r="P421" s="47" t="s">
        <v>173</v>
      </c>
      <c r="R421" s="47" t="str">
        <f t="shared" si="3"/>
        <v>NO2</v>
      </c>
      <c r="S421" s="47" t="s">
        <v>2204</v>
      </c>
      <c r="T421" s="43">
        <v>11</v>
      </c>
      <c r="U421" s="43" t="s">
        <v>186</v>
      </c>
      <c r="V421" s="43" t="s">
        <v>177</v>
      </c>
      <c r="W421" s="43">
        <v>1.03</v>
      </c>
      <c r="X421" s="43" t="s">
        <v>2206</v>
      </c>
      <c r="Y421" s="43" t="s">
        <v>76</v>
      </c>
      <c r="Z421" s="48">
        <v>0.25700000000000001</v>
      </c>
      <c r="AA421" s="115">
        <v>0.112</v>
      </c>
      <c r="AB421" s="62" t="s">
        <v>70</v>
      </c>
    </row>
    <row r="422" spans="1:28" s="43" customFormat="1" ht="14.5" customHeight="1" x14ac:dyDescent="0.3">
      <c r="A422" s="43" t="s">
        <v>163</v>
      </c>
      <c r="B422" s="44" t="s">
        <v>190</v>
      </c>
      <c r="C422" s="43">
        <v>2021</v>
      </c>
      <c r="D422" s="43" t="s">
        <v>72</v>
      </c>
      <c r="E422" s="44" t="s">
        <v>63</v>
      </c>
      <c r="F422" s="43" t="s">
        <v>191</v>
      </c>
      <c r="G422" s="45">
        <v>44228</v>
      </c>
      <c r="H422" s="43">
        <v>2</v>
      </c>
      <c r="K422" s="43" t="s">
        <v>167</v>
      </c>
      <c r="L422" s="43" t="s">
        <v>56</v>
      </c>
      <c r="M422" s="46" t="s">
        <v>63</v>
      </c>
      <c r="N422" s="47"/>
      <c r="O422" s="81" t="s">
        <v>192</v>
      </c>
      <c r="P422" s="47" t="s">
        <v>70</v>
      </c>
      <c r="R422" s="47" t="str">
        <f t="shared" si="2"/>
        <v>PM2.5</v>
      </c>
      <c r="S422" s="47" t="s">
        <v>200</v>
      </c>
      <c r="T422" s="43">
        <v>12</v>
      </c>
      <c r="U422" s="43" t="s">
        <v>186</v>
      </c>
      <c r="V422" s="43" t="s">
        <v>177</v>
      </c>
      <c r="W422" s="43">
        <v>1.03</v>
      </c>
      <c r="X422" s="43" t="s">
        <v>194</v>
      </c>
      <c r="Y422" s="43" t="s">
        <v>76</v>
      </c>
      <c r="Z422" s="48">
        <v>0.309</v>
      </c>
      <c r="AA422" s="115">
        <v>0.14399999999999999</v>
      </c>
      <c r="AB422" s="62" t="s">
        <v>956</v>
      </c>
    </row>
    <row r="423" spans="1:28" s="43" customFormat="1" ht="14.5" customHeight="1" x14ac:dyDescent="0.3">
      <c r="A423" s="43" t="s">
        <v>163</v>
      </c>
      <c r="B423" s="44" t="s">
        <v>195</v>
      </c>
      <c r="C423" s="43">
        <v>2021</v>
      </c>
      <c r="D423" s="43" t="s">
        <v>79</v>
      </c>
      <c r="E423" s="44" t="s">
        <v>63</v>
      </c>
      <c r="F423" s="43" t="s">
        <v>196</v>
      </c>
      <c r="G423" s="45">
        <v>44228</v>
      </c>
      <c r="H423" s="43">
        <v>2</v>
      </c>
      <c r="K423" s="43" t="s">
        <v>167</v>
      </c>
      <c r="L423" s="43" t="s">
        <v>56</v>
      </c>
      <c r="M423" s="46" t="s">
        <v>63</v>
      </c>
      <c r="N423" s="47"/>
      <c r="O423" s="81" t="s">
        <v>192</v>
      </c>
      <c r="P423" s="47" t="s">
        <v>70</v>
      </c>
      <c r="R423" s="47" t="str">
        <f t="shared" si="2"/>
        <v>PM10</v>
      </c>
      <c r="S423" s="47"/>
      <c r="U423" s="43" t="s">
        <v>197</v>
      </c>
      <c r="V423" s="43" t="s">
        <v>177</v>
      </c>
      <c r="Z423" s="48"/>
      <c r="AA423" s="115"/>
      <c r="AB423" s="62"/>
    </row>
    <row r="424" spans="1:28" s="6" customFormat="1" ht="14.5" customHeight="1" x14ac:dyDescent="0.3">
      <c r="A424" s="6" t="s">
        <v>206</v>
      </c>
      <c r="B424" s="20" t="s">
        <v>204</v>
      </c>
      <c r="C424" s="6">
        <v>2019</v>
      </c>
      <c r="D424" s="6" t="s">
        <v>207</v>
      </c>
      <c r="E424" s="20" t="s">
        <v>63</v>
      </c>
      <c r="F424" s="6">
        <v>29</v>
      </c>
      <c r="G424" s="12" t="s">
        <v>208</v>
      </c>
      <c r="H424" s="6">
        <v>3</v>
      </c>
      <c r="I424" s="6" t="s">
        <v>209</v>
      </c>
      <c r="J424" s="6" t="s">
        <v>210</v>
      </c>
      <c r="K424" s="6" t="s">
        <v>211</v>
      </c>
      <c r="L424" s="6" t="s">
        <v>56</v>
      </c>
      <c r="M424" s="11" t="s">
        <v>63</v>
      </c>
      <c r="N424" s="19" t="s">
        <v>2207</v>
      </c>
      <c r="O424" s="77"/>
      <c r="P424" s="19"/>
      <c r="R424" s="19"/>
      <c r="S424" s="19"/>
      <c r="AA424" s="112"/>
    </row>
    <row r="425" spans="1:28" s="43" customFormat="1" ht="14.5" customHeight="1" x14ac:dyDescent="0.3">
      <c r="A425" s="43" t="s">
        <v>206</v>
      </c>
      <c r="B425" s="44" t="s">
        <v>212</v>
      </c>
      <c r="C425" s="43">
        <v>2019</v>
      </c>
      <c r="D425" s="43" t="s">
        <v>170</v>
      </c>
      <c r="E425" s="44" t="s">
        <v>63</v>
      </c>
      <c r="F425" s="21" t="s">
        <v>213</v>
      </c>
      <c r="G425" s="49" t="s">
        <v>208</v>
      </c>
      <c r="H425" s="43">
        <v>3</v>
      </c>
      <c r="K425" s="43" t="s">
        <v>211</v>
      </c>
      <c r="L425" s="43" t="s">
        <v>56</v>
      </c>
      <c r="M425" s="46" t="s">
        <v>63</v>
      </c>
      <c r="N425" s="47"/>
      <c r="O425" s="81" t="s">
        <v>215</v>
      </c>
      <c r="P425" s="47" t="s">
        <v>214</v>
      </c>
      <c r="R425" s="47" t="str">
        <f t="shared" ref="R425:R429" si="4">D425</f>
        <v>Benzene</v>
      </c>
      <c r="S425" s="47"/>
      <c r="U425" s="43" t="s">
        <v>186</v>
      </c>
      <c r="V425" s="43" t="s">
        <v>177</v>
      </c>
      <c r="W425" s="43">
        <v>1.27</v>
      </c>
      <c r="X425" s="43" t="s">
        <v>216</v>
      </c>
      <c r="Y425" s="43" t="s">
        <v>76</v>
      </c>
      <c r="Z425" s="48">
        <v>0.52400000000000002</v>
      </c>
      <c r="AA425" s="115">
        <v>0.43</v>
      </c>
    </row>
    <row r="426" spans="1:28" s="43" customFormat="1" ht="14.5" customHeight="1" x14ac:dyDescent="0.3">
      <c r="A426" s="43" t="s">
        <v>206</v>
      </c>
      <c r="B426" s="44" t="s">
        <v>217</v>
      </c>
      <c r="C426" s="43">
        <v>2019</v>
      </c>
      <c r="D426" s="43" t="s">
        <v>93</v>
      </c>
      <c r="E426" s="44" t="s">
        <v>63</v>
      </c>
      <c r="F426" s="21" t="s">
        <v>171</v>
      </c>
      <c r="G426" s="49" t="s">
        <v>208</v>
      </c>
      <c r="H426" s="43">
        <v>3</v>
      </c>
      <c r="K426" s="43" t="s">
        <v>211</v>
      </c>
      <c r="L426" s="43" t="s">
        <v>56</v>
      </c>
      <c r="M426" s="46" t="s">
        <v>63</v>
      </c>
      <c r="N426" s="47"/>
      <c r="O426" s="81" t="s">
        <v>215</v>
      </c>
      <c r="P426" s="47" t="s">
        <v>218</v>
      </c>
      <c r="R426" s="47" t="str">
        <f t="shared" si="4"/>
        <v>NO2</v>
      </c>
      <c r="S426" s="47"/>
      <c r="U426" s="43" t="s">
        <v>186</v>
      </c>
      <c r="V426" s="43" t="s">
        <v>177</v>
      </c>
      <c r="W426" s="43">
        <v>1.04</v>
      </c>
      <c r="X426" s="43" t="s">
        <v>219</v>
      </c>
      <c r="Y426" s="43" t="s">
        <v>76</v>
      </c>
      <c r="Z426" s="48">
        <v>0.55500000000000005</v>
      </c>
      <c r="AA426" s="115">
        <v>2.3E-2</v>
      </c>
    </row>
    <row r="427" spans="1:28" s="43" customFormat="1" ht="14.5" customHeight="1" x14ac:dyDescent="0.3">
      <c r="A427" s="43" t="s">
        <v>206</v>
      </c>
      <c r="B427" s="44" t="s">
        <v>220</v>
      </c>
      <c r="C427" s="43">
        <v>2019</v>
      </c>
      <c r="D427" s="43" t="s">
        <v>221</v>
      </c>
      <c r="E427" s="44" t="s">
        <v>63</v>
      </c>
      <c r="F427" s="20" t="s">
        <v>222</v>
      </c>
      <c r="G427" s="49" t="s">
        <v>208</v>
      </c>
      <c r="H427" s="43">
        <v>3</v>
      </c>
      <c r="K427" s="43" t="s">
        <v>211</v>
      </c>
      <c r="L427" s="43" t="s">
        <v>56</v>
      </c>
      <c r="M427" s="46" t="s">
        <v>63</v>
      </c>
      <c r="N427" s="47"/>
      <c r="O427" s="81" t="s">
        <v>215</v>
      </c>
      <c r="P427" s="55" t="s">
        <v>223</v>
      </c>
      <c r="R427" s="47" t="str">
        <f t="shared" si="4"/>
        <v>Traffic density</v>
      </c>
      <c r="S427" s="47" t="s">
        <v>200</v>
      </c>
      <c r="U427" s="43" t="s">
        <v>186</v>
      </c>
      <c r="V427" s="43" t="s">
        <v>177</v>
      </c>
      <c r="W427" s="43">
        <v>1.0900000000000001</v>
      </c>
      <c r="X427" s="43" t="s">
        <v>224</v>
      </c>
      <c r="Y427" s="43" t="s">
        <v>76</v>
      </c>
      <c r="Z427" s="48">
        <v>0.56200000000000006</v>
      </c>
      <c r="AA427" s="115">
        <v>1.2E-2</v>
      </c>
      <c r="AB427" s="43" t="s">
        <v>2208</v>
      </c>
    </row>
    <row r="428" spans="1:28" s="43" customFormat="1" ht="14.5" customHeight="1" x14ac:dyDescent="0.3">
      <c r="A428" s="43" t="s">
        <v>206</v>
      </c>
      <c r="B428" s="44" t="s">
        <v>225</v>
      </c>
      <c r="C428" s="43">
        <v>2019</v>
      </c>
      <c r="D428" s="43" t="s">
        <v>72</v>
      </c>
      <c r="E428" s="44" t="s">
        <v>63</v>
      </c>
      <c r="F428" s="21" t="s">
        <v>226</v>
      </c>
      <c r="G428" s="49" t="s">
        <v>208</v>
      </c>
      <c r="H428" s="43">
        <v>3</v>
      </c>
      <c r="K428" s="43" t="s">
        <v>211</v>
      </c>
      <c r="L428" s="43" t="s">
        <v>56</v>
      </c>
      <c r="M428" s="46" t="s">
        <v>63</v>
      </c>
      <c r="N428" s="47"/>
      <c r="O428" s="81" t="s">
        <v>215</v>
      </c>
      <c r="P428" s="47" t="s">
        <v>70</v>
      </c>
      <c r="R428" s="47" t="str">
        <f t="shared" si="4"/>
        <v>PM2.5</v>
      </c>
      <c r="S428" s="47"/>
      <c r="U428" s="43" t="s">
        <v>186</v>
      </c>
      <c r="V428" s="43" t="s">
        <v>177</v>
      </c>
      <c r="W428" s="43">
        <v>1.05</v>
      </c>
      <c r="X428" s="43" t="s">
        <v>227</v>
      </c>
      <c r="Y428" s="43" t="s">
        <v>76</v>
      </c>
      <c r="Z428" s="48">
        <v>0</v>
      </c>
      <c r="AA428" s="115">
        <v>0</v>
      </c>
    </row>
    <row r="429" spans="1:28" s="43" customFormat="1" ht="14.5" customHeight="1" x14ac:dyDescent="0.3">
      <c r="A429" s="43" t="s">
        <v>206</v>
      </c>
      <c r="B429" s="44" t="s">
        <v>228</v>
      </c>
      <c r="C429" s="43">
        <v>2019</v>
      </c>
      <c r="D429" s="43" t="s">
        <v>79</v>
      </c>
      <c r="E429" s="44" t="s">
        <v>63</v>
      </c>
      <c r="F429" s="21" t="s">
        <v>229</v>
      </c>
      <c r="G429" s="49" t="s">
        <v>208</v>
      </c>
      <c r="H429" s="43">
        <v>3</v>
      </c>
      <c r="K429" s="43" t="s">
        <v>211</v>
      </c>
      <c r="L429" s="43" t="s">
        <v>56</v>
      </c>
      <c r="M429" s="46" t="s">
        <v>63</v>
      </c>
      <c r="N429" s="47"/>
      <c r="O429" s="81" t="s">
        <v>215</v>
      </c>
      <c r="P429" s="47" t="s">
        <v>70</v>
      </c>
      <c r="R429" s="47" t="str">
        <f t="shared" si="4"/>
        <v>PM10</v>
      </c>
      <c r="S429" s="47"/>
      <c r="U429" s="43" t="s">
        <v>186</v>
      </c>
      <c r="V429" s="43" t="s">
        <v>177</v>
      </c>
      <c r="W429" s="43">
        <v>1.2</v>
      </c>
      <c r="X429" s="43">
        <v>0.7</v>
      </c>
      <c r="Y429" s="43">
        <v>2.04</v>
      </c>
      <c r="Z429" s="48">
        <v>0.435</v>
      </c>
      <c r="AA429" s="115">
        <v>7.4999999999999997E-2</v>
      </c>
    </row>
    <row r="430" spans="1:28" s="6" customFormat="1" ht="14.5" customHeight="1" x14ac:dyDescent="0.3">
      <c r="G430" s="12"/>
      <c r="M430" s="11"/>
      <c r="N430" s="19"/>
      <c r="O430" s="18"/>
      <c r="P430" s="19"/>
      <c r="R430" s="19"/>
      <c r="S430" s="19"/>
      <c r="AA430" s="112"/>
    </row>
  </sheetData>
  <mergeCells count="1">
    <mergeCell ref="N44:N49"/>
  </mergeCells>
  <pageMargins left="0.25" right="0.25" top="0.75" bottom="0.75" header="0.3" footer="0.3"/>
  <pageSetup paperSize="8" scale="1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93"/>
  <sheetViews>
    <sheetView zoomScale="87" zoomScaleNormal="87" workbookViewId="0">
      <selection activeCell="A225" sqref="A225:J232"/>
    </sheetView>
  </sheetViews>
  <sheetFormatPr defaultColWidth="8.58203125" defaultRowHeight="14" x14ac:dyDescent="0.3"/>
  <cols>
    <col min="1" max="1" width="19.33203125" customWidth="1"/>
    <col min="2" max="2" width="14.25" customWidth="1"/>
    <col min="3" max="3" width="8.25" customWidth="1"/>
    <col min="4" max="4" width="22.33203125" style="1" customWidth="1"/>
    <col min="7" max="7" width="11.33203125" customWidth="1"/>
    <col min="9" max="9" width="10.5" customWidth="1"/>
    <col min="11" max="11" width="34.83203125" customWidth="1"/>
    <col min="12" max="12" width="59.08203125" customWidth="1"/>
    <col min="13" max="13" width="20.08203125" style="1" customWidth="1"/>
    <col min="14" max="14" width="57.5" style="1" customWidth="1"/>
    <col min="15" max="15" width="21.25" style="1" customWidth="1"/>
  </cols>
  <sheetData>
    <row r="2" spans="1:16384" s="59" customFormat="1" ht="75" customHeight="1" x14ac:dyDescent="0.3">
      <c r="A2" s="177" t="s">
        <v>17</v>
      </c>
      <c r="B2" s="177" t="s">
        <v>13</v>
      </c>
      <c r="C2" s="177" t="s">
        <v>14</v>
      </c>
      <c r="D2" s="177" t="s">
        <v>18</v>
      </c>
      <c r="E2" s="177" t="s">
        <v>21</v>
      </c>
      <c r="F2" s="177" t="s">
        <v>22</v>
      </c>
      <c r="G2" s="178" t="s">
        <v>23</v>
      </c>
      <c r="H2" s="178" t="s">
        <v>24</v>
      </c>
      <c r="I2" s="179" t="s">
        <v>25</v>
      </c>
      <c r="J2" s="179" t="s">
        <v>2209</v>
      </c>
      <c r="K2" s="180" t="s">
        <v>29</v>
      </c>
      <c r="L2" s="180" t="s">
        <v>1983</v>
      </c>
      <c r="M2" s="178" t="s">
        <v>31</v>
      </c>
      <c r="WZZ2" s="226"/>
      <c r="XAA2" s="153"/>
      <c r="XAB2" s="153"/>
      <c r="XAC2" s="153"/>
      <c r="XAD2" s="153"/>
      <c r="XAE2" s="153"/>
      <c r="XAF2" s="153"/>
      <c r="XAG2" s="153"/>
      <c r="XAH2" s="153"/>
      <c r="XAI2" s="153"/>
      <c r="XAJ2" s="153"/>
      <c r="XAK2" s="153"/>
      <c r="XAL2" s="153"/>
      <c r="XAM2" s="153"/>
      <c r="XAN2" s="153"/>
      <c r="XAO2" s="153"/>
      <c r="XAP2" s="153"/>
      <c r="XAQ2" s="153"/>
      <c r="XAR2" s="153"/>
      <c r="XAS2" s="153"/>
      <c r="XAT2" s="153"/>
      <c r="XAU2" s="153"/>
      <c r="XAV2" s="153"/>
      <c r="XAW2" s="153"/>
      <c r="XAX2" s="153"/>
      <c r="XAY2" s="153"/>
      <c r="XAZ2" s="153"/>
      <c r="XBA2" s="153"/>
      <c r="XBB2" s="153"/>
      <c r="XBC2" s="153"/>
      <c r="XBD2" s="153"/>
      <c r="XBE2" s="153"/>
      <c r="XBF2" s="153"/>
      <c r="XBG2" s="153"/>
      <c r="XBH2" s="153"/>
      <c r="XBI2" s="153"/>
      <c r="XBJ2" s="153"/>
      <c r="XBK2" s="153"/>
      <c r="XBL2" s="153"/>
      <c r="XBM2" s="153"/>
      <c r="XBN2" s="153"/>
      <c r="XBO2" s="153"/>
      <c r="XBP2" s="153"/>
      <c r="XBQ2" s="153"/>
      <c r="XBR2" s="153"/>
      <c r="XBS2" s="153"/>
      <c r="XBT2" s="153"/>
      <c r="XBU2" s="153"/>
      <c r="XBV2" s="153"/>
      <c r="XBW2" s="153"/>
      <c r="XBX2" s="153"/>
      <c r="XBY2" s="153"/>
      <c r="XBZ2" s="153"/>
      <c r="XCA2" s="153"/>
      <c r="XCB2" s="153"/>
      <c r="XCC2" s="153"/>
      <c r="XCD2" s="153"/>
      <c r="XCE2" s="153"/>
      <c r="XCF2" s="153"/>
      <c r="XCG2" s="153"/>
      <c r="XCH2" s="153"/>
      <c r="XCI2" s="153"/>
      <c r="XCJ2" s="153"/>
      <c r="XCK2" s="153"/>
      <c r="XCL2" s="153"/>
      <c r="XCM2" s="153"/>
      <c r="XCN2" s="153"/>
      <c r="XCO2" s="153"/>
      <c r="XCP2" s="153"/>
      <c r="XCQ2" s="153"/>
      <c r="XCR2" s="153"/>
      <c r="XCS2" s="153"/>
      <c r="XCT2" s="153"/>
      <c r="XCU2" s="153"/>
      <c r="XCV2" s="153"/>
      <c r="XCW2" s="153"/>
      <c r="XCX2" s="153"/>
      <c r="XCY2" s="153"/>
      <c r="XCZ2" s="153"/>
      <c r="XDA2" s="153"/>
      <c r="XDB2" s="153"/>
      <c r="XDC2" s="153"/>
      <c r="XDD2" s="153"/>
      <c r="XDE2" s="153"/>
      <c r="XDF2" s="153"/>
      <c r="XDG2" s="153"/>
      <c r="XDH2" s="153"/>
      <c r="XDI2" s="153"/>
      <c r="XDJ2" s="153"/>
      <c r="XDK2" s="153"/>
      <c r="XDL2" s="153"/>
      <c r="XDM2" s="153"/>
      <c r="XDN2" s="153"/>
      <c r="XDO2" s="153"/>
      <c r="XDP2" s="153"/>
      <c r="XDQ2" s="153"/>
      <c r="XDR2" s="153"/>
      <c r="XDS2" s="153"/>
      <c r="XDT2" s="153"/>
      <c r="XDU2" s="153"/>
      <c r="XDV2" s="153"/>
      <c r="XDW2" s="153"/>
      <c r="XDX2" s="153"/>
      <c r="XDY2" s="153"/>
      <c r="XDZ2" s="153"/>
      <c r="XEA2" s="153"/>
      <c r="XEB2" s="153"/>
      <c r="XEC2" s="153"/>
      <c r="XED2" s="153"/>
      <c r="XEE2" s="153"/>
      <c r="XEF2" s="153"/>
      <c r="XEG2" s="153"/>
      <c r="XEH2" s="153"/>
      <c r="XEI2" s="153"/>
      <c r="XEJ2" s="153"/>
      <c r="XEK2" s="153"/>
      <c r="XEL2" s="153"/>
      <c r="XEM2" s="153"/>
      <c r="XEN2" s="153"/>
      <c r="XEO2" s="153"/>
      <c r="XEP2" s="153"/>
      <c r="XEQ2" s="153"/>
      <c r="XER2" s="153"/>
      <c r="XES2" s="153"/>
      <c r="XET2" s="153"/>
      <c r="XEU2" s="153"/>
      <c r="XEV2" s="153"/>
      <c r="XEW2" s="153"/>
      <c r="XEX2" s="153"/>
      <c r="XEY2" s="153"/>
      <c r="XEZ2" s="153"/>
      <c r="XFA2" s="153"/>
      <c r="XFB2" s="153"/>
      <c r="XFC2" s="153"/>
      <c r="XFD2" s="153"/>
    </row>
    <row r="3" spans="1:16384" s="6" customFormat="1" x14ac:dyDescent="0.3">
      <c r="A3" s="2" t="s">
        <v>1989</v>
      </c>
      <c r="B3" s="5" t="s">
        <v>1990</v>
      </c>
      <c r="C3"/>
      <c r="D3"/>
      <c r="E3"/>
      <c r="F3"/>
      <c r="G3"/>
      <c r="H3"/>
      <c r="I3"/>
      <c r="J3"/>
      <c r="K3"/>
      <c r="L3"/>
      <c r="M3"/>
      <c r="N3"/>
      <c r="O3"/>
      <c r="P3"/>
      <c r="Q3"/>
      <c r="R3"/>
      <c r="S3"/>
      <c r="T3"/>
      <c r="U3"/>
      <c r="V3"/>
      <c r="W3"/>
      <c r="X3"/>
      <c r="Y3"/>
      <c r="Z3"/>
      <c r="AA3"/>
      <c r="AB3"/>
      <c r="WZZ3" s="227"/>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c r="XFD3"/>
    </row>
    <row r="4" spans="1:16384" s="6" customFormat="1" x14ac:dyDescent="0.3">
      <c r="A4" s="6" t="s">
        <v>722</v>
      </c>
      <c r="B4" s="32" t="s">
        <v>2210</v>
      </c>
      <c r="C4" s="6">
        <v>2020</v>
      </c>
      <c r="D4" s="6" t="s">
        <v>723</v>
      </c>
      <c r="E4" s="20" t="s">
        <v>724</v>
      </c>
      <c r="F4" s="6">
        <v>24</v>
      </c>
      <c r="G4" s="17" t="s">
        <v>725</v>
      </c>
      <c r="H4" s="6">
        <v>1</v>
      </c>
      <c r="I4" s="6" t="s">
        <v>726</v>
      </c>
      <c r="J4" s="6" t="s">
        <v>1991</v>
      </c>
      <c r="K4" s="21" t="s">
        <v>444</v>
      </c>
      <c r="L4" s="19" t="s">
        <v>1992</v>
      </c>
      <c r="M4" s="6" t="s">
        <v>70</v>
      </c>
      <c r="N4" s="18" t="s">
        <v>731</v>
      </c>
      <c r="O4" s="19" t="s">
        <v>70</v>
      </c>
      <c r="Q4" s="19"/>
      <c r="R4" s="19"/>
      <c r="WZZ4" s="227"/>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row r="5" spans="1:16384" s="6" customFormat="1" x14ac:dyDescent="0.3">
      <c r="A5" t="s">
        <v>1994</v>
      </c>
      <c r="B5" t="s">
        <v>2211</v>
      </c>
      <c r="C5">
        <v>2021</v>
      </c>
      <c r="D5" t="s">
        <v>858</v>
      </c>
      <c r="E5" t="s">
        <v>63</v>
      </c>
      <c r="F5" t="s">
        <v>1995</v>
      </c>
      <c r="G5" t="s">
        <v>1996</v>
      </c>
      <c r="H5">
        <v>7</v>
      </c>
      <c r="I5"/>
      <c r="J5" t="s">
        <v>727</v>
      </c>
      <c r="K5" t="s">
        <v>1997</v>
      </c>
      <c r="L5" t="s">
        <v>1998</v>
      </c>
      <c r="M5" s="6" t="s">
        <v>426</v>
      </c>
      <c r="N5" t="s">
        <v>1998</v>
      </c>
      <c r="O5" t="s">
        <v>70</v>
      </c>
      <c r="P5"/>
      <c r="Q5"/>
      <c r="R5"/>
      <c r="S5"/>
      <c r="T5"/>
      <c r="U5"/>
      <c r="V5"/>
      <c r="W5"/>
      <c r="X5"/>
      <c r="Y5"/>
      <c r="Z5"/>
      <c r="AA5"/>
      <c r="AB5"/>
      <c r="WZZ5" s="227"/>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c r="XFD5"/>
    </row>
    <row r="6" spans="1:16384" ht="24.65" customHeight="1" x14ac:dyDescent="0.3">
      <c r="A6" t="s">
        <v>1994</v>
      </c>
      <c r="B6" t="s">
        <v>1760</v>
      </c>
      <c r="C6">
        <v>2020</v>
      </c>
      <c r="D6" t="s">
        <v>2001</v>
      </c>
      <c r="E6" t="s">
        <v>63</v>
      </c>
      <c r="F6" t="s">
        <v>2002</v>
      </c>
      <c r="G6" t="s">
        <v>2003</v>
      </c>
      <c r="H6">
        <v>7</v>
      </c>
      <c r="I6" t="s">
        <v>2004</v>
      </c>
      <c r="J6" t="s">
        <v>727</v>
      </c>
      <c r="K6" t="s">
        <v>1997</v>
      </c>
      <c r="L6" t="s">
        <v>2005</v>
      </c>
      <c r="M6" s="1" t="s">
        <v>2007</v>
      </c>
      <c r="N6"/>
      <c r="O6"/>
      <c r="AC6" s="198"/>
      <c r="AD6" s="198"/>
      <c r="AE6" s="198"/>
      <c r="AF6" s="198"/>
      <c r="AG6" s="198"/>
      <c r="AH6" s="198"/>
      <c r="AI6" s="199"/>
      <c r="AJ6" s="197"/>
      <c r="AK6" s="198"/>
      <c r="AL6" s="198"/>
      <c r="AM6" s="198"/>
      <c r="AN6" s="198"/>
      <c r="AO6" s="198"/>
      <c r="AP6" s="198"/>
      <c r="AQ6" s="198"/>
      <c r="AR6" s="198"/>
      <c r="AS6" s="198"/>
      <c r="AT6" s="198"/>
      <c r="AU6" s="199"/>
      <c r="AV6" s="197"/>
      <c r="AW6" s="198"/>
      <c r="AX6" s="198"/>
      <c r="AY6" s="198"/>
      <c r="AZ6" s="198"/>
      <c r="BA6" s="198"/>
      <c r="BB6" s="198"/>
      <c r="BC6" s="198"/>
      <c r="BD6" s="198"/>
      <c r="BE6" s="198"/>
      <c r="BF6" s="198"/>
      <c r="BG6" s="199"/>
      <c r="BH6" s="197"/>
      <c r="BI6" s="198"/>
      <c r="BJ6" s="198"/>
      <c r="BK6" s="198"/>
      <c r="BL6" s="198"/>
      <c r="BM6" s="198"/>
      <c r="BN6" s="198"/>
      <c r="BO6" s="198"/>
      <c r="BP6" s="198"/>
      <c r="BQ6" s="198"/>
      <c r="BR6" s="198"/>
      <c r="BS6" s="199"/>
      <c r="BT6" s="197"/>
      <c r="BU6" s="198"/>
      <c r="BV6" s="198"/>
      <c r="BW6" s="198"/>
      <c r="BX6" s="198"/>
      <c r="BY6" s="198"/>
      <c r="BZ6" s="198"/>
      <c r="CA6" s="198"/>
      <c r="CB6" s="198"/>
      <c r="CC6" s="198"/>
      <c r="CD6" s="198"/>
      <c r="CE6" s="199"/>
      <c r="CF6" s="197"/>
      <c r="CG6" s="198"/>
      <c r="CH6" s="198"/>
      <c r="CI6" s="198"/>
      <c r="CJ6" s="198"/>
      <c r="CK6" s="198"/>
      <c r="CL6" s="198"/>
      <c r="CM6" s="198"/>
      <c r="CN6" s="198"/>
      <c r="CO6" s="198"/>
      <c r="CP6" s="198"/>
      <c r="CQ6" s="199"/>
      <c r="CR6" s="197"/>
      <c r="CS6" s="198"/>
      <c r="CT6" s="198"/>
      <c r="CU6" s="198"/>
      <c r="CV6" s="198"/>
      <c r="CW6" s="198"/>
      <c r="CX6" s="198"/>
      <c r="CY6" s="198"/>
      <c r="CZ6" s="198"/>
      <c r="DA6" s="198"/>
      <c r="DB6" s="198"/>
      <c r="DC6" s="199"/>
      <c r="DD6" s="197"/>
      <c r="DE6" s="198"/>
      <c r="DF6" s="198"/>
      <c r="DG6" s="198"/>
      <c r="DH6" s="198"/>
      <c r="DI6" s="198"/>
      <c r="DJ6" s="198"/>
      <c r="DK6" s="198"/>
      <c r="DL6" s="198"/>
      <c r="DM6" s="198"/>
      <c r="DN6" s="198"/>
      <c r="DO6" s="199"/>
      <c r="DP6" s="197"/>
      <c r="DQ6" s="198"/>
      <c r="DR6" s="198"/>
      <c r="DS6" s="198"/>
      <c r="DT6" s="198"/>
      <c r="DU6" s="198"/>
      <c r="DV6" s="198"/>
      <c r="DW6" s="198"/>
      <c r="DX6" s="198"/>
      <c r="DY6" s="198"/>
      <c r="DZ6" s="198"/>
      <c r="EA6" s="199"/>
      <c r="EB6" s="197"/>
      <c r="EC6" s="198"/>
      <c r="ED6" s="198"/>
      <c r="EE6" s="198"/>
      <c r="EF6" s="198"/>
      <c r="EG6" s="198"/>
      <c r="EH6" s="198"/>
      <c r="EI6" s="198"/>
      <c r="EJ6" s="198"/>
      <c r="EK6" s="198"/>
      <c r="EL6" s="198"/>
      <c r="EM6" s="199"/>
      <c r="EN6" s="197"/>
      <c r="EO6" s="198"/>
      <c r="EP6" s="198"/>
      <c r="EQ6" s="198"/>
      <c r="ER6" s="198"/>
      <c r="ES6" s="198"/>
      <c r="ET6" s="198"/>
      <c r="EU6" s="198"/>
      <c r="EV6" s="198"/>
      <c r="EW6" s="198"/>
      <c r="EX6" s="198"/>
      <c r="EY6" s="199"/>
      <c r="EZ6" s="197"/>
      <c r="FA6" s="198"/>
      <c r="FB6" s="198"/>
      <c r="FC6" s="198"/>
      <c r="FD6" s="198"/>
      <c r="FE6" s="198"/>
      <c r="FF6" s="198"/>
      <c r="FG6" s="198"/>
      <c r="FH6" s="198"/>
      <c r="FI6" s="198"/>
      <c r="FJ6" s="198"/>
      <c r="FK6" s="199"/>
      <c r="FL6" s="197"/>
      <c r="FM6" s="198"/>
      <c r="FN6" s="198"/>
      <c r="FO6" s="198"/>
      <c r="FP6" s="198"/>
      <c r="FQ6" s="198"/>
      <c r="FR6" s="198"/>
      <c r="FS6" s="198"/>
      <c r="FT6" s="198"/>
      <c r="FU6" s="198"/>
      <c r="FV6" s="198"/>
      <c r="FW6" s="199"/>
      <c r="FX6" s="197"/>
      <c r="FY6" s="198"/>
      <c r="FZ6" s="198"/>
      <c r="GA6" s="198"/>
      <c r="GB6" s="198"/>
      <c r="GC6" s="198"/>
      <c r="GD6" s="198"/>
      <c r="GE6" s="198"/>
      <c r="GF6" s="198"/>
      <c r="GG6" s="198"/>
      <c r="GH6" s="198"/>
      <c r="GI6" s="199"/>
      <c r="GJ6" s="197"/>
      <c r="GK6" s="198"/>
      <c r="GL6" s="198"/>
      <c r="GM6" s="198"/>
      <c r="GN6" s="198"/>
      <c r="GO6" s="198"/>
      <c r="GP6" s="198"/>
      <c r="GQ6" s="198"/>
      <c r="GR6" s="198"/>
      <c r="GS6" s="198"/>
      <c r="GT6" s="198"/>
      <c r="GU6" s="199"/>
      <c r="GV6" s="197"/>
      <c r="GW6" s="198"/>
      <c r="GX6" s="198"/>
      <c r="GY6" s="198"/>
      <c r="GZ6" s="198"/>
      <c r="HA6" s="198"/>
      <c r="HB6" s="198"/>
      <c r="HC6" s="198"/>
      <c r="HD6" s="198"/>
      <c r="HE6" s="198"/>
      <c r="HF6" s="198"/>
      <c r="HG6" s="199"/>
      <c r="HH6" s="197"/>
      <c r="HI6" s="198"/>
      <c r="HJ6" s="198"/>
      <c r="HK6" s="198"/>
      <c r="HL6" s="198"/>
      <c r="HM6" s="198"/>
      <c r="HN6" s="198"/>
      <c r="HO6" s="198"/>
      <c r="HP6" s="198"/>
      <c r="HQ6" s="198"/>
      <c r="HR6" s="198"/>
      <c r="HS6" s="199"/>
      <c r="HT6" s="197"/>
      <c r="HU6" s="198"/>
      <c r="HV6" s="198"/>
      <c r="HW6" s="198"/>
      <c r="HX6" s="198"/>
      <c r="HY6" s="198"/>
      <c r="HZ6" s="198"/>
      <c r="IA6" s="198"/>
      <c r="IB6" s="198"/>
      <c r="IC6" s="198"/>
      <c r="ID6" s="198"/>
      <c r="IE6" s="199"/>
      <c r="IF6" s="197"/>
      <c r="IG6" s="198"/>
      <c r="IH6" s="198"/>
      <c r="II6" s="198"/>
      <c r="IJ6" s="198"/>
      <c r="IK6" s="198"/>
      <c r="IL6" s="198"/>
      <c r="IM6" s="198"/>
      <c r="IN6" s="198"/>
      <c r="IO6" s="198"/>
      <c r="IP6" s="198"/>
      <c r="IQ6" s="199"/>
      <c r="IR6" s="197"/>
      <c r="IS6" s="198"/>
      <c r="IT6" s="198"/>
      <c r="IU6" s="198"/>
      <c r="IV6" s="198"/>
      <c r="IW6" s="198"/>
      <c r="IX6" s="198"/>
      <c r="IY6" s="198"/>
      <c r="IZ6" s="198"/>
      <c r="JA6" s="198"/>
      <c r="JB6" s="198"/>
      <c r="JC6" s="199"/>
      <c r="JD6" s="197"/>
      <c r="JE6" s="198"/>
      <c r="JF6" s="198"/>
      <c r="JG6" s="198"/>
      <c r="JH6" s="198"/>
      <c r="JI6" s="198"/>
      <c r="JJ6" s="198"/>
      <c r="JK6" s="198"/>
      <c r="JL6" s="198"/>
      <c r="JM6" s="198"/>
      <c r="JN6" s="198"/>
      <c r="JO6" s="199"/>
      <c r="JP6" s="197"/>
      <c r="JQ6" s="198"/>
      <c r="JR6" s="198"/>
      <c r="JS6" s="198"/>
      <c r="JT6" s="198"/>
      <c r="JU6" s="198"/>
      <c r="JV6" s="198"/>
      <c r="JW6" s="198"/>
      <c r="JX6" s="198"/>
      <c r="JY6" s="198"/>
      <c r="JZ6" s="198"/>
      <c r="KA6" s="199"/>
      <c r="KB6" s="197"/>
      <c r="KC6" s="198"/>
      <c r="KD6" s="198"/>
      <c r="KE6" s="198"/>
      <c r="KF6" s="198"/>
      <c r="KG6" s="198"/>
      <c r="KH6" s="198"/>
      <c r="KI6" s="198"/>
      <c r="KJ6" s="198"/>
      <c r="KK6" s="198"/>
      <c r="KL6" s="198"/>
      <c r="KM6" s="199"/>
      <c r="KN6" s="197"/>
      <c r="KO6" s="198"/>
      <c r="KP6" s="198"/>
      <c r="KQ6" s="198"/>
      <c r="KR6" s="198"/>
      <c r="KS6" s="198"/>
      <c r="KT6" s="198"/>
      <c r="KU6" s="198"/>
      <c r="KV6" s="198"/>
      <c r="KW6" s="198"/>
      <c r="KX6" s="198"/>
      <c r="KY6" s="199"/>
      <c r="KZ6" s="197"/>
      <c r="LA6" s="198"/>
      <c r="LB6" s="198"/>
      <c r="LC6" s="198"/>
      <c r="LD6" s="198"/>
      <c r="LE6" s="198"/>
      <c r="LF6" s="198"/>
      <c r="LG6" s="198"/>
      <c r="LH6" s="198"/>
      <c r="LI6" s="198"/>
      <c r="LJ6" s="198"/>
      <c r="LK6" s="199"/>
      <c r="LL6" s="197"/>
      <c r="LM6" s="198"/>
      <c r="LN6" s="198"/>
      <c r="LO6" s="198"/>
      <c r="LP6" s="198"/>
      <c r="LQ6" s="198"/>
      <c r="LR6" s="198"/>
      <c r="LS6" s="198"/>
      <c r="LT6" s="198"/>
      <c r="LU6" s="198"/>
      <c r="LV6" s="198"/>
      <c r="LW6" s="199"/>
      <c r="LX6" s="197"/>
      <c r="LY6" s="198"/>
      <c r="LZ6" s="198"/>
      <c r="MA6" s="198"/>
      <c r="MB6" s="198"/>
      <c r="MC6" s="198"/>
      <c r="MD6" s="198"/>
      <c r="ME6" s="198"/>
      <c r="MF6" s="198"/>
      <c r="MG6" s="198"/>
      <c r="MH6" s="198"/>
      <c r="MI6" s="199"/>
      <c r="MJ6" s="197"/>
      <c r="MK6" s="198"/>
      <c r="ML6" s="198"/>
      <c r="MM6" s="198"/>
      <c r="MN6" s="198"/>
      <c r="MO6" s="198"/>
      <c r="MP6" s="198"/>
      <c r="MQ6" s="198"/>
      <c r="MR6" s="198"/>
      <c r="MS6" s="198"/>
      <c r="MT6" s="198"/>
      <c r="MU6" s="199"/>
      <c r="MV6" s="197"/>
      <c r="MW6" s="198"/>
      <c r="MX6" s="198"/>
      <c r="MY6" s="198"/>
      <c r="MZ6" s="198"/>
      <c r="NA6" s="198"/>
      <c r="NB6" s="198"/>
      <c r="NC6" s="198"/>
      <c r="ND6" s="198"/>
      <c r="NE6" s="198"/>
      <c r="NF6" s="198"/>
      <c r="NG6" s="199"/>
      <c r="NH6" s="197"/>
      <c r="NI6" s="198"/>
      <c r="NJ6" s="198"/>
      <c r="NK6" s="198"/>
      <c r="NL6" s="198"/>
      <c r="NM6" s="198"/>
      <c r="NN6" s="198"/>
      <c r="NO6" s="198"/>
      <c r="NP6" s="198"/>
      <c r="NQ6" s="198"/>
      <c r="NR6" s="198"/>
      <c r="NS6" s="199"/>
      <c r="NT6" s="197"/>
      <c r="NU6" s="198"/>
      <c r="NV6" s="198"/>
      <c r="NW6" s="198"/>
      <c r="NX6" s="198"/>
      <c r="NY6" s="198"/>
      <c r="NZ6" s="198"/>
      <c r="OA6" s="198"/>
      <c r="OB6" s="198"/>
      <c r="OC6" s="198"/>
      <c r="OD6" s="198"/>
      <c r="OE6" s="199"/>
      <c r="OF6" s="197"/>
      <c r="OG6" s="198"/>
      <c r="OH6" s="198"/>
      <c r="OI6" s="198"/>
      <c r="OJ6" s="198"/>
      <c r="OK6" s="198"/>
      <c r="OL6" s="198"/>
      <c r="OM6" s="198"/>
      <c r="ON6" s="198"/>
      <c r="OO6" s="198"/>
      <c r="OP6" s="198"/>
      <c r="OQ6" s="199"/>
      <c r="OR6" s="197"/>
      <c r="OS6" s="198"/>
      <c r="OT6" s="198"/>
      <c r="OU6" s="198"/>
      <c r="OV6" s="198"/>
      <c r="OW6" s="198"/>
      <c r="OX6" s="198"/>
      <c r="OY6" s="198"/>
      <c r="OZ6" s="198"/>
      <c r="PA6" s="198"/>
      <c r="PB6" s="198"/>
      <c r="PC6" s="199"/>
      <c r="PD6" s="197"/>
      <c r="PE6" s="198"/>
      <c r="PF6" s="198"/>
      <c r="PG6" s="198"/>
      <c r="PH6" s="198"/>
      <c r="PI6" s="198"/>
      <c r="PJ6" s="198"/>
      <c r="PK6" s="198"/>
      <c r="PL6" s="198"/>
      <c r="PM6" s="198"/>
      <c r="PN6" s="198"/>
      <c r="PO6" s="199"/>
      <c r="PP6" s="197"/>
      <c r="PQ6" s="198"/>
      <c r="PR6" s="198"/>
      <c r="PS6" s="198"/>
      <c r="PT6" s="198"/>
      <c r="PU6" s="198"/>
      <c r="PV6" s="198"/>
      <c r="PW6" s="198"/>
      <c r="PX6" s="198"/>
      <c r="PY6" s="198"/>
      <c r="PZ6" s="198"/>
      <c r="QA6" s="199"/>
      <c r="QB6" s="197"/>
      <c r="QC6" s="198"/>
      <c r="QD6" s="198"/>
      <c r="QE6" s="198"/>
      <c r="QF6" s="198"/>
      <c r="QG6" s="198"/>
      <c r="QH6" s="198"/>
      <c r="QI6" s="198"/>
      <c r="QJ6" s="198"/>
      <c r="QK6" s="198"/>
      <c r="QL6" s="198"/>
      <c r="QM6" s="199"/>
      <c r="QN6" s="197"/>
      <c r="QO6" s="198"/>
      <c r="QP6" s="198"/>
      <c r="QQ6" s="198"/>
      <c r="QR6" s="198"/>
      <c r="QS6" s="198"/>
      <c r="QT6" s="198"/>
      <c r="QU6" s="198"/>
      <c r="QV6" s="198"/>
      <c r="QW6" s="198"/>
      <c r="QX6" s="198"/>
      <c r="QY6" s="199"/>
      <c r="QZ6" s="197"/>
      <c r="RA6" s="198"/>
      <c r="RB6" s="198"/>
      <c r="RC6" s="198"/>
      <c r="RD6" s="198"/>
      <c r="RE6" s="198"/>
      <c r="RF6" s="198"/>
      <c r="RG6" s="198"/>
      <c r="RH6" s="198"/>
      <c r="RI6" s="198"/>
      <c r="RJ6" s="198"/>
      <c r="RK6" s="199"/>
      <c r="RL6" s="197"/>
      <c r="RM6" s="198"/>
      <c r="RN6" s="198"/>
      <c r="RO6" s="198"/>
      <c r="RP6" s="198"/>
      <c r="RQ6" s="198"/>
      <c r="RR6" s="198"/>
      <c r="RS6" s="198"/>
      <c r="RT6" s="198"/>
      <c r="RU6" s="198"/>
      <c r="RV6" s="198"/>
      <c r="RW6" s="199"/>
      <c r="RX6" s="197"/>
      <c r="RY6" s="198"/>
      <c r="RZ6" s="198"/>
      <c r="SA6" s="198"/>
      <c r="SB6" s="198"/>
      <c r="SC6" s="198"/>
      <c r="SD6" s="198"/>
      <c r="SE6" s="198"/>
      <c r="SF6" s="198"/>
      <c r="SG6" s="198"/>
      <c r="SH6" s="198"/>
      <c r="SI6" s="199"/>
      <c r="SJ6" s="197"/>
      <c r="SK6" s="198"/>
      <c r="SL6" s="198"/>
      <c r="SM6" s="198"/>
      <c r="SN6" s="198"/>
      <c r="SO6" s="198"/>
      <c r="SP6" s="198"/>
      <c r="SQ6" s="198"/>
      <c r="SR6" s="198"/>
      <c r="SS6" s="198"/>
      <c r="ST6" s="198"/>
      <c r="SU6" s="199"/>
      <c r="SV6" s="197"/>
      <c r="SW6" s="198"/>
      <c r="SX6" s="198"/>
      <c r="SY6" s="198"/>
      <c r="SZ6" s="198"/>
      <c r="TA6" s="198"/>
      <c r="TB6" s="198"/>
      <c r="TC6" s="198"/>
      <c r="TD6" s="198"/>
      <c r="TE6" s="198"/>
      <c r="TF6" s="198"/>
      <c r="TG6" s="199"/>
      <c r="TH6" s="197"/>
      <c r="TI6" s="198"/>
      <c r="TJ6" s="198"/>
      <c r="TK6" s="198"/>
      <c r="TL6" s="198"/>
      <c r="TM6" s="198"/>
      <c r="TN6" s="198"/>
      <c r="TO6" s="198"/>
      <c r="TP6" s="198"/>
      <c r="TQ6" s="198"/>
      <c r="TR6" s="198"/>
      <c r="TS6" s="199"/>
      <c r="TT6" s="197"/>
      <c r="TU6" s="198"/>
      <c r="TV6" s="198"/>
      <c r="TW6" s="198"/>
      <c r="TX6" s="198"/>
      <c r="TY6" s="198"/>
      <c r="TZ6" s="198"/>
      <c r="UA6" s="198"/>
      <c r="UB6" s="198"/>
      <c r="UC6" s="198"/>
      <c r="UD6" s="198"/>
      <c r="UE6" s="199"/>
      <c r="UF6" s="197"/>
      <c r="UG6" s="198"/>
      <c r="UH6" s="198"/>
      <c r="UI6" s="198"/>
      <c r="UJ6" s="198"/>
      <c r="UK6" s="198"/>
      <c r="UL6" s="198"/>
      <c r="UM6" s="198"/>
      <c r="UN6" s="198"/>
      <c r="UO6" s="198"/>
      <c r="UP6" s="198"/>
      <c r="UQ6" s="199"/>
      <c r="UR6" s="197"/>
      <c r="US6" s="198"/>
      <c r="UT6" s="198"/>
      <c r="UU6" s="198"/>
      <c r="UV6" s="198"/>
      <c r="UW6" s="198"/>
      <c r="UX6" s="198"/>
      <c r="UY6" s="198"/>
      <c r="UZ6" s="198"/>
      <c r="VA6" s="198"/>
      <c r="VB6" s="198"/>
      <c r="VC6" s="199"/>
      <c r="VD6" s="197"/>
      <c r="VE6" s="198"/>
      <c r="VF6" s="198"/>
      <c r="VG6" s="198"/>
      <c r="VH6" s="198"/>
      <c r="VI6" s="198"/>
      <c r="VJ6" s="198"/>
      <c r="VK6" s="198"/>
      <c r="VL6" s="198"/>
      <c r="VM6" s="198"/>
      <c r="VN6" s="198"/>
      <c r="VO6" s="199"/>
      <c r="VP6" s="197"/>
      <c r="VQ6" s="198"/>
      <c r="VR6" s="198"/>
      <c r="VS6" s="198"/>
      <c r="VT6" s="198"/>
      <c r="VU6" s="198"/>
      <c r="VV6" s="198"/>
      <c r="VW6" s="198"/>
      <c r="VX6" s="198"/>
      <c r="VY6" s="198"/>
      <c r="VZ6" s="198"/>
      <c r="WA6" s="199"/>
      <c r="WB6" s="197"/>
      <c r="WC6" s="198"/>
      <c r="WD6" s="198"/>
      <c r="WE6" s="198"/>
      <c r="WF6" s="198"/>
      <c r="WG6" s="198"/>
      <c r="WH6" s="198"/>
      <c r="WI6" s="198"/>
      <c r="WJ6" s="198"/>
      <c r="WK6" s="198"/>
      <c r="WL6" s="198"/>
      <c r="WM6" s="199"/>
      <c r="WN6" s="197"/>
      <c r="WO6" s="198"/>
      <c r="WP6" s="198"/>
      <c r="WQ6" s="198"/>
      <c r="WR6" s="198"/>
      <c r="WS6" s="198"/>
      <c r="WT6" s="198"/>
      <c r="WU6" s="198"/>
      <c r="WV6" s="198"/>
      <c r="WW6" s="198"/>
      <c r="WX6" s="198"/>
      <c r="WY6" s="199"/>
      <c r="WZ6" s="197"/>
      <c r="XA6" s="198"/>
      <c r="XB6" s="198"/>
      <c r="XC6" s="198"/>
      <c r="XD6" s="198"/>
      <c r="XE6" s="198"/>
      <c r="XF6" s="198"/>
      <c r="XG6" s="198"/>
      <c r="XH6" s="198"/>
      <c r="XI6" s="198"/>
      <c r="XJ6" s="198"/>
      <c r="XK6" s="199"/>
      <c r="XL6" s="197"/>
      <c r="XM6" s="198"/>
      <c r="XN6" s="198"/>
      <c r="XO6" s="198"/>
      <c r="XP6" s="198"/>
      <c r="XQ6" s="198"/>
      <c r="XR6" s="198"/>
      <c r="XS6" s="198"/>
      <c r="XT6" s="198"/>
      <c r="XU6" s="198"/>
      <c r="XV6" s="198"/>
      <c r="XW6" s="199"/>
      <c r="XX6" s="197"/>
      <c r="XY6" s="198"/>
      <c r="XZ6" s="198"/>
      <c r="YA6" s="198"/>
      <c r="YB6" s="198"/>
      <c r="YC6" s="198"/>
      <c r="YD6" s="198"/>
      <c r="YE6" s="198"/>
      <c r="YF6" s="198"/>
      <c r="YG6" s="198"/>
      <c r="YH6" s="198"/>
      <c r="YI6" s="199"/>
      <c r="YJ6" s="197"/>
      <c r="YK6" s="198"/>
      <c r="YL6" s="198"/>
      <c r="YM6" s="198"/>
      <c r="YN6" s="198"/>
      <c r="YO6" s="198"/>
      <c r="YP6" s="198"/>
      <c r="YQ6" s="198"/>
      <c r="YR6" s="198"/>
      <c r="YS6" s="198"/>
      <c r="YT6" s="198"/>
      <c r="YU6" s="199"/>
      <c r="YV6" s="197"/>
      <c r="YW6" s="198"/>
      <c r="YX6" s="198"/>
      <c r="YY6" s="198"/>
      <c r="YZ6" s="198"/>
      <c r="ZA6" s="198"/>
      <c r="ZB6" s="198"/>
      <c r="ZC6" s="198"/>
      <c r="ZD6" s="198"/>
      <c r="ZE6" s="198"/>
      <c r="ZF6" s="198"/>
      <c r="ZG6" s="199"/>
      <c r="ZH6" s="197"/>
      <c r="ZI6" s="198"/>
      <c r="ZJ6" s="198"/>
      <c r="ZK6" s="198"/>
      <c r="ZL6" s="198"/>
      <c r="ZM6" s="198"/>
      <c r="ZN6" s="198"/>
      <c r="ZO6" s="198"/>
      <c r="ZP6" s="198"/>
      <c r="ZQ6" s="198"/>
      <c r="ZR6" s="198"/>
      <c r="ZS6" s="199"/>
      <c r="ZT6" s="197"/>
      <c r="ZU6" s="198"/>
      <c r="ZV6" s="198"/>
      <c r="ZW6" s="198"/>
      <c r="ZX6" s="198"/>
      <c r="ZY6" s="198"/>
      <c r="ZZ6" s="198"/>
      <c r="AAA6" s="198"/>
      <c r="AAB6" s="198"/>
      <c r="AAC6" s="198"/>
      <c r="AAD6" s="198"/>
      <c r="AAE6" s="199"/>
      <c r="AAF6" s="197"/>
      <c r="AAG6" s="198"/>
      <c r="AAH6" s="198"/>
      <c r="AAI6" s="198"/>
      <c r="AAJ6" s="198"/>
      <c r="AAK6" s="198"/>
      <c r="AAL6" s="198"/>
      <c r="AAM6" s="198"/>
      <c r="AAN6" s="198"/>
      <c r="AAO6" s="198"/>
      <c r="AAP6" s="198"/>
      <c r="AAQ6" s="199"/>
      <c r="AAR6" s="197"/>
      <c r="AAS6" s="198"/>
      <c r="AAT6" s="198"/>
      <c r="AAU6" s="198"/>
      <c r="AAV6" s="198"/>
      <c r="AAW6" s="198"/>
      <c r="AAX6" s="198"/>
      <c r="AAY6" s="198"/>
      <c r="AAZ6" s="198"/>
      <c r="ABA6" s="198"/>
      <c r="ABB6" s="198"/>
      <c r="ABC6" s="199"/>
      <c r="ABD6" s="197"/>
      <c r="ABE6" s="198"/>
      <c r="ABF6" s="198"/>
      <c r="ABG6" s="198"/>
      <c r="ABH6" s="198"/>
      <c r="ABI6" s="198"/>
      <c r="ABJ6" s="198"/>
      <c r="ABK6" s="198"/>
      <c r="ABL6" s="198"/>
      <c r="ABM6" s="198"/>
      <c r="ABN6" s="198"/>
      <c r="ABO6" s="199"/>
      <c r="ABP6" s="197"/>
      <c r="ABQ6" s="198"/>
      <c r="ABR6" s="198"/>
      <c r="ABS6" s="198"/>
      <c r="ABT6" s="198"/>
      <c r="ABU6" s="198"/>
      <c r="ABV6" s="198"/>
      <c r="ABW6" s="198"/>
      <c r="ABX6" s="198"/>
      <c r="ABY6" s="198"/>
      <c r="ABZ6" s="198"/>
      <c r="ACA6" s="199"/>
      <c r="ACB6" s="197"/>
      <c r="ACC6" s="198"/>
      <c r="ACD6" s="198"/>
      <c r="ACE6" s="198"/>
      <c r="ACF6" s="198"/>
      <c r="ACG6" s="198"/>
      <c r="ACH6" s="198"/>
      <c r="ACI6" s="198"/>
      <c r="ACJ6" s="198"/>
      <c r="ACK6" s="198"/>
      <c r="ACL6" s="198"/>
      <c r="ACM6" s="199"/>
      <c r="ACN6" s="197"/>
      <c r="ACO6" s="198"/>
      <c r="ACP6" s="198"/>
      <c r="ACQ6" s="198"/>
      <c r="ACR6" s="198"/>
      <c r="ACS6" s="198"/>
      <c r="ACT6" s="198"/>
      <c r="ACU6" s="198"/>
      <c r="ACV6" s="198"/>
      <c r="ACW6" s="198"/>
      <c r="ACX6" s="198"/>
      <c r="ACY6" s="199"/>
      <c r="ACZ6" s="197"/>
      <c r="ADA6" s="198"/>
      <c r="ADB6" s="198"/>
      <c r="ADC6" s="198"/>
      <c r="ADD6" s="198"/>
      <c r="ADE6" s="198"/>
      <c r="ADF6" s="198"/>
      <c r="ADG6" s="198"/>
      <c r="ADH6" s="198"/>
      <c r="ADI6" s="198"/>
      <c r="ADJ6" s="198"/>
      <c r="ADK6" s="199"/>
      <c r="ADL6" s="197"/>
      <c r="ADM6" s="198"/>
      <c r="ADN6" s="198"/>
      <c r="ADO6" s="198"/>
      <c r="ADP6" s="198"/>
      <c r="ADQ6" s="198"/>
      <c r="ADR6" s="198"/>
      <c r="ADS6" s="198"/>
      <c r="ADT6" s="198"/>
      <c r="ADU6" s="198"/>
      <c r="ADV6" s="198"/>
      <c r="ADW6" s="199"/>
      <c r="ADX6" s="197"/>
      <c r="ADY6" s="198"/>
      <c r="ADZ6" s="198"/>
      <c r="AEA6" s="198"/>
      <c r="AEB6" s="198"/>
      <c r="AEC6" s="198"/>
      <c r="AED6" s="198"/>
      <c r="AEE6" s="198"/>
      <c r="AEF6" s="198"/>
      <c r="AEG6" s="198"/>
      <c r="AEH6" s="198"/>
      <c r="AEI6" s="199"/>
      <c r="AEJ6" s="197"/>
      <c r="AEK6" s="198"/>
      <c r="AEL6" s="198"/>
      <c r="AEM6" s="198"/>
      <c r="AEN6" s="198"/>
      <c r="AEO6" s="198"/>
      <c r="AEP6" s="198"/>
      <c r="AEQ6" s="198"/>
      <c r="AER6" s="198"/>
      <c r="AES6" s="198"/>
      <c r="AET6" s="198"/>
      <c r="AEU6" s="199"/>
      <c r="AEV6" s="197"/>
      <c r="AEW6" s="198"/>
      <c r="AEX6" s="198"/>
      <c r="AEY6" s="198"/>
      <c r="AEZ6" s="198"/>
      <c r="AFA6" s="198"/>
      <c r="AFB6" s="198"/>
      <c r="AFC6" s="198"/>
      <c r="AFD6" s="198"/>
      <c r="AFE6" s="198"/>
      <c r="AFF6" s="198"/>
      <c r="AFG6" s="199"/>
      <c r="AFH6" s="197"/>
      <c r="AFI6" s="198"/>
      <c r="AFJ6" s="198"/>
      <c r="AFK6" s="198"/>
      <c r="AFL6" s="198"/>
      <c r="AFM6" s="198"/>
      <c r="AFN6" s="198"/>
      <c r="AFO6" s="198"/>
      <c r="AFP6" s="198"/>
      <c r="AFQ6" s="198"/>
      <c r="AFR6" s="198"/>
      <c r="AFS6" s="199"/>
      <c r="AFT6" s="197"/>
      <c r="AFU6" s="198"/>
      <c r="AFV6" s="198"/>
      <c r="AFW6" s="198"/>
      <c r="AFX6" s="198"/>
      <c r="AFY6" s="198"/>
      <c r="AFZ6" s="198"/>
      <c r="AGA6" s="198"/>
      <c r="AGB6" s="198"/>
      <c r="AGC6" s="198"/>
      <c r="AGD6" s="198"/>
      <c r="AGE6" s="199"/>
      <c r="AGF6" s="197"/>
      <c r="AGG6" s="198"/>
      <c r="AGH6" s="198"/>
      <c r="AGI6" s="198"/>
      <c r="AGJ6" s="198"/>
      <c r="AGK6" s="198"/>
      <c r="AGL6" s="198"/>
      <c r="AGM6" s="198"/>
      <c r="AGN6" s="198"/>
      <c r="AGO6" s="198"/>
      <c r="AGP6" s="198"/>
      <c r="AGQ6" s="199"/>
      <c r="AGR6" s="197"/>
      <c r="AGS6" s="198"/>
      <c r="AGT6" s="198"/>
      <c r="AGU6" s="198"/>
      <c r="AGV6" s="198"/>
      <c r="AGW6" s="198"/>
      <c r="AGX6" s="198"/>
      <c r="AGY6" s="198"/>
      <c r="AGZ6" s="198"/>
      <c r="AHA6" s="198"/>
      <c r="AHB6" s="198"/>
      <c r="AHC6" s="199"/>
      <c r="AHD6" s="197"/>
      <c r="AHE6" s="198"/>
      <c r="AHF6" s="198"/>
      <c r="AHG6" s="198"/>
      <c r="AHH6" s="198"/>
      <c r="AHI6" s="198"/>
      <c r="AHJ6" s="198"/>
      <c r="AHK6" s="198"/>
      <c r="AHL6" s="198"/>
      <c r="AHM6" s="198"/>
      <c r="AHN6" s="198"/>
      <c r="AHO6" s="199"/>
      <c r="AHP6" s="197"/>
      <c r="AHQ6" s="198"/>
      <c r="AHR6" s="198"/>
      <c r="AHS6" s="198"/>
      <c r="AHT6" s="198"/>
      <c r="AHU6" s="198"/>
      <c r="AHV6" s="198"/>
      <c r="AHW6" s="198"/>
      <c r="AHX6" s="198"/>
      <c r="AHY6" s="198"/>
      <c r="AHZ6" s="198"/>
      <c r="AIA6" s="199"/>
      <c r="AIB6" s="197"/>
      <c r="AIC6" s="198"/>
      <c r="AID6" s="198"/>
      <c r="AIE6" s="198"/>
      <c r="AIF6" s="198"/>
      <c r="AIG6" s="198"/>
      <c r="AIH6" s="198"/>
      <c r="AII6" s="198"/>
      <c r="AIJ6" s="198"/>
      <c r="AIK6" s="198"/>
      <c r="AIL6" s="198"/>
      <c r="AIM6" s="199"/>
      <c r="AIN6" s="197"/>
      <c r="AIO6" s="198"/>
      <c r="AIP6" s="198"/>
      <c r="AIQ6" s="198"/>
      <c r="AIR6" s="198"/>
      <c r="AIS6" s="198"/>
      <c r="AIT6" s="198"/>
      <c r="AIU6" s="198"/>
      <c r="AIV6" s="198"/>
      <c r="AIW6" s="198"/>
      <c r="AIX6" s="198"/>
      <c r="AIY6" s="199"/>
      <c r="AIZ6" s="197"/>
      <c r="AJA6" s="198"/>
      <c r="AJB6" s="198"/>
      <c r="AJC6" s="198"/>
      <c r="AJD6" s="198"/>
      <c r="AJE6" s="198"/>
      <c r="AJF6" s="198"/>
      <c r="AJG6" s="198"/>
      <c r="AJH6" s="198"/>
      <c r="AJI6" s="198"/>
      <c r="AJJ6" s="198"/>
      <c r="AJK6" s="199"/>
      <c r="AJL6" s="197"/>
      <c r="AJM6" s="198"/>
      <c r="AJN6" s="198"/>
      <c r="AJO6" s="198"/>
      <c r="AJP6" s="198"/>
      <c r="AJQ6" s="198"/>
      <c r="AJR6" s="198"/>
      <c r="AJS6" s="198"/>
      <c r="AJT6" s="198"/>
      <c r="AJU6" s="198"/>
      <c r="AJV6" s="198"/>
      <c r="AJW6" s="199"/>
      <c r="AJX6" s="197"/>
      <c r="AJY6" s="198"/>
      <c r="AJZ6" s="198"/>
      <c r="AKA6" s="198"/>
      <c r="AKB6" s="198"/>
      <c r="AKC6" s="198"/>
      <c r="AKD6" s="198"/>
      <c r="AKE6" s="198"/>
      <c r="AKF6" s="198"/>
      <c r="AKG6" s="198"/>
      <c r="AKH6" s="198"/>
      <c r="AKI6" s="199"/>
      <c r="AKJ6" s="197"/>
      <c r="AKK6" s="198"/>
      <c r="AKL6" s="198"/>
      <c r="AKM6" s="198"/>
      <c r="AKN6" s="198"/>
      <c r="AKO6" s="198"/>
      <c r="AKP6" s="198"/>
      <c r="AKQ6" s="198"/>
      <c r="AKR6" s="198"/>
      <c r="AKS6" s="198"/>
      <c r="AKT6" s="198"/>
      <c r="AKU6" s="199"/>
      <c r="AKV6" s="197"/>
      <c r="AKW6" s="198"/>
      <c r="AKX6" s="198"/>
      <c r="AKY6" s="198"/>
      <c r="AKZ6" s="198"/>
      <c r="ALA6" s="198"/>
      <c r="ALB6" s="198"/>
      <c r="ALC6" s="198"/>
      <c r="ALD6" s="198"/>
      <c r="ALE6" s="198"/>
      <c r="ALF6" s="198"/>
      <c r="ALG6" s="199"/>
      <c r="ALH6" s="197"/>
      <c r="ALI6" s="198"/>
      <c r="ALJ6" s="198"/>
      <c r="ALK6" s="198"/>
      <c r="ALL6" s="198"/>
      <c r="ALM6" s="198"/>
      <c r="ALN6" s="198"/>
      <c r="ALO6" s="198"/>
      <c r="ALP6" s="198"/>
      <c r="ALQ6" s="198"/>
      <c r="ALR6" s="198"/>
      <c r="ALS6" s="199"/>
      <c r="ALT6" s="197"/>
      <c r="ALU6" s="198"/>
      <c r="ALV6" s="198"/>
      <c r="ALW6" s="198"/>
      <c r="ALX6" s="198"/>
      <c r="ALY6" s="198"/>
      <c r="ALZ6" s="198"/>
      <c r="AMA6" s="198"/>
      <c r="AMB6" s="198"/>
      <c r="AMC6" s="198"/>
      <c r="AMD6" s="198"/>
      <c r="AME6" s="199"/>
      <c r="AMF6" s="197"/>
      <c r="AMG6" s="198"/>
      <c r="AMH6" s="198"/>
      <c r="AMI6" s="198"/>
      <c r="AMJ6" s="198"/>
      <c r="AMK6" s="198"/>
      <c r="AML6" s="198"/>
      <c r="AMM6" s="198"/>
      <c r="AMN6" s="198"/>
      <c r="AMO6" s="198"/>
      <c r="AMP6" s="198"/>
      <c r="AMQ6" s="199"/>
      <c r="AMR6" s="197"/>
      <c r="AMS6" s="198"/>
      <c r="AMT6" s="198"/>
      <c r="AMU6" s="198"/>
      <c r="AMV6" s="198"/>
      <c r="AMW6" s="198"/>
      <c r="AMX6" s="198"/>
      <c r="AMY6" s="198"/>
      <c r="AMZ6" s="198"/>
      <c r="ANA6" s="198"/>
      <c r="ANB6" s="198"/>
      <c r="ANC6" s="199"/>
      <c r="AND6" s="197"/>
      <c r="ANE6" s="198"/>
      <c r="ANF6" s="198"/>
      <c r="ANG6" s="198"/>
      <c r="ANH6" s="198"/>
      <c r="ANI6" s="198"/>
      <c r="ANJ6" s="198"/>
      <c r="ANK6" s="198"/>
      <c r="ANL6" s="198"/>
      <c r="ANM6" s="198"/>
      <c r="ANN6" s="198"/>
      <c r="ANO6" s="199"/>
      <c r="ANP6" s="197"/>
      <c r="ANQ6" s="198"/>
      <c r="ANR6" s="198"/>
      <c r="ANS6" s="198"/>
      <c r="ANT6" s="198"/>
      <c r="ANU6" s="198"/>
      <c r="ANV6" s="198"/>
      <c r="ANW6" s="198"/>
      <c r="ANX6" s="198"/>
      <c r="ANY6" s="198"/>
      <c r="ANZ6" s="198"/>
      <c r="AOA6" s="199"/>
      <c r="AOB6" s="197"/>
      <c r="AOC6" s="198"/>
      <c r="AOD6" s="198"/>
      <c r="AOE6" s="198"/>
      <c r="AOF6" s="198"/>
      <c r="AOG6" s="198"/>
      <c r="AOH6" s="198"/>
      <c r="AOI6" s="198"/>
      <c r="AOJ6" s="198"/>
      <c r="AOK6" s="198"/>
      <c r="AOL6" s="198"/>
      <c r="AOM6" s="199"/>
      <c r="AON6" s="197"/>
      <c r="AOO6" s="198"/>
      <c r="AOP6" s="198"/>
      <c r="AOQ6" s="198"/>
      <c r="AOR6" s="198"/>
      <c r="AOS6" s="198"/>
      <c r="AOT6" s="198"/>
      <c r="AOU6" s="198"/>
      <c r="AOV6" s="198"/>
      <c r="AOW6" s="198"/>
      <c r="AOX6" s="198"/>
      <c r="AOY6" s="199"/>
      <c r="AOZ6" s="197"/>
      <c r="APA6" s="198"/>
      <c r="APB6" s="198"/>
      <c r="APC6" s="198"/>
      <c r="APD6" s="198"/>
      <c r="APE6" s="198"/>
      <c r="APF6" s="198"/>
      <c r="APG6" s="198"/>
      <c r="APH6" s="198"/>
      <c r="API6" s="198"/>
      <c r="APJ6" s="198"/>
      <c r="APK6" s="199"/>
      <c r="APL6" s="197"/>
      <c r="APM6" s="198"/>
      <c r="APN6" s="198"/>
      <c r="APO6" s="198"/>
      <c r="APP6" s="198"/>
      <c r="APQ6" s="198"/>
      <c r="APR6" s="198"/>
      <c r="APS6" s="198"/>
      <c r="APT6" s="198"/>
      <c r="APU6" s="198"/>
      <c r="APV6" s="198"/>
      <c r="APW6" s="199"/>
      <c r="APX6" s="197"/>
      <c r="APY6" s="198"/>
      <c r="APZ6" s="198"/>
      <c r="AQA6" s="198"/>
      <c r="AQB6" s="198"/>
      <c r="AQC6" s="198"/>
      <c r="AQD6" s="198"/>
      <c r="AQE6" s="198"/>
      <c r="AQF6" s="198"/>
      <c r="AQG6" s="198"/>
      <c r="AQH6" s="198"/>
      <c r="AQI6" s="199"/>
      <c r="AQJ6" s="197"/>
      <c r="AQK6" s="198"/>
      <c r="AQL6" s="198"/>
      <c r="AQM6" s="198"/>
      <c r="AQN6" s="198"/>
      <c r="AQO6" s="198"/>
      <c r="AQP6" s="198"/>
      <c r="AQQ6" s="198"/>
      <c r="AQR6" s="198"/>
      <c r="AQS6" s="198"/>
      <c r="AQT6" s="198"/>
      <c r="AQU6" s="199"/>
      <c r="AQV6" s="197"/>
      <c r="AQW6" s="198"/>
      <c r="AQX6" s="198"/>
      <c r="AQY6" s="198"/>
      <c r="AQZ6" s="198"/>
      <c r="ARA6" s="198"/>
      <c r="ARB6" s="198"/>
      <c r="ARC6" s="198"/>
      <c r="ARD6" s="198"/>
      <c r="ARE6" s="198"/>
      <c r="ARF6" s="198"/>
      <c r="ARG6" s="199"/>
      <c r="ARH6" s="197"/>
      <c r="ARI6" s="198"/>
      <c r="ARJ6" s="198"/>
      <c r="ARK6" s="198"/>
      <c r="ARL6" s="198"/>
      <c r="ARM6" s="198"/>
      <c r="ARN6" s="198"/>
      <c r="ARO6" s="198"/>
      <c r="ARP6" s="198"/>
      <c r="ARQ6" s="198"/>
      <c r="ARR6" s="198"/>
      <c r="ARS6" s="199"/>
      <c r="ART6" s="197"/>
      <c r="ARU6" s="198"/>
      <c r="ARV6" s="198"/>
      <c r="ARW6" s="198"/>
      <c r="ARX6" s="198"/>
      <c r="ARY6" s="198"/>
      <c r="ARZ6" s="198"/>
      <c r="ASA6" s="198"/>
      <c r="ASB6" s="198"/>
      <c r="ASC6" s="198"/>
      <c r="ASD6" s="198"/>
      <c r="ASE6" s="199"/>
      <c r="ASF6" s="197"/>
      <c r="ASG6" s="198"/>
      <c r="ASH6" s="198"/>
      <c r="ASI6" s="198"/>
      <c r="ASJ6" s="198"/>
      <c r="ASK6" s="198"/>
      <c r="ASL6" s="198"/>
      <c r="ASM6" s="198"/>
      <c r="ASN6" s="198"/>
      <c r="ASO6" s="198"/>
      <c r="ASP6" s="198"/>
      <c r="ASQ6" s="199"/>
      <c r="ASR6" s="197"/>
      <c r="ASS6" s="198"/>
      <c r="AST6" s="198"/>
      <c r="ASU6" s="198"/>
      <c r="ASV6" s="198"/>
      <c r="ASW6" s="198"/>
      <c r="ASX6" s="198"/>
      <c r="ASY6" s="198"/>
      <c r="ASZ6" s="198"/>
      <c r="ATA6" s="198"/>
      <c r="ATB6" s="198"/>
      <c r="ATC6" s="199"/>
      <c r="ATD6" s="197"/>
      <c r="ATE6" s="198"/>
      <c r="ATF6" s="198"/>
      <c r="ATG6" s="198"/>
      <c r="ATH6" s="198"/>
      <c r="ATI6" s="198"/>
      <c r="ATJ6" s="198"/>
      <c r="ATK6" s="198"/>
      <c r="ATL6" s="198"/>
      <c r="ATM6" s="198"/>
      <c r="ATN6" s="198"/>
      <c r="ATO6" s="199"/>
      <c r="ATP6" s="197"/>
      <c r="ATQ6" s="198"/>
      <c r="ATR6" s="198"/>
      <c r="ATS6" s="198"/>
      <c r="ATT6" s="198"/>
      <c r="ATU6" s="198"/>
      <c r="ATV6" s="198"/>
      <c r="ATW6" s="198"/>
      <c r="ATX6" s="198"/>
      <c r="ATY6" s="198"/>
      <c r="ATZ6" s="198"/>
      <c r="AUA6" s="199"/>
      <c r="AUB6" s="197"/>
      <c r="AUC6" s="198"/>
      <c r="AUD6" s="198"/>
      <c r="AUE6" s="198"/>
      <c r="AUF6" s="198"/>
      <c r="AUG6" s="198"/>
      <c r="AUH6" s="198"/>
      <c r="AUI6" s="198"/>
      <c r="AUJ6" s="198"/>
      <c r="AUK6" s="198"/>
      <c r="AUL6" s="198"/>
      <c r="AUM6" s="199"/>
      <c r="AUN6" s="197"/>
      <c r="AUO6" s="198"/>
      <c r="AUP6" s="198"/>
      <c r="AUQ6" s="198"/>
      <c r="AUR6" s="198"/>
      <c r="AUS6" s="198"/>
      <c r="AUT6" s="198"/>
      <c r="AUU6" s="198"/>
      <c r="AUV6" s="198"/>
      <c r="AUW6" s="198"/>
      <c r="AUX6" s="198"/>
      <c r="AUY6" s="199"/>
      <c r="AUZ6" s="197"/>
      <c r="AVA6" s="198"/>
      <c r="AVB6" s="198"/>
      <c r="AVC6" s="198"/>
      <c r="AVD6" s="198"/>
      <c r="AVE6" s="198"/>
      <c r="AVF6" s="198"/>
      <c r="AVG6" s="198"/>
      <c r="AVH6" s="198"/>
      <c r="AVI6" s="198"/>
      <c r="AVJ6" s="198"/>
      <c r="AVK6" s="199"/>
      <c r="AVL6" s="197"/>
      <c r="AVM6" s="198"/>
      <c r="AVN6" s="198"/>
      <c r="AVO6" s="198"/>
      <c r="AVP6" s="198"/>
      <c r="AVQ6" s="198"/>
      <c r="AVR6" s="198"/>
      <c r="AVS6" s="198"/>
      <c r="AVT6" s="198"/>
      <c r="AVU6" s="198"/>
      <c r="AVV6" s="198"/>
      <c r="AVW6" s="199"/>
      <c r="AVX6" s="197"/>
      <c r="AVY6" s="198"/>
      <c r="AVZ6" s="198"/>
      <c r="AWA6" s="198"/>
      <c r="AWB6" s="198"/>
      <c r="AWC6" s="198"/>
      <c r="AWD6" s="198"/>
      <c r="AWE6" s="198"/>
      <c r="AWF6" s="198"/>
      <c r="AWG6" s="198"/>
      <c r="AWH6" s="198"/>
      <c r="AWI6" s="199"/>
      <c r="AWJ6" s="197"/>
      <c r="AWK6" s="198"/>
      <c r="AWL6" s="198"/>
      <c r="AWM6" s="198"/>
      <c r="AWN6" s="198"/>
      <c r="AWO6" s="198"/>
      <c r="AWP6" s="198"/>
      <c r="AWQ6" s="198"/>
      <c r="AWR6" s="198"/>
      <c r="AWS6" s="198"/>
      <c r="AWT6" s="198"/>
      <c r="AWU6" s="199"/>
      <c r="AWV6" s="197"/>
      <c r="AWW6" s="198"/>
      <c r="AWX6" s="198"/>
      <c r="AWY6" s="198"/>
      <c r="AWZ6" s="198"/>
      <c r="AXA6" s="198"/>
      <c r="AXB6" s="198"/>
      <c r="AXC6" s="198"/>
      <c r="AXD6" s="198"/>
      <c r="AXE6" s="198"/>
      <c r="AXF6" s="198"/>
      <c r="AXG6" s="199"/>
      <c r="AXH6" s="197"/>
      <c r="AXI6" s="198"/>
      <c r="AXJ6" s="198"/>
      <c r="AXK6" s="198"/>
      <c r="AXL6" s="198"/>
      <c r="AXM6" s="198"/>
      <c r="AXN6" s="198"/>
      <c r="AXO6" s="198"/>
      <c r="AXP6" s="198"/>
      <c r="AXQ6" s="198"/>
      <c r="AXR6" s="198"/>
      <c r="AXS6" s="199"/>
      <c r="AXT6" s="197"/>
      <c r="AXU6" s="198"/>
      <c r="AXV6" s="198"/>
      <c r="AXW6" s="198"/>
      <c r="AXX6" s="198"/>
      <c r="AXY6" s="198"/>
      <c r="AXZ6" s="198"/>
      <c r="AYA6" s="198"/>
      <c r="AYB6" s="198"/>
      <c r="AYC6" s="198"/>
      <c r="AYD6" s="198"/>
      <c r="AYE6" s="199"/>
      <c r="AYF6" s="197"/>
      <c r="AYG6" s="198"/>
      <c r="AYH6" s="198"/>
      <c r="AYI6" s="198"/>
      <c r="AYJ6" s="198"/>
      <c r="AYK6" s="198"/>
      <c r="AYL6" s="198"/>
      <c r="AYM6" s="198"/>
      <c r="AYN6" s="198"/>
      <c r="AYO6" s="198"/>
      <c r="AYP6" s="198"/>
      <c r="AYQ6" s="199"/>
      <c r="AYR6" s="197"/>
      <c r="AYS6" s="198"/>
      <c r="AYT6" s="198"/>
      <c r="AYU6" s="198"/>
      <c r="AYV6" s="198"/>
      <c r="AYW6" s="198"/>
      <c r="AYX6" s="198"/>
      <c r="AYY6" s="198"/>
      <c r="AYZ6" s="198"/>
      <c r="AZA6" s="198"/>
      <c r="AZB6" s="198"/>
      <c r="AZC6" s="199"/>
      <c r="AZD6" s="197"/>
      <c r="AZE6" s="198"/>
      <c r="AZF6" s="198"/>
      <c r="AZG6" s="198"/>
      <c r="AZH6" s="198"/>
      <c r="AZI6" s="198"/>
      <c r="AZJ6" s="198"/>
      <c r="AZK6" s="198"/>
      <c r="AZL6" s="198"/>
      <c r="AZM6" s="198"/>
      <c r="AZN6" s="198"/>
      <c r="AZO6" s="199"/>
      <c r="AZP6" s="197"/>
      <c r="AZQ6" s="198"/>
      <c r="AZR6" s="198"/>
      <c r="AZS6" s="198"/>
      <c r="AZT6" s="198"/>
      <c r="AZU6" s="198"/>
      <c r="AZV6" s="198"/>
      <c r="AZW6" s="198"/>
      <c r="AZX6" s="198"/>
      <c r="AZY6" s="198"/>
      <c r="AZZ6" s="198"/>
      <c r="BAA6" s="199"/>
      <c r="BAB6" s="197"/>
      <c r="BAC6" s="198"/>
      <c r="BAD6" s="198"/>
      <c r="BAE6" s="198"/>
      <c r="BAF6" s="198"/>
      <c r="BAG6" s="198"/>
      <c r="BAH6" s="198"/>
      <c r="BAI6" s="198"/>
      <c r="BAJ6" s="198"/>
      <c r="BAK6" s="198"/>
      <c r="BAL6" s="198"/>
      <c r="BAM6" s="199"/>
      <c r="BAN6" s="197"/>
      <c r="BAO6" s="198"/>
      <c r="BAP6" s="198"/>
      <c r="BAQ6" s="198"/>
      <c r="BAR6" s="198"/>
      <c r="BAS6" s="198"/>
      <c r="BAT6" s="198"/>
      <c r="BAU6" s="198"/>
      <c r="BAV6" s="198"/>
      <c r="BAW6" s="198"/>
      <c r="BAX6" s="198"/>
      <c r="BAY6" s="199"/>
      <c r="BAZ6" s="197"/>
      <c r="BBA6" s="198"/>
      <c r="BBB6" s="198"/>
      <c r="BBC6" s="198"/>
      <c r="BBD6" s="198"/>
      <c r="BBE6" s="198"/>
      <c r="BBF6" s="198"/>
      <c r="BBG6" s="198"/>
      <c r="BBH6" s="198"/>
      <c r="BBI6" s="198"/>
      <c r="BBJ6" s="198"/>
      <c r="BBK6" s="199"/>
      <c r="BBL6" s="197"/>
      <c r="BBM6" s="198"/>
      <c r="BBN6" s="198"/>
      <c r="BBO6" s="198"/>
      <c r="BBP6" s="198"/>
      <c r="BBQ6" s="198"/>
      <c r="BBR6" s="198"/>
      <c r="BBS6" s="198"/>
      <c r="BBT6" s="198"/>
      <c r="BBU6" s="198"/>
      <c r="BBV6" s="198"/>
      <c r="BBW6" s="199"/>
      <c r="BBX6" s="197"/>
      <c r="BBY6" s="198"/>
      <c r="BBZ6" s="198"/>
      <c r="BCA6" s="198"/>
      <c r="BCB6" s="198"/>
      <c r="BCC6" s="198"/>
      <c r="BCD6" s="198"/>
      <c r="BCE6" s="198"/>
      <c r="BCF6" s="198"/>
      <c r="BCG6" s="198"/>
      <c r="BCH6" s="198"/>
      <c r="BCI6" s="199"/>
      <c r="BCJ6" s="197"/>
      <c r="BCK6" s="198"/>
      <c r="BCL6" s="198"/>
      <c r="BCM6" s="198"/>
      <c r="BCN6" s="198"/>
      <c r="BCO6" s="198"/>
      <c r="BCP6" s="198"/>
      <c r="BCQ6" s="198"/>
      <c r="BCR6" s="198"/>
      <c r="BCS6" s="198"/>
      <c r="BCT6" s="198"/>
      <c r="BCU6" s="199"/>
      <c r="BCV6" s="197"/>
      <c r="BCW6" s="198"/>
      <c r="BCX6" s="198"/>
      <c r="BCY6" s="198"/>
      <c r="BCZ6" s="198"/>
      <c r="BDA6" s="198"/>
      <c r="BDB6" s="198"/>
      <c r="BDC6" s="198"/>
      <c r="BDD6" s="198"/>
      <c r="BDE6" s="198"/>
      <c r="BDF6" s="198"/>
      <c r="BDG6" s="199"/>
      <c r="BDH6" s="197"/>
      <c r="BDI6" s="198"/>
      <c r="BDJ6" s="198"/>
      <c r="BDK6" s="198"/>
      <c r="BDL6" s="198"/>
      <c r="BDM6" s="198"/>
      <c r="BDN6" s="198"/>
      <c r="BDO6" s="198"/>
      <c r="BDP6" s="198"/>
      <c r="BDQ6" s="198"/>
      <c r="BDR6" s="198"/>
      <c r="BDS6" s="199"/>
      <c r="BDT6" s="197"/>
      <c r="BDU6" s="198"/>
      <c r="BDV6" s="198"/>
      <c r="BDW6" s="198"/>
      <c r="BDX6" s="198"/>
      <c r="BDY6" s="198"/>
      <c r="BDZ6" s="198"/>
      <c r="BEA6" s="198"/>
      <c r="BEB6" s="198"/>
      <c r="BEC6" s="198"/>
      <c r="BED6" s="198"/>
      <c r="BEE6" s="199"/>
      <c r="BEF6" s="197"/>
      <c r="BEG6" s="198"/>
      <c r="BEH6" s="198"/>
      <c r="BEI6" s="198"/>
      <c r="BEJ6" s="198"/>
      <c r="BEK6" s="198"/>
      <c r="BEL6" s="198"/>
      <c r="BEM6" s="198"/>
      <c r="BEN6" s="198"/>
      <c r="BEO6" s="198"/>
      <c r="BEP6" s="198"/>
      <c r="BEQ6" s="199"/>
      <c r="BER6" s="197"/>
      <c r="BES6" s="198"/>
      <c r="BET6" s="198"/>
      <c r="BEU6" s="198"/>
      <c r="BEV6" s="198"/>
      <c r="BEW6" s="198"/>
      <c r="BEX6" s="198"/>
      <c r="BEY6" s="198"/>
      <c r="BEZ6" s="198"/>
      <c r="BFA6" s="198"/>
      <c r="BFB6" s="198"/>
      <c r="BFC6" s="199"/>
      <c r="BFD6" s="197"/>
      <c r="BFE6" s="198"/>
      <c r="BFF6" s="198"/>
      <c r="BFG6" s="198"/>
      <c r="BFH6" s="198"/>
      <c r="BFI6" s="198"/>
      <c r="BFJ6" s="198"/>
      <c r="BFK6" s="198"/>
      <c r="BFL6" s="198"/>
      <c r="BFM6" s="198"/>
      <c r="BFN6" s="198"/>
      <c r="BFO6" s="199"/>
      <c r="BFP6" s="197"/>
      <c r="BFQ6" s="198"/>
      <c r="BFR6" s="198"/>
      <c r="BFS6" s="198"/>
      <c r="BFT6" s="198"/>
      <c r="BFU6" s="198"/>
      <c r="BFV6" s="198"/>
      <c r="BFW6" s="198"/>
      <c r="BFX6" s="198"/>
      <c r="BFY6" s="198"/>
      <c r="BFZ6" s="198"/>
      <c r="BGA6" s="199"/>
      <c r="BGB6" s="197"/>
      <c r="BGC6" s="198"/>
      <c r="BGD6" s="198"/>
      <c r="BGE6" s="198"/>
      <c r="BGF6" s="198"/>
      <c r="BGG6" s="198"/>
      <c r="BGH6" s="198"/>
      <c r="BGI6" s="198"/>
      <c r="BGJ6" s="198"/>
      <c r="BGK6" s="198"/>
      <c r="BGL6" s="198"/>
      <c r="BGM6" s="199"/>
      <c r="BGN6" s="197"/>
      <c r="BGO6" s="198"/>
      <c r="BGP6" s="198"/>
      <c r="BGQ6" s="198"/>
      <c r="BGR6" s="198"/>
      <c r="BGS6" s="198"/>
      <c r="BGT6" s="198"/>
      <c r="BGU6" s="198"/>
      <c r="BGV6" s="198"/>
      <c r="BGW6" s="198"/>
      <c r="BGX6" s="198"/>
      <c r="BGY6" s="199"/>
      <c r="BGZ6" s="197"/>
      <c r="BHA6" s="198"/>
      <c r="BHB6" s="198"/>
      <c r="BHC6" s="198"/>
      <c r="BHD6" s="198"/>
      <c r="BHE6" s="198"/>
      <c r="BHF6" s="198"/>
      <c r="BHG6" s="198"/>
      <c r="BHH6" s="198"/>
      <c r="BHI6" s="198"/>
      <c r="BHJ6" s="198"/>
      <c r="BHK6" s="199"/>
      <c r="BHL6" s="197"/>
      <c r="BHM6" s="198"/>
      <c r="BHN6" s="198"/>
      <c r="BHO6" s="198"/>
      <c r="BHP6" s="198"/>
      <c r="BHQ6" s="198"/>
      <c r="BHR6" s="198"/>
      <c r="BHS6" s="198"/>
      <c r="BHT6" s="198"/>
      <c r="BHU6" s="198"/>
      <c r="BHV6" s="198"/>
      <c r="BHW6" s="199"/>
      <c r="BHX6" s="197"/>
      <c r="BHY6" s="198"/>
      <c r="BHZ6" s="198"/>
      <c r="BIA6" s="198"/>
      <c r="BIB6" s="198"/>
      <c r="BIC6" s="198"/>
      <c r="BID6" s="198"/>
      <c r="BIE6" s="198"/>
      <c r="BIF6" s="198"/>
      <c r="BIG6" s="198"/>
      <c r="BIH6" s="198"/>
      <c r="BII6" s="199"/>
      <c r="BIJ6" s="197"/>
      <c r="BIK6" s="198"/>
      <c r="BIL6" s="198"/>
      <c r="BIM6" s="198"/>
      <c r="BIN6" s="198"/>
      <c r="BIO6" s="198"/>
      <c r="BIP6" s="198"/>
      <c r="BIQ6" s="198"/>
      <c r="BIR6" s="198"/>
      <c r="BIS6" s="198"/>
      <c r="BIT6" s="198"/>
      <c r="BIU6" s="199"/>
      <c r="BIV6" s="197"/>
      <c r="BIW6" s="198"/>
      <c r="BIX6" s="198"/>
      <c r="BIY6" s="198"/>
      <c r="BIZ6" s="198"/>
      <c r="BJA6" s="198"/>
      <c r="BJB6" s="198"/>
      <c r="BJC6" s="198"/>
      <c r="BJD6" s="198"/>
      <c r="BJE6" s="198"/>
      <c r="BJF6" s="198"/>
      <c r="BJG6" s="199"/>
      <c r="BJH6" s="197"/>
      <c r="BJI6" s="198"/>
      <c r="BJJ6" s="198"/>
      <c r="BJK6" s="198"/>
      <c r="BJL6" s="198"/>
      <c r="BJM6" s="198"/>
      <c r="BJN6" s="198"/>
      <c r="BJO6" s="198"/>
      <c r="BJP6" s="198"/>
      <c r="BJQ6" s="198"/>
      <c r="BJR6" s="198"/>
      <c r="BJS6" s="199"/>
      <c r="BJT6" s="197"/>
      <c r="BJU6" s="198"/>
      <c r="BJV6" s="198"/>
      <c r="BJW6" s="198"/>
      <c r="BJX6" s="198"/>
      <c r="BJY6" s="198"/>
      <c r="BJZ6" s="198"/>
      <c r="BKA6" s="198"/>
      <c r="BKB6" s="198"/>
      <c r="BKC6" s="198"/>
      <c r="BKD6" s="198"/>
      <c r="BKE6" s="199"/>
      <c r="BKF6" s="197"/>
      <c r="BKG6" s="198"/>
      <c r="BKH6" s="198"/>
      <c r="BKI6" s="198"/>
      <c r="BKJ6" s="198"/>
      <c r="BKK6" s="198"/>
      <c r="BKL6" s="198"/>
      <c r="BKM6" s="198"/>
      <c r="BKN6" s="198"/>
      <c r="BKO6" s="198"/>
      <c r="BKP6" s="198"/>
      <c r="BKQ6" s="199"/>
      <c r="BKR6" s="197"/>
      <c r="BKS6" s="198"/>
      <c r="BKT6" s="198"/>
      <c r="BKU6" s="198"/>
      <c r="BKV6" s="198"/>
      <c r="BKW6" s="198"/>
      <c r="BKX6" s="198"/>
      <c r="BKY6" s="198"/>
      <c r="BKZ6" s="198"/>
      <c r="BLA6" s="198"/>
      <c r="BLB6" s="198"/>
      <c r="BLC6" s="199"/>
      <c r="BLD6" s="197"/>
      <c r="BLE6" s="198"/>
      <c r="BLF6" s="198"/>
      <c r="BLG6" s="198"/>
      <c r="BLH6" s="198"/>
      <c r="BLI6" s="198"/>
      <c r="BLJ6" s="198"/>
      <c r="BLK6" s="198"/>
      <c r="BLL6" s="198"/>
      <c r="BLM6" s="198"/>
      <c r="BLN6" s="198"/>
      <c r="BLO6" s="199"/>
      <c r="BLP6" s="197"/>
      <c r="BLQ6" s="198"/>
      <c r="BLR6" s="198"/>
      <c r="BLS6" s="198"/>
      <c r="BLT6" s="198"/>
      <c r="BLU6" s="198"/>
      <c r="BLV6" s="198"/>
      <c r="BLW6" s="198"/>
      <c r="BLX6" s="198"/>
      <c r="BLY6" s="198"/>
      <c r="BLZ6" s="198"/>
      <c r="BMA6" s="199"/>
      <c r="BMB6" s="197"/>
      <c r="BMC6" s="198"/>
      <c r="BMD6" s="198"/>
      <c r="BME6" s="198"/>
      <c r="BMF6" s="198"/>
      <c r="BMG6" s="198"/>
      <c r="BMH6" s="198"/>
      <c r="BMI6" s="198"/>
      <c r="BMJ6" s="198"/>
      <c r="BMK6" s="198"/>
      <c r="BML6" s="198"/>
      <c r="BMM6" s="199"/>
      <c r="BMN6" s="197"/>
      <c r="BMO6" s="198"/>
      <c r="BMP6" s="198"/>
      <c r="BMQ6" s="198"/>
      <c r="BMR6" s="198"/>
      <c r="BMS6" s="198"/>
      <c r="BMT6" s="198"/>
      <c r="BMU6" s="198"/>
      <c r="BMV6" s="198"/>
      <c r="BMW6" s="198"/>
      <c r="BMX6" s="198"/>
      <c r="BMY6" s="199"/>
      <c r="BMZ6" s="197"/>
      <c r="BNA6" s="198"/>
      <c r="BNB6" s="198"/>
      <c r="BNC6" s="198"/>
      <c r="BND6" s="198"/>
      <c r="BNE6" s="198"/>
      <c r="BNF6" s="198"/>
      <c r="BNG6" s="198"/>
      <c r="BNH6" s="198"/>
      <c r="BNI6" s="198"/>
      <c r="BNJ6" s="198"/>
      <c r="BNK6" s="199"/>
      <c r="BNL6" s="197"/>
      <c r="BNM6" s="198"/>
      <c r="BNN6" s="198"/>
      <c r="BNO6" s="198"/>
      <c r="BNP6" s="198"/>
      <c r="BNQ6" s="198"/>
      <c r="BNR6" s="198"/>
      <c r="BNS6" s="198"/>
      <c r="BNT6" s="198"/>
      <c r="BNU6" s="198"/>
      <c r="BNV6" s="198"/>
      <c r="BNW6" s="199"/>
      <c r="BNX6" s="197"/>
      <c r="BNY6" s="198"/>
      <c r="BNZ6" s="198"/>
      <c r="BOA6" s="198"/>
      <c r="BOB6" s="198"/>
      <c r="BOC6" s="198"/>
      <c r="BOD6" s="198"/>
      <c r="BOE6" s="198"/>
      <c r="BOF6" s="198"/>
      <c r="BOG6" s="198"/>
      <c r="BOH6" s="198"/>
      <c r="BOI6" s="199"/>
      <c r="BOJ6" s="197"/>
      <c r="BOK6" s="198"/>
      <c r="BOL6" s="198"/>
      <c r="BOM6" s="198"/>
      <c r="BON6" s="198"/>
      <c r="BOO6" s="198"/>
      <c r="BOP6" s="198"/>
      <c r="BOQ6" s="198"/>
      <c r="BOR6" s="198"/>
      <c r="BOS6" s="198"/>
      <c r="BOT6" s="198"/>
      <c r="BOU6" s="199"/>
      <c r="BOV6" s="197"/>
      <c r="BOW6" s="198"/>
      <c r="BOX6" s="198"/>
      <c r="BOY6" s="198"/>
      <c r="BOZ6" s="198"/>
      <c r="BPA6" s="198"/>
      <c r="BPB6" s="198"/>
      <c r="BPC6" s="198"/>
      <c r="BPD6" s="198"/>
      <c r="BPE6" s="198"/>
      <c r="BPF6" s="198"/>
      <c r="BPG6" s="199"/>
      <c r="BPH6" s="197"/>
      <c r="BPI6" s="198"/>
      <c r="BPJ6" s="198"/>
      <c r="BPK6" s="198"/>
      <c r="BPL6" s="198"/>
      <c r="BPM6" s="198"/>
      <c r="BPN6" s="198"/>
      <c r="BPO6" s="198"/>
      <c r="BPP6" s="198"/>
      <c r="BPQ6" s="198"/>
      <c r="BPR6" s="198"/>
      <c r="BPS6" s="199"/>
      <c r="BPT6" s="197"/>
      <c r="BPU6" s="198"/>
      <c r="BPV6" s="198"/>
      <c r="BPW6" s="198"/>
      <c r="BPX6" s="198"/>
      <c r="BPY6" s="198"/>
      <c r="BPZ6" s="198"/>
      <c r="BQA6" s="198"/>
      <c r="BQB6" s="198"/>
      <c r="BQC6" s="198"/>
      <c r="BQD6" s="198"/>
      <c r="BQE6" s="199"/>
      <c r="BQF6" s="197"/>
      <c r="BQG6" s="198"/>
      <c r="BQH6" s="198"/>
      <c r="BQI6" s="198"/>
      <c r="BQJ6" s="198"/>
      <c r="BQK6" s="198"/>
      <c r="BQL6" s="198"/>
      <c r="BQM6" s="198"/>
      <c r="BQN6" s="198"/>
      <c r="BQO6" s="198"/>
      <c r="BQP6" s="198"/>
      <c r="BQQ6" s="199"/>
      <c r="BQR6" s="197"/>
      <c r="BQS6" s="198"/>
      <c r="BQT6" s="198"/>
      <c r="BQU6" s="198"/>
      <c r="BQV6" s="198"/>
      <c r="BQW6" s="198"/>
      <c r="BQX6" s="198"/>
      <c r="BQY6" s="198"/>
      <c r="BQZ6" s="198"/>
      <c r="BRA6" s="198"/>
      <c r="BRB6" s="198"/>
      <c r="BRC6" s="199"/>
      <c r="BRD6" s="197"/>
      <c r="BRE6" s="198"/>
      <c r="BRF6" s="198"/>
      <c r="BRG6" s="198"/>
      <c r="BRH6" s="198"/>
      <c r="BRI6" s="198"/>
      <c r="BRJ6" s="198"/>
      <c r="BRK6" s="198"/>
      <c r="BRL6" s="198"/>
      <c r="BRM6" s="198"/>
      <c r="BRN6" s="198"/>
      <c r="BRO6" s="199"/>
      <c r="BRP6" s="197"/>
      <c r="BRQ6" s="198"/>
      <c r="BRR6" s="198"/>
      <c r="BRS6" s="198"/>
      <c r="BRT6" s="198"/>
      <c r="BRU6" s="198"/>
      <c r="BRV6" s="198"/>
      <c r="BRW6" s="198"/>
      <c r="BRX6" s="198"/>
      <c r="BRY6" s="198"/>
      <c r="BRZ6" s="198"/>
      <c r="BSA6" s="199"/>
      <c r="BSB6" s="197"/>
      <c r="BSC6" s="198"/>
      <c r="BSD6" s="198"/>
      <c r="BSE6" s="198"/>
      <c r="BSF6" s="198"/>
      <c r="BSG6" s="198"/>
      <c r="BSH6" s="198"/>
      <c r="BSI6" s="198"/>
      <c r="BSJ6" s="198"/>
      <c r="BSK6" s="198"/>
      <c r="BSL6" s="198"/>
      <c r="BSM6" s="199"/>
      <c r="BSN6" s="197"/>
      <c r="BSO6" s="198"/>
      <c r="BSP6" s="198"/>
      <c r="BSQ6" s="198"/>
      <c r="BSR6" s="198"/>
      <c r="BSS6" s="198"/>
      <c r="BST6" s="198"/>
      <c r="BSU6" s="198"/>
      <c r="BSV6" s="198"/>
      <c r="BSW6" s="198"/>
      <c r="BSX6" s="198"/>
      <c r="BSY6" s="199"/>
      <c r="BSZ6" s="197"/>
      <c r="BTA6" s="198"/>
      <c r="BTB6" s="198"/>
      <c r="BTC6" s="198"/>
      <c r="BTD6" s="198"/>
      <c r="BTE6" s="198"/>
      <c r="BTF6" s="198"/>
      <c r="BTG6" s="198"/>
      <c r="BTH6" s="198"/>
      <c r="BTI6" s="198"/>
      <c r="BTJ6" s="198"/>
      <c r="BTK6" s="199"/>
      <c r="BTL6" s="197"/>
      <c r="BTM6" s="198"/>
      <c r="BTN6" s="198"/>
      <c r="BTO6" s="198"/>
      <c r="BTP6" s="198"/>
      <c r="BTQ6" s="198"/>
      <c r="BTR6" s="198"/>
      <c r="BTS6" s="198"/>
      <c r="BTT6" s="198"/>
      <c r="BTU6" s="198"/>
      <c r="BTV6" s="198"/>
      <c r="BTW6" s="199"/>
      <c r="BTX6" s="197"/>
      <c r="BTY6" s="198"/>
      <c r="BTZ6" s="198"/>
      <c r="BUA6" s="198"/>
      <c r="BUB6" s="198"/>
      <c r="BUC6" s="198"/>
      <c r="BUD6" s="198"/>
      <c r="BUE6" s="198"/>
      <c r="BUF6" s="198"/>
      <c r="BUG6" s="198"/>
      <c r="BUH6" s="198"/>
      <c r="BUI6" s="199"/>
      <c r="BUJ6" s="197"/>
      <c r="BUK6" s="198"/>
      <c r="BUL6" s="198"/>
      <c r="BUM6" s="198"/>
      <c r="BUN6" s="198"/>
      <c r="BUO6" s="198"/>
      <c r="BUP6" s="198"/>
      <c r="BUQ6" s="198"/>
      <c r="BUR6" s="198"/>
      <c r="BUS6" s="198"/>
      <c r="BUT6" s="198"/>
      <c r="BUU6" s="199"/>
      <c r="BUV6" s="197"/>
      <c r="BUW6" s="198"/>
      <c r="BUX6" s="198"/>
      <c r="BUY6" s="198"/>
      <c r="BUZ6" s="198"/>
      <c r="BVA6" s="198"/>
      <c r="BVB6" s="198"/>
      <c r="BVC6" s="198"/>
      <c r="BVD6" s="198"/>
      <c r="BVE6" s="198"/>
      <c r="BVF6" s="198"/>
      <c r="BVG6" s="199"/>
      <c r="BVH6" s="197"/>
      <c r="BVI6" s="198"/>
      <c r="BVJ6" s="198"/>
      <c r="BVK6" s="198"/>
      <c r="BVL6" s="198"/>
      <c r="BVM6" s="198"/>
      <c r="BVN6" s="198"/>
      <c r="BVO6" s="198"/>
      <c r="BVP6" s="198"/>
      <c r="BVQ6" s="198"/>
      <c r="BVR6" s="198"/>
      <c r="BVS6" s="199"/>
      <c r="BVT6" s="197"/>
      <c r="BVU6" s="198"/>
      <c r="BVV6" s="198"/>
      <c r="BVW6" s="198"/>
      <c r="BVX6" s="198"/>
      <c r="BVY6" s="198"/>
      <c r="BVZ6" s="198"/>
      <c r="BWA6" s="198"/>
      <c r="BWB6" s="198"/>
      <c r="BWC6" s="198"/>
      <c r="BWD6" s="198"/>
      <c r="BWE6" s="199"/>
      <c r="BWF6" s="197"/>
      <c r="BWG6" s="198"/>
      <c r="BWH6" s="198"/>
      <c r="BWI6" s="198"/>
      <c r="BWJ6" s="198"/>
      <c r="BWK6" s="198"/>
      <c r="BWL6" s="198"/>
      <c r="BWM6" s="198"/>
      <c r="BWN6" s="198"/>
      <c r="BWO6" s="198"/>
      <c r="BWP6" s="198"/>
      <c r="BWQ6" s="199"/>
      <c r="BWR6" s="197"/>
      <c r="BWS6" s="198"/>
      <c r="BWT6" s="198"/>
      <c r="BWU6" s="198"/>
      <c r="BWV6" s="198"/>
      <c r="BWW6" s="198"/>
      <c r="BWX6" s="198"/>
      <c r="BWY6" s="198"/>
      <c r="BWZ6" s="198"/>
      <c r="BXA6" s="198"/>
      <c r="BXB6" s="198"/>
      <c r="BXC6" s="199"/>
      <c r="BXD6" s="197"/>
      <c r="BXE6" s="198"/>
      <c r="BXF6" s="198"/>
      <c r="BXG6" s="198"/>
      <c r="BXH6" s="198"/>
      <c r="BXI6" s="198"/>
      <c r="BXJ6" s="198"/>
      <c r="BXK6" s="198"/>
      <c r="BXL6" s="198"/>
      <c r="BXM6" s="198"/>
      <c r="BXN6" s="198"/>
      <c r="BXO6" s="199"/>
      <c r="BXP6" s="197"/>
      <c r="BXQ6" s="198"/>
      <c r="BXR6" s="198"/>
      <c r="BXS6" s="198"/>
      <c r="BXT6" s="198"/>
      <c r="BXU6" s="198"/>
      <c r="BXV6" s="198"/>
      <c r="BXW6" s="198"/>
      <c r="BXX6" s="198"/>
      <c r="BXY6" s="198"/>
      <c r="BXZ6" s="198"/>
      <c r="BYA6" s="199"/>
      <c r="BYB6" s="197"/>
      <c r="BYC6" s="198"/>
      <c r="BYD6" s="198"/>
      <c r="BYE6" s="198"/>
      <c r="BYF6" s="198"/>
      <c r="BYG6" s="198"/>
      <c r="BYH6" s="198"/>
      <c r="BYI6" s="198"/>
      <c r="BYJ6" s="198"/>
      <c r="BYK6" s="198"/>
      <c r="BYL6" s="198"/>
      <c r="BYM6" s="199"/>
      <c r="BYN6" s="197"/>
      <c r="BYO6" s="198"/>
      <c r="BYP6" s="198"/>
      <c r="BYQ6" s="198"/>
      <c r="BYR6" s="198"/>
      <c r="BYS6" s="198"/>
      <c r="BYT6" s="198"/>
      <c r="BYU6" s="198"/>
      <c r="BYV6" s="198"/>
      <c r="BYW6" s="198"/>
      <c r="BYX6" s="198"/>
      <c r="BYY6" s="199"/>
      <c r="BYZ6" s="197"/>
      <c r="BZA6" s="198"/>
      <c r="BZB6" s="198"/>
      <c r="BZC6" s="198"/>
      <c r="BZD6" s="198"/>
      <c r="BZE6" s="198"/>
      <c r="BZF6" s="198"/>
      <c r="BZG6" s="198"/>
      <c r="BZH6" s="198"/>
      <c r="BZI6" s="198"/>
      <c r="BZJ6" s="198"/>
      <c r="BZK6" s="199"/>
      <c r="BZL6" s="197"/>
      <c r="BZM6" s="198"/>
      <c r="BZN6" s="198"/>
      <c r="BZO6" s="198"/>
      <c r="BZP6" s="198"/>
      <c r="BZQ6" s="198"/>
      <c r="BZR6" s="198"/>
      <c r="BZS6" s="198"/>
      <c r="BZT6" s="198"/>
      <c r="BZU6" s="198"/>
      <c r="BZV6" s="198"/>
      <c r="BZW6" s="199"/>
      <c r="BZX6" s="197"/>
      <c r="BZY6" s="198"/>
      <c r="BZZ6" s="198"/>
      <c r="CAA6" s="198"/>
      <c r="CAB6" s="198"/>
      <c r="CAC6" s="198"/>
      <c r="CAD6" s="198"/>
      <c r="CAE6" s="198"/>
      <c r="CAF6" s="198"/>
      <c r="CAG6" s="198"/>
      <c r="CAH6" s="198"/>
      <c r="CAI6" s="199"/>
      <c r="CAJ6" s="197"/>
      <c r="CAK6" s="198"/>
      <c r="CAL6" s="198"/>
      <c r="CAM6" s="198"/>
      <c r="CAN6" s="198"/>
      <c r="CAO6" s="198"/>
      <c r="CAP6" s="198"/>
      <c r="CAQ6" s="198"/>
      <c r="CAR6" s="198"/>
      <c r="CAS6" s="198"/>
      <c r="CAT6" s="198"/>
      <c r="CAU6" s="199"/>
      <c r="CAV6" s="197"/>
      <c r="CAW6" s="198"/>
      <c r="CAX6" s="198"/>
      <c r="CAY6" s="198"/>
      <c r="CAZ6" s="198"/>
      <c r="CBA6" s="198"/>
      <c r="CBB6" s="198"/>
      <c r="CBC6" s="198"/>
      <c r="CBD6" s="198"/>
      <c r="CBE6" s="198"/>
      <c r="CBF6" s="198"/>
      <c r="CBG6" s="199"/>
      <c r="CBH6" s="197"/>
      <c r="CBI6" s="198"/>
      <c r="CBJ6" s="198"/>
      <c r="CBK6" s="198"/>
      <c r="CBL6" s="198"/>
      <c r="CBM6" s="198"/>
      <c r="CBN6" s="198"/>
      <c r="CBO6" s="198"/>
      <c r="CBP6" s="198"/>
      <c r="CBQ6" s="198"/>
      <c r="CBR6" s="198"/>
      <c r="CBS6" s="199"/>
      <c r="CBT6" s="197"/>
      <c r="CBU6" s="198"/>
      <c r="CBV6" s="198"/>
      <c r="CBW6" s="198"/>
      <c r="CBX6" s="198"/>
      <c r="CBY6" s="198"/>
      <c r="CBZ6" s="198"/>
      <c r="CCA6" s="198"/>
      <c r="CCB6" s="198"/>
      <c r="CCC6" s="198"/>
      <c r="CCD6" s="198"/>
      <c r="CCE6" s="199"/>
      <c r="CCF6" s="197"/>
      <c r="CCG6" s="198"/>
      <c r="CCH6" s="198"/>
      <c r="CCI6" s="198"/>
      <c r="CCJ6" s="198"/>
      <c r="CCK6" s="198"/>
      <c r="CCL6" s="198"/>
      <c r="CCM6" s="198"/>
      <c r="CCN6" s="198"/>
      <c r="CCO6" s="198"/>
      <c r="CCP6" s="198"/>
      <c r="CCQ6" s="199"/>
      <c r="CCR6" s="197"/>
      <c r="CCS6" s="198"/>
      <c r="CCT6" s="198"/>
      <c r="CCU6" s="198"/>
      <c r="CCV6" s="198"/>
      <c r="CCW6" s="198"/>
      <c r="CCX6" s="198"/>
      <c r="CCY6" s="198"/>
      <c r="CCZ6" s="198"/>
      <c r="CDA6" s="198"/>
      <c r="CDB6" s="198"/>
      <c r="CDC6" s="199"/>
      <c r="CDD6" s="197"/>
      <c r="CDE6" s="198"/>
      <c r="CDF6" s="198"/>
      <c r="CDG6" s="198"/>
      <c r="CDH6" s="198"/>
      <c r="CDI6" s="198"/>
      <c r="CDJ6" s="198"/>
      <c r="CDK6" s="198"/>
      <c r="CDL6" s="198"/>
      <c r="CDM6" s="198"/>
      <c r="CDN6" s="198"/>
      <c r="CDO6" s="199"/>
      <c r="CDP6" s="197"/>
      <c r="CDQ6" s="198"/>
      <c r="CDR6" s="198"/>
      <c r="CDS6" s="198"/>
      <c r="CDT6" s="198"/>
      <c r="CDU6" s="198"/>
      <c r="CDV6" s="198"/>
      <c r="CDW6" s="198"/>
      <c r="CDX6" s="198"/>
      <c r="CDY6" s="198"/>
      <c r="CDZ6" s="198"/>
      <c r="CEA6" s="199"/>
      <c r="CEB6" s="197"/>
      <c r="CEC6" s="198"/>
      <c r="CED6" s="198"/>
      <c r="CEE6" s="198"/>
      <c r="CEF6" s="198"/>
      <c r="CEG6" s="198"/>
      <c r="CEH6" s="198"/>
      <c r="CEI6" s="198"/>
      <c r="CEJ6" s="198"/>
      <c r="CEK6" s="198"/>
      <c r="CEL6" s="198"/>
      <c r="CEM6" s="199"/>
      <c r="CEN6" s="197"/>
      <c r="CEO6" s="198"/>
      <c r="CEP6" s="198"/>
      <c r="CEQ6" s="198"/>
      <c r="CER6" s="198"/>
      <c r="CES6" s="198"/>
      <c r="CET6" s="198"/>
      <c r="CEU6" s="198"/>
      <c r="CEV6" s="198"/>
      <c r="CEW6" s="198"/>
      <c r="CEX6" s="198"/>
      <c r="CEY6" s="199"/>
      <c r="CEZ6" s="197"/>
      <c r="CFA6" s="198"/>
      <c r="CFB6" s="198"/>
      <c r="CFC6" s="198"/>
      <c r="CFD6" s="198"/>
      <c r="CFE6" s="198"/>
      <c r="CFF6" s="198"/>
      <c r="CFG6" s="198"/>
      <c r="CFH6" s="198"/>
      <c r="CFI6" s="198"/>
      <c r="CFJ6" s="198"/>
      <c r="CFK6" s="199"/>
      <c r="CFL6" s="197"/>
      <c r="CFM6" s="198"/>
      <c r="CFN6" s="198"/>
      <c r="CFO6" s="198"/>
      <c r="CFP6" s="198"/>
      <c r="CFQ6" s="198"/>
      <c r="CFR6" s="198"/>
      <c r="CFS6" s="198"/>
      <c r="CFT6" s="198"/>
      <c r="CFU6" s="198"/>
      <c r="CFV6" s="198"/>
      <c r="CFW6" s="199"/>
      <c r="CFX6" s="197"/>
      <c r="CFY6" s="198"/>
      <c r="CFZ6" s="198"/>
      <c r="CGA6" s="198"/>
      <c r="CGB6" s="198"/>
      <c r="CGC6" s="198"/>
      <c r="CGD6" s="198"/>
      <c r="CGE6" s="198"/>
      <c r="CGF6" s="198"/>
      <c r="CGG6" s="198"/>
      <c r="CGH6" s="198"/>
      <c r="CGI6" s="199"/>
      <c r="CGJ6" s="197"/>
      <c r="CGK6" s="198"/>
      <c r="CGL6" s="198"/>
      <c r="CGM6" s="198"/>
      <c r="CGN6" s="198"/>
      <c r="CGO6" s="198"/>
      <c r="CGP6" s="198"/>
      <c r="CGQ6" s="198"/>
      <c r="CGR6" s="198"/>
      <c r="CGS6" s="198"/>
      <c r="CGT6" s="198"/>
      <c r="CGU6" s="199"/>
      <c r="CGV6" s="197"/>
      <c r="CGW6" s="198"/>
      <c r="CGX6" s="198"/>
      <c r="CGY6" s="198"/>
      <c r="CGZ6" s="198"/>
      <c r="CHA6" s="198"/>
      <c r="CHB6" s="198"/>
      <c r="CHC6" s="198"/>
      <c r="CHD6" s="198"/>
      <c r="CHE6" s="198"/>
      <c r="CHF6" s="198"/>
      <c r="CHG6" s="199"/>
      <c r="CHH6" s="197"/>
      <c r="CHI6" s="198"/>
      <c r="CHJ6" s="198"/>
      <c r="CHK6" s="198"/>
      <c r="CHL6" s="198"/>
      <c r="CHM6" s="198"/>
      <c r="CHN6" s="198"/>
      <c r="CHO6" s="198"/>
      <c r="CHP6" s="198"/>
      <c r="CHQ6" s="198"/>
      <c r="CHR6" s="198"/>
      <c r="CHS6" s="199"/>
      <c r="CHT6" s="197"/>
      <c r="CHU6" s="198"/>
      <c r="CHV6" s="198"/>
      <c r="CHW6" s="198"/>
      <c r="CHX6" s="198"/>
      <c r="CHY6" s="198"/>
      <c r="CHZ6" s="198"/>
      <c r="CIA6" s="198"/>
      <c r="CIB6" s="198"/>
      <c r="CIC6" s="198"/>
      <c r="CID6" s="198"/>
      <c r="CIE6" s="199"/>
      <c r="CIF6" s="197"/>
      <c r="CIG6" s="198"/>
      <c r="CIH6" s="198"/>
      <c r="CII6" s="198"/>
      <c r="CIJ6" s="198"/>
      <c r="CIK6" s="198"/>
      <c r="CIL6" s="198"/>
      <c r="CIM6" s="198"/>
      <c r="CIN6" s="198"/>
      <c r="CIO6" s="198"/>
      <c r="CIP6" s="198"/>
      <c r="CIQ6" s="199"/>
      <c r="CIR6" s="197"/>
      <c r="CIS6" s="198"/>
      <c r="CIT6" s="198"/>
      <c r="CIU6" s="198"/>
      <c r="CIV6" s="198"/>
      <c r="CIW6" s="198"/>
      <c r="CIX6" s="198"/>
      <c r="CIY6" s="198"/>
      <c r="CIZ6" s="198"/>
      <c r="CJA6" s="198"/>
      <c r="CJB6" s="198"/>
      <c r="CJC6" s="199"/>
      <c r="CJD6" s="197"/>
      <c r="CJE6" s="198"/>
      <c r="CJF6" s="198"/>
      <c r="CJG6" s="198"/>
      <c r="CJH6" s="198"/>
      <c r="CJI6" s="198"/>
      <c r="CJJ6" s="198"/>
      <c r="CJK6" s="198"/>
      <c r="CJL6" s="198"/>
      <c r="CJM6" s="198"/>
      <c r="CJN6" s="198"/>
      <c r="CJO6" s="199"/>
      <c r="CJP6" s="197"/>
      <c r="CJQ6" s="198"/>
      <c r="CJR6" s="198"/>
      <c r="CJS6" s="198"/>
      <c r="CJT6" s="198"/>
      <c r="CJU6" s="198"/>
      <c r="CJV6" s="198"/>
      <c r="CJW6" s="198"/>
      <c r="CJX6" s="198"/>
      <c r="CJY6" s="198"/>
      <c r="CJZ6" s="198"/>
      <c r="CKA6" s="199"/>
      <c r="CKB6" s="197"/>
      <c r="CKC6" s="198"/>
      <c r="CKD6" s="198"/>
      <c r="CKE6" s="198"/>
      <c r="CKF6" s="198"/>
      <c r="CKG6" s="198"/>
      <c r="CKH6" s="198"/>
      <c r="CKI6" s="198"/>
      <c r="CKJ6" s="198"/>
      <c r="CKK6" s="198"/>
      <c r="CKL6" s="198"/>
      <c r="CKM6" s="199"/>
      <c r="CKN6" s="197"/>
      <c r="CKO6" s="198"/>
      <c r="CKP6" s="198"/>
      <c r="CKQ6" s="198"/>
      <c r="CKR6" s="198"/>
      <c r="CKS6" s="198"/>
      <c r="CKT6" s="198"/>
      <c r="CKU6" s="198"/>
      <c r="CKV6" s="198"/>
      <c r="CKW6" s="198"/>
      <c r="CKX6" s="198"/>
      <c r="CKY6" s="199"/>
      <c r="CKZ6" s="197"/>
      <c r="CLA6" s="198"/>
      <c r="CLB6" s="198"/>
      <c r="CLC6" s="198"/>
      <c r="CLD6" s="198"/>
      <c r="CLE6" s="198"/>
      <c r="CLF6" s="198"/>
      <c r="CLG6" s="198"/>
      <c r="CLH6" s="198"/>
      <c r="CLI6" s="198"/>
      <c r="CLJ6" s="198"/>
      <c r="CLK6" s="199"/>
      <c r="CLL6" s="197"/>
      <c r="CLM6" s="198"/>
      <c r="CLN6" s="198"/>
      <c r="CLO6" s="198"/>
      <c r="CLP6" s="198"/>
      <c r="CLQ6" s="198"/>
      <c r="CLR6" s="198"/>
      <c r="CLS6" s="198"/>
      <c r="CLT6" s="198"/>
      <c r="CLU6" s="198"/>
      <c r="CLV6" s="198"/>
      <c r="CLW6" s="199"/>
      <c r="CLX6" s="197"/>
      <c r="CLY6" s="198"/>
      <c r="CLZ6" s="198"/>
      <c r="CMA6" s="198"/>
      <c r="CMB6" s="198"/>
      <c r="CMC6" s="198"/>
      <c r="CMD6" s="198"/>
      <c r="CME6" s="198"/>
      <c r="CMF6" s="198"/>
      <c r="CMG6" s="198"/>
      <c r="CMH6" s="198"/>
      <c r="CMI6" s="199"/>
      <c r="CMJ6" s="197"/>
      <c r="CMK6" s="198"/>
      <c r="CML6" s="198"/>
      <c r="CMM6" s="198"/>
      <c r="CMN6" s="198"/>
      <c r="CMO6" s="198"/>
      <c r="CMP6" s="198"/>
      <c r="CMQ6" s="198"/>
      <c r="CMR6" s="198"/>
      <c r="CMS6" s="198"/>
      <c r="CMT6" s="198"/>
      <c r="CMU6" s="199"/>
      <c r="CMV6" s="197"/>
      <c r="CMW6" s="198"/>
      <c r="CMX6" s="198"/>
      <c r="CMY6" s="198"/>
      <c r="CMZ6" s="198"/>
      <c r="CNA6" s="198"/>
      <c r="CNB6" s="198"/>
      <c r="CNC6" s="198"/>
      <c r="CND6" s="198"/>
      <c r="CNE6" s="198"/>
      <c r="CNF6" s="198"/>
      <c r="CNG6" s="199"/>
      <c r="CNH6" s="197"/>
      <c r="CNI6" s="198"/>
      <c r="CNJ6" s="198"/>
      <c r="CNK6" s="198"/>
      <c r="CNL6" s="198"/>
      <c r="CNM6" s="198"/>
      <c r="CNN6" s="198"/>
      <c r="CNO6" s="198"/>
      <c r="CNP6" s="198"/>
      <c r="CNQ6" s="198"/>
      <c r="CNR6" s="198"/>
      <c r="CNS6" s="199"/>
      <c r="CNT6" s="197"/>
      <c r="CNU6" s="198"/>
      <c r="CNV6" s="198"/>
      <c r="CNW6" s="198"/>
      <c r="CNX6" s="198"/>
      <c r="CNY6" s="198"/>
      <c r="CNZ6" s="198"/>
      <c r="COA6" s="198"/>
      <c r="COB6" s="198"/>
      <c r="COC6" s="198"/>
      <c r="COD6" s="198"/>
      <c r="COE6" s="199"/>
      <c r="COF6" s="197"/>
      <c r="COG6" s="198"/>
      <c r="COH6" s="198"/>
      <c r="COI6" s="198"/>
      <c r="COJ6" s="198"/>
      <c r="COK6" s="198"/>
      <c r="COL6" s="198"/>
      <c r="COM6" s="198"/>
      <c r="CON6" s="198"/>
      <c r="COO6" s="198"/>
      <c r="COP6" s="198"/>
      <c r="COQ6" s="199"/>
      <c r="COR6" s="197"/>
      <c r="COS6" s="198"/>
      <c r="COT6" s="198"/>
      <c r="COU6" s="198"/>
      <c r="COV6" s="198"/>
      <c r="COW6" s="198"/>
      <c r="COX6" s="198"/>
      <c r="COY6" s="198"/>
      <c r="COZ6" s="198"/>
      <c r="CPA6" s="198"/>
      <c r="CPB6" s="198"/>
      <c r="CPC6" s="199"/>
      <c r="CPD6" s="197"/>
      <c r="CPE6" s="198"/>
      <c r="CPF6" s="198"/>
      <c r="CPG6" s="198"/>
      <c r="CPH6" s="198"/>
      <c r="CPI6" s="198"/>
      <c r="CPJ6" s="198"/>
      <c r="CPK6" s="198"/>
      <c r="CPL6" s="198"/>
      <c r="CPM6" s="198"/>
      <c r="CPN6" s="198"/>
      <c r="CPO6" s="199"/>
      <c r="CPP6" s="197"/>
      <c r="CPQ6" s="198"/>
      <c r="CPR6" s="198"/>
      <c r="CPS6" s="198"/>
      <c r="CPT6" s="198"/>
      <c r="CPU6" s="198"/>
      <c r="CPV6" s="198"/>
      <c r="CPW6" s="198"/>
      <c r="CPX6" s="198"/>
      <c r="CPY6" s="198"/>
      <c r="CPZ6" s="198"/>
      <c r="CQA6" s="199"/>
      <c r="CQB6" s="197"/>
      <c r="CQC6" s="198"/>
      <c r="CQD6" s="198"/>
      <c r="CQE6" s="198"/>
      <c r="CQF6" s="198"/>
      <c r="CQG6" s="198"/>
      <c r="CQH6" s="198"/>
      <c r="CQI6" s="198"/>
      <c r="CQJ6" s="198"/>
      <c r="CQK6" s="198"/>
      <c r="CQL6" s="198"/>
      <c r="CQM6" s="199"/>
      <c r="CQN6" s="197"/>
      <c r="CQO6" s="198"/>
      <c r="CQP6" s="198"/>
      <c r="CQQ6" s="198"/>
      <c r="CQR6" s="198"/>
      <c r="CQS6" s="198"/>
      <c r="CQT6" s="198"/>
      <c r="CQU6" s="198"/>
      <c r="CQV6" s="198"/>
      <c r="CQW6" s="198"/>
      <c r="CQX6" s="198"/>
      <c r="CQY6" s="199"/>
      <c r="CQZ6" s="197"/>
      <c r="CRA6" s="198"/>
      <c r="CRB6" s="198"/>
      <c r="CRC6" s="198"/>
      <c r="CRD6" s="198"/>
      <c r="CRE6" s="198"/>
      <c r="CRF6" s="198"/>
      <c r="CRG6" s="198"/>
      <c r="CRH6" s="198"/>
      <c r="CRI6" s="198"/>
      <c r="CRJ6" s="198"/>
      <c r="CRK6" s="199"/>
      <c r="CRL6" s="197"/>
      <c r="CRM6" s="198"/>
      <c r="CRN6" s="198"/>
      <c r="CRO6" s="198"/>
      <c r="CRP6" s="198"/>
      <c r="CRQ6" s="198"/>
      <c r="CRR6" s="198"/>
      <c r="CRS6" s="198"/>
      <c r="CRT6" s="198"/>
      <c r="CRU6" s="198"/>
      <c r="CRV6" s="198"/>
      <c r="CRW6" s="199"/>
      <c r="CRX6" s="197"/>
      <c r="CRY6" s="198"/>
      <c r="CRZ6" s="198"/>
      <c r="CSA6" s="198"/>
      <c r="CSB6" s="198"/>
      <c r="CSC6" s="198"/>
      <c r="CSD6" s="198"/>
      <c r="CSE6" s="198"/>
      <c r="CSF6" s="198"/>
      <c r="CSG6" s="198"/>
      <c r="CSH6" s="198"/>
      <c r="CSI6" s="199"/>
      <c r="CSJ6" s="197"/>
      <c r="CSK6" s="198"/>
      <c r="CSL6" s="198"/>
      <c r="CSM6" s="198"/>
      <c r="CSN6" s="198"/>
      <c r="CSO6" s="198"/>
      <c r="CSP6" s="198"/>
      <c r="CSQ6" s="198"/>
      <c r="CSR6" s="198"/>
      <c r="CSS6" s="198"/>
      <c r="CST6" s="198"/>
      <c r="CSU6" s="199"/>
      <c r="CSV6" s="197"/>
      <c r="CSW6" s="198"/>
      <c r="CSX6" s="198"/>
      <c r="CSY6" s="198"/>
      <c r="CSZ6" s="198"/>
      <c r="CTA6" s="198"/>
      <c r="CTB6" s="198"/>
      <c r="CTC6" s="198"/>
      <c r="CTD6" s="198"/>
      <c r="CTE6" s="198"/>
      <c r="CTF6" s="198"/>
      <c r="CTG6" s="199"/>
      <c r="CTH6" s="197"/>
      <c r="CTI6" s="198"/>
      <c r="CTJ6" s="198"/>
      <c r="CTK6" s="198"/>
      <c r="CTL6" s="198"/>
      <c r="CTM6" s="198"/>
      <c r="CTN6" s="198"/>
      <c r="CTO6" s="198"/>
      <c r="CTP6" s="198"/>
      <c r="CTQ6" s="198"/>
      <c r="CTR6" s="198"/>
      <c r="CTS6" s="199"/>
      <c r="CTT6" s="197"/>
      <c r="CTU6" s="198"/>
      <c r="CTV6" s="198"/>
      <c r="CTW6" s="198"/>
      <c r="CTX6" s="198"/>
      <c r="CTY6" s="198"/>
      <c r="CTZ6" s="198"/>
      <c r="CUA6" s="198"/>
      <c r="CUB6" s="198"/>
      <c r="CUC6" s="198"/>
      <c r="CUD6" s="198"/>
      <c r="CUE6" s="199"/>
      <c r="CUF6" s="197"/>
      <c r="CUG6" s="198"/>
      <c r="CUH6" s="198"/>
      <c r="CUI6" s="198"/>
      <c r="CUJ6" s="198"/>
      <c r="CUK6" s="198"/>
      <c r="CUL6" s="198"/>
      <c r="CUM6" s="198"/>
      <c r="CUN6" s="198"/>
      <c r="CUO6" s="198"/>
      <c r="CUP6" s="198"/>
      <c r="CUQ6" s="199"/>
      <c r="CUR6" s="197"/>
      <c r="CUS6" s="198"/>
      <c r="CUT6" s="198"/>
      <c r="CUU6" s="198"/>
      <c r="CUV6" s="198"/>
      <c r="CUW6" s="198"/>
      <c r="CUX6" s="198"/>
      <c r="CUY6" s="198"/>
      <c r="CUZ6" s="198"/>
      <c r="CVA6" s="198"/>
      <c r="CVB6" s="198"/>
      <c r="CVC6" s="199"/>
      <c r="CVD6" s="197"/>
      <c r="CVE6" s="198"/>
      <c r="CVF6" s="198"/>
      <c r="CVG6" s="198"/>
      <c r="CVH6" s="198"/>
      <c r="CVI6" s="198"/>
      <c r="CVJ6" s="198"/>
      <c r="CVK6" s="198"/>
      <c r="CVL6" s="198"/>
      <c r="CVM6" s="198"/>
      <c r="CVN6" s="198"/>
      <c r="CVO6" s="199"/>
      <c r="CVP6" s="197"/>
      <c r="CVQ6" s="198"/>
      <c r="CVR6" s="198"/>
      <c r="CVS6" s="198"/>
      <c r="CVT6" s="198"/>
      <c r="CVU6" s="198"/>
      <c r="CVV6" s="198"/>
      <c r="CVW6" s="198"/>
      <c r="CVX6" s="198"/>
      <c r="CVY6" s="198"/>
      <c r="CVZ6" s="198"/>
      <c r="CWA6" s="199"/>
      <c r="CWB6" s="197"/>
      <c r="CWC6" s="198"/>
      <c r="CWD6" s="198"/>
      <c r="CWE6" s="198"/>
      <c r="CWF6" s="198"/>
      <c r="CWG6" s="198"/>
      <c r="CWH6" s="198"/>
      <c r="CWI6" s="198"/>
      <c r="CWJ6" s="198"/>
      <c r="CWK6" s="198"/>
      <c r="CWL6" s="198"/>
      <c r="CWM6" s="199"/>
      <c r="CWN6" s="197"/>
      <c r="CWO6" s="198"/>
      <c r="CWP6" s="198"/>
      <c r="CWQ6" s="198"/>
      <c r="CWR6" s="198"/>
      <c r="CWS6" s="198"/>
      <c r="CWT6" s="198"/>
      <c r="CWU6" s="198"/>
      <c r="CWV6" s="198"/>
      <c r="CWW6" s="198"/>
      <c r="CWX6" s="198"/>
      <c r="CWY6" s="199"/>
      <c r="CWZ6" s="197"/>
      <c r="CXA6" s="198"/>
      <c r="CXB6" s="198"/>
      <c r="CXC6" s="198"/>
      <c r="CXD6" s="198"/>
      <c r="CXE6" s="198"/>
      <c r="CXF6" s="198"/>
      <c r="CXG6" s="198"/>
      <c r="CXH6" s="198"/>
      <c r="CXI6" s="198"/>
      <c r="CXJ6" s="198"/>
      <c r="CXK6" s="199"/>
      <c r="CXL6" s="197"/>
      <c r="CXM6" s="198"/>
      <c r="CXN6" s="198"/>
      <c r="CXO6" s="198"/>
      <c r="CXP6" s="198"/>
      <c r="CXQ6" s="198"/>
      <c r="CXR6" s="198"/>
      <c r="CXS6" s="198"/>
      <c r="CXT6" s="198"/>
      <c r="CXU6" s="198"/>
      <c r="CXV6" s="198"/>
      <c r="CXW6" s="199"/>
      <c r="CXX6" s="197"/>
      <c r="CXY6" s="198"/>
      <c r="CXZ6" s="198"/>
      <c r="CYA6" s="198"/>
      <c r="CYB6" s="198"/>
      <c r="CYC6" s="198"/>
      <c r="CYD6" s="198"/>
      <c r="CYE6" s="198"/>
      <c r="CYF6" s="198"/>
      <c r="CYG6" s="198"/>
      <c r="CYH6" s="198"/>
      <c r="CYI6" s="199"/>
      <c r="CYJ6" s="197"/>
      <c r="CYK6" s="198"/>
      <c r="CYL6" s="198"/>
      <c r="CYM6" s="198"/>
      <c r="CYN6" s="198"/>
      <c r="CYO6" s="198"/>
      <c r="CYP6" s="198"/>
      <c r="CYQ6" s="198"/>
      <c r="CYR6" s="198"/>
      <c r="CYS6" s="198"/>
      <c r="CYT6" s="198"/>
      <c r="CYU6" s="199"/>
      <c r="CYV6" s="197"/>
      <c r="CYW6" s="198"/>
      <c r="CYX6" s="198"/>
      <c r="CYY6" s="198"/>
      <c r="CYZ6" s="198"/>
      <c r="CZA6" s="198"/>
      <c r="CZB6" s="198"/>
      <c r="CZC6" s="198"/>
      <c r="CZD6" s="198"/>
      <c r="CZE6" s="198"/>
      <c r="CZF6" s="198"/>
      <c r="CZG6" s="199"/>
      <c r="CZH6" s="197"/>
      <c r="CZI6" s="198"/>
      <c r="CZJ6" s="198"/>
      <c r="CZK6" s="198"/>
      <c r="CZL6" s="198"/>
      <c r="CZM6" s="198"/>
      <c r="CZN6" s="198"/>
      <c r="CZO6" s="198"/>
      <c r="CZP6" s="198"/>
      <c r="CZQ6" s="198"/>
      <c r="CZR6" s="198"/>
      <c r="CZS6" s="199"/>
      <c r="CZT6" s="197"/>
      <c r="CZU6" s="198"/>
      <c r="CZV6" s="198"/>
      <c r="CZW6" s="198"/>
      <c r="CZX6" s="198"/>
      <c r="CZY6" s="198"/>
      <c r="CZZ6" s="198"/>
      <c r="DAA6" s="198"/>
      <c r="DAB6" s="198"/>
      <c r="DAC6" s="198"/>
      <c r="DAD6" s="198"/>
      <c r="DAE6" s="199"/>
      <c r="DAF6" s="197"/>
      <c r="DAG6" s="198"/>
      <c r="DAH6" s="198"/>
      <c r="DAI6" s="198"/>
      <c r="DAJ6" s="198"/>
      <c r="DAK6" s="198"/>
      <c r="DAL6" s="198"/>
      <c r="DAM6" s="198"/>
      <c r="DAN6" s="198"/>
      <c r="DAO6" s="198"/>
      <c r="DAP6" s="198"/>
      <c r="DAQ6" s="199"/>
      <c r="DAR6" s="197"/>
      <c r="DAS6" s="198"/>
      <c r="DAT6" s="198"/>
      <c r="DAU6" s="198"/>
      <c r="DAV6" s="198"/>
      <c r="DAW6" s="198"/>
      <c r="DAX6" s="198"/>
      <c r="DAY6" s="198"/>
      <c r="DAZ6" s="198"/>
      <c r="DBA6" s="198"/>
      <c r="DBB6" s="198"/>
      <c r="DBC6" s="199"/>
      <c r="DBD6" s="197"/>
      <c r="DBE6" s="198"/>
      <c r="DBF6" s="198"/>
      <c r="DBG6" s="198"/>
      <c r="DBH6" s="198"/>
      <c r="DBI6" s="198"/>
      <c r="DBJ6" s="198"/>
      <c r="DBK6" s="198"/>
      <c r="DBL6" s="198"/>
      <c r="DBM6" s="198"/>
      <c r="DBN6" s="198"/>
      <c r="DBO6" s="199"/>
      <c r="DBP6" s="197"/>
      <c r="DBQ6" s="198"/>
      <c r="DBR6" s="198"/>
      <c r="DBS6" s="198"/>
      <c r="DBT6" s="198"/>
      <c r="DBU6" s="198"/>
      <c r="DBV6" s="198"/>
      <c r="DBW6" s="198"/>
      <c r="DBX6" s="198"/>
      <c r="DBY6" s="198"/>
      <c r="DBZ6" s="198"/>
      <c r="DCA6" s="199"/>
      <c r="DCB6" s="197"/>
      <c r="DCC6" s="198"/>
      <c r="DCD6" s="198"/>
      <c r="DCE6" s="198"/>
      <c r="DCF6" s="198"/>
      <c r="DCG6" s="198"/>
      <c r="DCH6" s="198"/>
      <c r="DCI6" s="198"/>
      <c r="DCJ6" s="198"/>
      <c r="DCK6" s="198"/>
      <c r="DCL6" s="198"/>
      <c r="DCM6" s="199"/>
      <c r="DCN6" s="197"/>
      <c r="DCO6" s="198"/>
      <c r="DCP6" s="198"/>
      <c r="DCQ6" s="198"/>
      <c r="DCR6" s="198"/>
      <c r="DCS6" s="198"/>
      <c r="DCT6" s="198"/>
      <c r="DCU6" s="198"/>
      <c r="DCV6" s="198"/>
      <c r="DCW6" s="198"/>
      <c r="DCX6" s="198"/>
      <c r="DCY6" s="199"/>
      <c r="DCZ6" s="197"/>
      <c r="DDA6" s="198"/>
      <c r="DDB6" s="198"/>
      <c r="DDC6" s="198"/>
      <c r="DDD6" s="198"/>
      <c r="DDE6" s="198"/>
      <c r="DDF6" s="198"/>
      <c r="DDG6" s="198"/>
      <c r="DDH6" s="198"/>
      <c r="DDI6" s="198"/>
      <c r="DDJ6" s="198"/>
      <c r="DDK6" s="199"/>
      <c r="DDL6" s="197"/>
      <c r="DDM6" s="198"/>
      <c r="DDN6" s="198"/>
      <c r="DDO6" s="198"/>
      <c r="DDP6" s="198"/>
      <c r="DDQ6" s="198"/>
      <c r="DDR6" s="198"/>
      <c r="DDS6" s="198"/>
      <c r="DDT6" s="198"/>
      <c r="DDU6" s="198"/>
      <c r="DDV6" s="198"/>
      <c r="DDW6" s="199"/>
      <c r="DDX6" s="197"/>
      <c r="DDY6" s="198"/>
      <c r="DDZ6" s="198"/>
      <c r="DEA6" s="198"/>
      <c r="DEB6" s="198"/>
      <c r="DEC6" s="198"/>
      <c r="DED6" s="198"/>
      <c r="DEE6" s="198"/>
      <c r="DEF6" s="198"/>
      <c r="DEG6" s="198"/>
      <c r="DEH6" s="198"/>
      <c r="DEI6" s="199"/>
      <c r="DEJ6" s="197"/>
      <c r="DEK6" s="198"/>
      <c r="DEL6" s="198"/>
      <c r="DEM6" s="198"/>
      <c r="DEN6" s="198"/>
      <c r="DEO6" s="198"/>
      <c r="DEP6" s="198"/>
      <c r="DEQ6" s="198"/>
      <c r="DER6" s="198"/>
      <c r="DES6" s="198"/>
      <c r="DET6" s="198"/>
      <c r="DEU6" s="199"/>
      <c r="DEV6" s="197"/>
      <c r="DEW6" s="198"/>
      <c r="DEX6" s="198"/>
      <c r="DEY6" s="198"/>
      <c r="DEZ6" s="198"/>
      <c r="DFA6" s="198"/>
      <c r="DFB6" s="198"/>
      <c r="DFC6" s="198"/>
      <c r="DFD6" s="198"/>
      <c r="DFE6" s="198"/>
      <c r="DFF6" s="198"/>
      <c r="DFG6" s="199"/>
      <c r="DFH6" s="197"/>
      <c r="DFI6" s="198"/>
      <c r="DFJ6" s="198"/>
      <c r="DFK6" s="198"/>
      <c r="DFL6" s="198"/>
      <c r="DFM6" s="198"/>
      <c r="DFN6" s="198"/>
      <c r="DFO6" s="198"/>
      <c r="DFP6" s="198"/>
      <c r="DFQ6" s="198"/>
      <c r="DFR6" s="198"/>
      <c r="DFS6" s="199"/>
      <c r="DFT6" s="197"/>
      <c r="DFU6" s="198"/>
      <c r="DFV6" s="198"/>
      <c r="DFW6" s="198"/>
      <c r="DFX6" s="198"/>
      <c r="DFY6" s="198"/>
      <c r="DFZ6" s="198"/>
      <c r="DGA6" s="198"/>
      <c r="DGB6" s="198"/>
      <c r="DGC6" s="198"/>
      <c r="DGD6" s="198"/>
      <c r="DGE6" s="199"/>
      <c r="DGF6" s="197"/>
      <c r="DGG6" s="198"/>
      <c r="DGH6" s="198"/>
      <c r="DGI6" s="198"/>
      <c r="DGJ6" s="198"/>
      <c r="DGK6" s="198"/>
      <c r="DGL6" s="198"/>
      <c r="DGM6" s="198"/>
      <c r="DGN6" s="198"/>
      <c r="DGO6" s="198"/>
      <c r="DGP6" s="198"/>
      <c r="DGQ6" s="199"/>
      <c r="DGR6" s="197"/>
      <c r="DGS6" s="198"/>
      <c r="DGT6" s="198"/>
      <c r="DGU6" s="198"/>
      <c r="DGV6" s="198"/>
      <c r="DGW6" s="198"/>
      <c r="DGX6" s="198"/>
      <c r="DGY6" s="198"/>
      <c r="DGZ6" s="198"/>
      <c r="DHA6" s="198"/>
      <c r="DHB6" s="198"/>
      <c r="DHC6" s="199"/>
      <c r="DHD6" s="197"/>
      <c r="DHE6" s="198"/>
      <c r="DHF6" s="198"/>
      <c r="DHG6" s="198"/>
      <c r="DHH6" s="198"/>
      <c r="DHI6" s="198"/>
      <c r="DHJ6" s="198"/>
      <c r="DHK6" s="198"/>
      <c r="DHL6" s="198"/>
      <c r="DHM6" s="198"/>
      <c r="DHN6" s="198"/>
      <c r="DHO6" s="199"/>
      <c r="DHP6" s="197"/>
      <c r="DHQ6" s="198"/>
      <c r="DHR6" s="198"/>
      <c r="DHS6" s="198"/>
      <c r="DHT6" s="198"/>
      <c r="DHU6" s="198"/>
      <c r="DHV6" s="198"/>
      <c r="DHW6" s="198"/>
      <c r="DHX6" s="198"/>
      <c r="DHY6" s="198"/>
      <c r="DHZ6" s="198"/>
      <c r="DIA6" s="199"/>
      <c r="DIB6" s="197"/>
      <c r="DIC6" s="198"/>
      <c r="DID6" s="198"/>
      <c r="DIE6" s="198"/>
      <c r="DIF6" s="198"/>
      <c r="DIG6" s="198"/>
      <c r="DIH6" s="198"/>
      <c r="DII6" s="198"/>
      <c r="DIJ6" s="198"/>
      <c r="DIK6" s="198"/>
      <c r="DIL6" s="198"/>
      <c r="DIM6" s="199"/>
      <c r="DIN6" s="197"/>
      <c r="DIO6" s="198"/>
      <c r="DIP6" s="198"/>
      <c r="DIQ6" s="198"/>
      <c r="DIR6" s="198"/>
      <c r="DIS6" s="198"/>
      <c r="DIT6" s="198"/>
      <c r="DIU6" s="198"/>
      <c r="DIV6" s="198"/>
      <c r="DIW6" s="198"/>
      <c r="DIX6" s="198"/>
      <c r="DIY6" s="199"/>
      <c r="DIZ6" s="197"/>
      <c r="DJA6" s="198"/>
      <c r="DJB6" s="198"/>
      <c r="DJC6" s="198"/>
      <c r="DJD6" s="198"/>
      <c r="DJE6" s="198"/>
      <c r="DJF6" s="198"/>
      <c r="DJG6" s="198"/>
      <c r="DJH6" s="198"/>
      <c r="DJI6" s="198"/>
      <c r="DJJ6" s="198"/>
      <c r="DJK6" s="199"/>
      <c r="DJL6" s="197"/>
      <c r="DJM6" s="198"/>
      <c r="DJN6" s="198"/>
      <c r="DJO6" s="198"/>
      <c r="DJP6" s="198"/>
      <c r="DJQ6" s="198"/>
      <c r="DJR6" s="198"/>
      <c r="DJS6" s="198"/>
      <c r="DJT6" s="198"/>
      <c r="DJU6" s="198"/>
      <c r="DJV6" s="198"/>
      <c r="DJW6" s="199"/>
      <c r="DJX6" s="197"/>
      <c r="DJY6" s="198"/>
      <c r="DJZ6" s="198"/>
      <c r="DKA6" s="198"/>
      <c r="DKB6" s="198"/>
      <c r="DKC6" s="198"/>
      <c r="DKD6" s="198"/>
      <c r="DKE6" s="198"/>
      <c r="DKF6" s="198"/>
      <c r="DKG6" s="198"/>
      <c r="DKH6" s="198"/>
      <c r="DKI6" s="199"/>
      <c r="DKJ6" s="197"/>
      <c r="DKK6" s="198"/>
      <c r="DKL6" s="198"/>
      <c r="DKM6" s="198"/>
      <c r="DKN6" s="198"/>
      <c r="DKO6" s="198"/>
      <c r="DKP6" s="198"/>
      <c r="DKQ6" s="198"/>
      <c r="DKR6" s="198"/>
      <c r="DKS6" s="198"/>
      <c r="DKT6" s="198"/>
      <c r="DKU6" s="199"/>
      <c r="DKV6" s="197"/>
      <c r="DKW6" s="198"/>
      <c r="DKX6" s="198"/>
      <c r="DKY6" s="198"/>
      <c r="DKZ6" s="198"/>
      <c r="DLA6" s="198"/>
      <c r="DLB6" s="198"/>
      <c r="DLC6" s="198"/>
      <c r="DLD6" s="198"/>
      <c r="DLE6" s="198"/>
      <c r="DLF6" s="198"/>
      <c r="DLG6" s="199"/>
      <c r="DLH6" s="197"/>
      <c r="DLI6" s="198"/>
      <c r="DLJ6" s="198"/>
      <c r="DLK6" s="198"/>
      <c r="DLL6" s="198"/>
      <c r="DLM6" s="198"/>
      <c r="DLN6" s="198"/>
      <c r="DLO6" s="198"/>
      <c r="DLP6" s="198"/>
      <c r="DLQ6" s="198"/>
      <c r="DLR6" s="198"/>
      <c r="DLS6" s="199"/>
      <c r="DLT6" s="197"/>
      <c r="DLU6" s="198"/>
      <c r="DLV6" s="198"/>
      <c r="DLW6" s="198"/>
      <c r="DLX6" s="198"/>
      <c r="DLY6" s="198"/>
      <c r="DLZ6" s="198"/>
      <c r="DMA6" s="198"/>
      <c r="DMB6" s="198"/>
      <c r="DMC6" s="198"/>
      <c r="DMD6" s="198"/>
      <c r="DME6" s="199"/>
      <c r="DMF6" s="197"/>
      <c r="DMG6" s="198"/>
      <c r="DMH6" s="198"/>
      <c r="DMI6" s="198"/>
      <c r="DMJ6" s="198"/>
      <c r="DMK6" s="198"/>
      <c r="DML6" s="198"/>
      <c r="DMM6" s="198"/>
      <c r="DMN6" s="198"/>
      <c r="DMO6" s="198"/>
      <c r="DMP6" s="198"/>
      <c r="DMQ6" s="199"/>
      <c r="DMR6" s="197"/>
      <c r="DMS6" s="198"/>
      <c r="DMT6" s="198"/>
      <c r="DMU6" s="198"/>
      <c r="DMV6" s="198"/>
      <c r="DMW6" s="198"/>
      <c r="DMX6" s="198"/>
      <c r="DMY6" s="198"/>
      <c r="DMZ6" s="198"/>
      <c r="DNA6" s="198"/>
      <c r="DNB6" s="198"/>
      <c r="DNC6" s="199"/>
      <c r="DND6" s="197"/>
      <c r="DNE6" s="198"/>
      <c r="DNF6" s="198"/>
      <c r="DNG6" s="198"/>
      <c r="DNH6" s="198"/>
      <c r="DNI6" s="198"/>
      <c r="DNJ6" s="198"/>
      <c r="DNK6" s="198"/>
      <c r="DNL6" s="198"/>
      <c r="DNM6" s="198"/>
      <c r="DNN6" s="198"/>
      <c r="DNO6" s="199"/>
      <c r="DNP6" s="197"/>
      <c r="DNQ6" s="198"/>
      <c r="DNR6" s="198"/>
      <c r="DNS6" s="198"/>
      <c r="DNT6" s="198"/>
      <c r="DNU6" s="198"/>
      <c r="DNV6" s="198"/>
      <c r="DNW6" s="198"/>
      <c r="DNX6" s="198"/>
      <c r="DNY6" s="198"/>
      <c r="DNZ6" s="198"/>
      <c r="DOA6" s="199"/>
      <c r="DOB6" s="197"/>
      <c r="DOC6" s="198"/>
      <c r="DOD6" s="198"/>
      <c r="DOE6" s="198"/>
      <c r="DOF6" s="198"/>
      <c r="DOG6" s="198"/>
      <c r="DOH6" s="198"/>
      <c r="DOI6" s="198"/>
      <c r="DOJ6" s="198"/>
      <c r="DOK6" s="198"/>
      <c r="DOL6" s="198"/>
      <c r="DOM6" s="199"/>
      <c r="DON6" s="197"/>
      <c r="DOO6" s="198"/>
      <c r="DOP6" s="198"/>
      <c r="DOQ6" s="198"/>
      <c r="DOR6" s="198"/>
      <c r="DOS6" s="198"/>
      <c r="DOT6" s="198"/>
      <c r="DOU6" s="198"/>
      <c r="DOV6" s="198"/>
      <c r="DOW6" s="198"/>
      <c r="DOX6" s="198"/>
      <c r="DOY6" s="199"/>
      <c r="DOZ6" s="197"/>
      <c r="DPA6" s="198"/>
      <c r="DPB6" s="198"/>
      <c r="DPC6" s="198"/>
      <c r="DPD6" s="198"/>
      <c r="DPE6" s="198"/>
      <c r="DPF6" s="198"/>
      <c r="DPG6" s="198"/>
      <c r="DPH6" s="198"/>
      <c r="DPI6" s="198"/>
      <c r="DPJ6" s="198"/>
      <c r="DPK6" s="199"/>
      <c r="DPL6" s="197"/>
      <c r="DPM6" s="198"/>
      <c r="DPN6" s="198"/>
      <c r="DPO6" s="198"/>
      <c r="DPP6" s="198"/>
      <c r="DPQ6" s="198"/>
      <c r="DPR6" s="198"/>
      <c r="DPS6" s="198"/>
      <c r="DPT6" s="198"/>
      <c r="DPU6" s="198"/>
      <c r="DPV6" s="198"/>
      <c r="DPW6" s="199"/>
      <c r="DPX6" s="197"/>
      <c r="DPY6" s="198"/>
      <c r="DPZ6" s="198"/>
      <c r="DQA6" s="198"/>
      <c r="DQB6" s="198"/>
      <c r="DQC6" s="198"/>
      <c r="DQD6" s="198"/>
      <c r="DQE6" s="198"/>
      <c r="DQF6" s="198"/>
      <c r="DQG6" s="198"/>
      <c r="DQH6" s="198"/>
      <c r="DQI6" s="199"/>
      <c r="DQJ6" s="197"/>
      <c r="DQK6" s="198"/>
      <c r="DQL6" s="198"/>
      <c r="DQM6" s="198"/>
      <c r="DQN6" s="198"/>
      <c r="DQO6" s="198"/>
      <c r="DQP6" s="198"/>
      <c r="DQQ6" s="198"/>
      <c r="DQR6" s="198"/>
      <c r="DQS6" s="198"/>
      <c r="DQT6" s="198"/>
      <c r="DQU6" s="199"/>
      <c r="DQV6" s="197"/>
      <c r="DQW6" s="198"/>
      <c r="DQX6" s="198"/>
      <c r="DQY6" s="198"/>
      <c r="DQZ6" s="198"/>
      <c r="DRA6" s="198"/>
      <c r="DRB6" s="198"/>
      <c r="DRC6" s="198"/>
      <c r="DRD6" s="198"/>
      <c r="DRE6" s="198"/>
      <c r="DRF6" s="198"/>
      <c r="DRG6" s="199"/>
      <c r="DRH6" s="197"/>
      <c r="DRI6" s="198"/>
      <c r="DRJ6" s="198"/>
      <c r="DRK6" s="198"/>
      <c r="DRL6" s="198"/>
      <c r="DRM6" s="198"/>
      <c r="DRN6" s="198"/>
      <c r="DRO6" s="198"/>
      <c r="DRP6" s="198"/>
      <c r="DRQ6" s="198"/>
      <c r="DRR6" s="198"/>
      <c r="DRS6" s="199"/>
      <c r="DRT6" s="197"/>
      <c r="DRU6" s="198"/>
      <c r="DRV6" s="198"/>
      <c r="DRW6" s="198"/>
      <c r="DRX6" s="198"/>
      <c r="DRY6" s="198"/>
      <c r="DRZ6" s="198"/>
      <c r="DSA6" s="198"/>
      <c r="DSB6" s="198"/>
      <c r="DSC6" s="198"/>
      <c r="DSD6" s="198"/>
      <c r="DSE6" s="199"/>
      <c r="DSF6" s="197"/>
      <c r="DSG6" s="198"/>
      <c r="DSH6" s="198"/>
      <c r="DSI6" s="198"/>
      <c r="DSJ6" s="198"/>
      <c r="DSK6" s="198"/>
      <c r="DSL6" s="198"/>
      <c r="DSM6" s="198"/>
      <c r="DSN6" s="198"/>
      <c r="DSO6" s="198"/>
      <c r="DSP6" s="198"/>
      <c r="DSQ6" s="199"/>
      <c r="DSR6" s="197"/>
      <c r="DSS6" s="198"/>
      <c r="DST6" s="198"/>
      <c r="DSU6" s="198"/>
      <c r="DSV6" s="198"/>
      <c r="DSW6" s="198"/>
      <c r="DSX6" s="198"/>
      <c r="DSY6" s="198"/>
      <c r="DSZ6" s="198"/>
      <c r="DTA6" s="198"/>
      <c r="DTB6" s="198"/>
      <c r="DTC6" s="199"/>
      <c r="DTD6" s="197"/>
      <c r="DTE6" s="198"/>
      <c r="DTF6" s="198"/>
      <c r="DTG6" s="198"/>
      <c r="DTH6" s="198"/>
      <c r="DTI6" s="198"/>
      <c r="DTJ6" s="198"/>
      <c r="DTK6" s="198"/>
      <c r="DTL6" s="198"/>
      <c r="DTM6" s="198"/>
      <c r="DTN6" s="198"/>
      <c r="DTO6" s="199"/>
      <c r="DTP6" s="197"/>
      <c r="DTQ6" s="198"/>
      <c r="DTR6" s="198"/>
      <c r="DTS6" s="198"/>
      <c r="DTT6" s="198"/>
      <c r="DTU6" s="198"/>
      <c r="DTV6" s="198"/>
      <c r="DTW6" s="198"/>
      <c r="DTX6" s="198"/>
      <c r="DTY6" s="198"/>
      <c r="DTZ6" s="198"/>
      <c r="DUA6" s="199"/>
      <c r="DUB6" s="197"/>
      <c r="DUC6" s="198"/>
      <c r="DUD6" s="198"/>
      <c r="DUE6" s="198"/>
      <c r="DUF6" s="198"/>
      <c r="DUG6" s="198"/>
      <c r="DUH6" s="198"/>
      <c r="DUI6" s="198"/>
      <c r="DUJ6" s="198"/>
      <c r="DUK6" s="198"/>
      <c r="DUL6" s="198"/>
      <c r="DUM6" s="199"/>
      <c r="DUN6" s="197"/>
      <c r="DUO6" s="198"/>
      <c r="DUP6" s="198"/>
      <c r="DUQ6" s="198"/>
      <c r="DUR6" s="198"/>
      <c r="DUS6" s="198"/>
      <c r="DUT6" s="198"/>
      <c r="DUU6" s="198"/>
      <c r="DUV6" s="198"/>
      <c r="DUW6" s="198"/>
      <c r="DUX6" s="198"/>
      <c r="DUY6" s="199"/>
      <c r="DUZ6" s="197"/>
      <c r="DVA6" s="198"/>
      <c r="DVB6" s="198"/>
      <c r="DVC6" s="198"/>
      <c r="DVD6" s="198"/>
      <c r="DVE6" s="198"/>
      <c r="DVF6" s="198"/>
      <c r="DVG6" s="198"/>
      <c r="DVH6" s="198"/>
      <c r="DVI6" s="198"/>
      <c r="DVJ6" s="198"/>
      <c r="DVK6" s="199"/>
      <c r="DVL6" s="197"/>
      <c r="DVM6" s="198"/>
      <c r="DVN6" s="198"/>
      <c r="DVO6" s="198"/>
      <c r="DVP6" s="198"/>
      <c r="DVQ6" s="198"/>
      <c r="DVR6" s="198"/>
      <c r="DVS6" s="198"/>
      <c r="DVT6" s="198"/>
      <c r="DVU6" s="198"/>
      <c r="DVV6" s="198"/>
      <c r="DVW6" s="199"/>
      <c r="DVX6" s="197"/>
      <c r="DVY6" s="198"/>
      <c r="DVZ6" s="198"/>
      <c r="DWA6" s="198"/>
      <c r="DWB6" s="198"/>
      <c r="DWC6" s="198"/>
      <c r="DWD6" s="198"/>
      <c r="DWE6" s="198"/>
      <c r="DWF6" s="198"/>
      <c r="DWG6" s="198"/>
      <c r="DWH6" s="198"/>
      <c r="DWI6" s="199"/>
      <c r="DWJ6" s="197"/>
      <c r="DWK6" s="198"/>
      <c r="DWL6" s="198"/>
      <c r="DWM6" s="198"/>
      <c r="DWN6" s="198"/>
      <c r="DWO6" s="198"/>
      <c r="DWP6" s="198"/>
      <c r="DWQ6" s="198"/>
      <c r="DWR6" s="198"/>
      <c r="DWS6" s="198"/>
      <c r="DWT6" s="198"/>
      <c r="DWU6" s="199"/>
      <c r="DWV6" s="197"/>
      <c r="DWW6" s="198"/>
      <c r="DWX6" s="198"/>
      <c r="DWY6" s="198"/>
      <c r="DWZ6" s="198"/>
      <c r="DXA6" s="198"/>
      <c r="DXB6" s="198"/>
      <c r="DXC6" s="198"/>
      <c r="DXD6" s="198"/>
      <c r="DXE6" s="198"/>
      <c r="DXF6" s="198"/>
      <c r="DXG6" s="199"/>
      <c r="DXH6" s="197"/>
      <c r="DXI6" s="198"/>
      <c r="DXJ6" s="198"/>
      <c r="DXK6" s="198"/>
      <c r="DXL6" s="198"/>
      <c r="DXM6" s="198"/>
      <c r="DXN6" s="198"/>
      <c r="DXO6" s="198"/>
      <c r="DXP6" s="198"/>
      <c r="DXQ6" s="198"/>
      <c r="DXR6" s="198"/>
      <c r="DXS6" s="199"/>
      <c r="DXT6" s="197"/>
      <c r="DXU6" s="198"/>
      <c r="DXV6" s="198"/>
      <c r="DXW6" s="198"/>
      <c r="DXX6" s="198"/>
      <c r="DXY6" s="198"/>
      <c r="DXZ6" s="198"/>
      <c r="DYA6" s="198"/>
      <c r="DYB6" s="198"/>
      <c r="DYC6" s="198"/>
      <c r="DYD6" s="198"/>
      <c r="DYE6" s="199"/>
      <c r="DYF6" s="197"/>
      <c r="DYG6" s="198"/>
      <c r="DYH6" s="198"/>
      <c r="DYI6" s="198"/>
      <c r="DYJ6" s="198"/>
      <c r="DYK6" s="198"/>
      <c r="DYL6" s="198"/>
      <c r="DYM6" s="198"/>
      <c r="DYN6" s="198"/>
      <c r="DYO6" s="198"/>
      <c r="DYP6" s="198"/>
      <c r="DYQ6" s="199"/>
      <c r="DYR6" s="197"/>
      <c r="DYS6" s="198"/>
      <c r="DYT6" s="198"/>
      <c r="DYU6" s="198"/>
      <c r="DYV6" s="198"/>
      <c r="DYW6" s="198"/>
      <c r="DYX6" s="198"/>
      <c r="DYY6" s="198"/>
      <c r="DYZ6" s="198"/>
      <c r="DZA6" s="198"/>
      <c r="DZB6" s="198"/>
      <c r="DZC6" s="199"/>
      <c r="DZD6" s="197"/>
      <c r="DZE6" s="198"/>
      <c r="DZF6" s="198"/>
      <c r="DZG6" s="198"/>
      <c r="DZH6" s="198"/>
      <c r="DZI6" s="198"/>
      <c r="DZJ6" s="198"/>
      <c r="DZK6" s="198"/>
      <c r="DZL6" s="198"/>
      <c r="DZM6" s="198"/>
      <c r="DZN6" s="198"/>
      <c r="DZO6" s="199"/>
      <c r="DZP6" s="197"/>
      <c r="DZQ6" s="198"/>
      <c r="DZR6" s="198"/>
      <c r="DZS6" s="198"/>
      <c r="DZT6" s="198"/>
      <c r="DZU6" s="198"/>
      <c r="DZV6" s="198"/>
      <c r="DZW6" s="198"/>
      <c r="DZX6" s="198"/>
      <c r="DZY6" s="198"/>
      <c r="DZZ6" s="198"/>
      <c r="EAA6" s="199"/>
      <c r="EAB6" s="197"/>
      <c r="EAC6" s="198"/>
      <c r="EAD6" s="198"/>
      <c r="EAE6" s="198"/>
      <c r="EAF6" s="198"/>
      <c r="EAG6" s="198"/>
      <c r="EAH6" s="198"/>
      <c r="EAI6" s="198"/>
      <c r="EAJ6" s="198"/>
      <c r="EAK6" s="198"/>
      <c r="EAL6" s="198"/>
      <c r="EAM6" s="199"/>
      <c r="EAN6" s="197"/>
      <c r="EAO6" s="198"/>
      <c r="EAP6" s="198"/>
      <c r="EAQ6" s="198"/>
      <c r="EAR6" s="198"/>
      <c r="EAS6" s="198"/>
      <c r="EAT6" s="198"/>
      <c r="EAU6" s="198"/>
      <c r="EAV6" s="198"/>
      <c r="EAW6" s="198"/>
      <c r="EAX6" s="198"/>
      <c r="EAY6" s="199"/>
      <c r="EAZ6" s="197"/>
      <c r="EBA6" s="198"/>
      <c r="EBB6" s="198"/>
      <c r="EBC6" s="198"/>
      <c r="EBD6" s="198"/>
      <c r="EBE6" s="198"/>
      <c r="EBF6" s="198"/>
      <c r="EBG6" s="198"/>
      <c r="EBH6" s="198"/>
      <c r="EBI6" s="198"/>
      <c r="EBJ6" s="198"/>
      <c r="EBK6" s="199"/>
      <c r="EBL6" s="197"/>
      <c r="EBM6" s="198"/>
      <c r="EBN6" s="198"/>
      <c r="EBO6" s="198"/>
      <c r="EBP6" s="198"/>
      <c r="EBQ6" s="198"/>
      <c r="EBR6" s="198"/>
      <c r="EBS6" s="198"/>
      <c r="EBT6" s="198"/>
      <c r="EBU6" s="198"/>
      <c r="EBV6" s="198"/>
      <c r="EBW6" s="199"/>
      <c r="EBX6" s="197"/>
      <c r="EBY6" s="198"/>
      <c r="EBZ6" s="198"/>
      <c r="ECA6" s="198"/>
      <c r="ECB6" s="198"/>
      <c r="ECC6" s="198"/>
      <c r="ECD6" s="198"/>
      <c r="ECE6" s="198"/>
      <c r="ECF6" s="198"/>
      <c r="ECG6" s="198"/>
      <c r="ECH6" s="198"/>
      <c r="ECI6" s="199"/>
      <c r="ECJ6" s="197"/>
      <c r="ECK6" s="198"/>
      <c r="ECL6" s="198"/>
      <c r="ECM6" s="198"/>
      <c r="ECN6" s="198"/>
      <c r="ECO6" s="198"/>
      <c r="ECP6" s="198"/>
      <c r="ECQ6" s="198"/>
      <c r="ECR6" s="198"/>
      <c r="ECS6" s="198"/>
      <c r="ECT6" s="198"/>
      <c r="ECU6" s="199"/>
      <c r="ECV6" s="197"/>
      <c r="ECW6" s="198"/>
      <c r="ECX6" s="198"/>
      <c r="ECY6" s="198"/>
      <c r="ECZ6" s="198"/>
      <c r="EDA6" s="198"/>
      <c r="EDB6" s="198"/>
      <c r="EDC6" s="198"/>
      <c r="EDD6" s="198"/>
      <c r="EDE6" s="198"/>
      <c r="EDF6" s="198"/>
      <c r="EDG6" s="199"/>
      <c r="EDH6" s="197"/>
      <c r="EDI6" s="198"/>
      <c r="EDJ6" s="198"/>
      <c r="EDK6" s="198"/>
      <c r="EDL6" s="198"/>
      <c r="EDM6" s="198"/>
      <c r="EDN6" s="198"/>
      <c r="EDO6" s="198"/>
      <c r="EDP6" s="198"/>
      <c r="EDQ6" s="198"/>
      <c r="EDR6" s="198"/>
      <c r="EDS6" s="199"/>
      <c r="EDT6" s="197"/>
      <c r="EDU6" s="198"/>
      <c r="EDV6" s="198"/>
      <c r="EDW6" s="198"/>
      <c r="EDX6" s="198"/>
      <c r="EDY6" s="198"/>
      <c r="EDZ6" s="198"/>
      <c r="EEA6" s="198"/>
      <c r="EEB6" s="198"/>
      <c r="EEC6" s="198"/>
      <c r="EED6" s="198"/>
      <c r="EEE6" s="199"/>
      <c r="EEF6" s="197"/>
      <c r="EEG6" s="198"/>
      <c r="EEH6" s="198"/>
      <c r="EEI6" s="198"/>
      <c r="EEJ6" s="198"/>
      <c r="EEK6" s="198"/>
      <c r="EEL6" s="198"/>
      <c r="EEM6" s="198"/>
      <c r="EEN6" s="198"/>
      <c r="EEO6" s="198"/>
      <c r="EEP6" s="198"/>
      <c r="EEQ6" s="199"/>
      <c r="EER6" s="197"/>
      <c r="EES6" s="198"/>
      <c r="EET6" s="198"/>
      <c r="EEU6" s="198"/>
      <c r="EEV6" s="198"/>
      <c r="EEW6" s="198"/>
      <c r="EEX6" s="198"/>
      <c r="EEY6" s="198"/>
      <c r="EEZ6" s="198"/>
      <c r="EFA6" s="198"/>
      <c r="EFB6" s="198"/>
      <c r="EFC6" s="199"/>
      <c r="EFD6" s="197"/>
      <c r="EFE6" s="198"/>
      <c r="EFF6" s="198"/>
      <c r="EFG6" s="198"/>
      <c r="EFH6" s="198"/>
      <c r="EFI6" s="198"/>
      <c r="EFJ6" s="198"/>
      <c r="EFK6" s="198"/>
      <c r="EFL6" s="198"/>
      <c r="EFM6" s="198"/>
      <c r="EFN6" s="198"/>
      <c r="EFO6" s="199"/>
      <c r="EFP6" s="197"/>
      <c r="EFQ6" s="198"/>
      <c r="EFR6" s="198"/>
      <c r="EFS6" s="198"/>
      <c r="EFT6" s="198"/>
      <c r="EFU6" s="198"/>
      <c r="EFV6" s="198"/>
      <c r="EFW6" s="198"/>
      <c r="EFX6" s="198"/>
      <c r="EFY6" s="198"/>
      <c r="EFZ6" s="198"/>
      <c r="EGA6" s="199"/>
      <c r="EGB6" s="197"/>
      <c r="EGC6" s="198"/>
      <c r="EGD6" s="198"/>
      <c r="EGE6" s="198"/>
      <c r="EGF6" s="198"/>
      <c r="EGG6" s="198"/>
      <c r="EGH6" s="198"/>
      <c r="EGI6" s="198"/>
      <c r="EGJ6" s="198"/>
      <c r="EGK6" s="198"/>
      <c r="EGL6" s="198"/>
      <c r="EGM6" s="199"/>
      <c r="EGN6" s="197"/>
      <c r="EGO6" s="198"/>
      <c r="EGP6" s="198"/>
      <c r="EGQ6" s="198"/>
      <c r="EGR6" s="198"/>
      <c r="EGS6" s="198"/>
      <c r="EGT6" s="198"/>
      <c r="EGU6" s="198"/>
      <c r="EGV6" s="198"/>
      <c r="EGW6" s="198"/>
      <c r="EGX6" s="198"/>
      <c r="EGY6" s="199"/>
      <c r="EGZ6" s="197"/>
      <c r="EHA6" s="198"/>
      <c r="EHB6" s="198"/>
      <c r="EHC6" s="198"/>
      <c r="EHD6" s="198"/>
      <c r="EHE6" s="198"/>
      <c r="EHF6" s="198"/>
      <c r="EHG6" s="198"/>
      <c r="EHH6" s="198"/>
      <c r="EHI6" s="198"/>
      <c r="EHJ6" s="198"/>
      <c r="EHK6" s="199"/>
      <c r="EHL6" s="197"/>
      <c r="EHM6" s="198"/>
      <c r="EHN6" s="198"/>
      <c r="EHO6" s="198"/>
      <c r="EHP6" s="198"/>
      <c r="EHQ6" s="198"/>
      <c r="EHR6" s="198"/>
      <c r="EHS6" s="198"/>
      <c r="EHT6" s="198"/>
      <c r="EHU6" s="198"/>
      <c r="EHV6" s="198"/>
      <c r="EHW6" s="199"/>
      <c r="EHX6" s="197"/>
      <c r="EHY6" s="198"/>
      <c r="EHZ6" s="198"/>
      <c r="EIA6" s="198"/>
      <c r="EIB6" s="198"/>
      <c r="EIC6" s="198"/>
      <c r="EID6" s="198"/>
      <c r="EIE6" s="198"/>
      <c r="EIF6" s="198"/>
      <c r="EIG6" s="198"/>
      <c r="EIH6" s="198"/>
      <c r="EII6" s="199"/>
      <c r="EIJ6" s="197"/>
      <c r="EIK6" s="198"/>
      <c r="EIL6" s="198"/>
      <c r="EIM6" s="198"/>
      <c r="EIN6" s="198"/>
      <c r="EIO6" s="198"/>
      <c r="EIP6" s="198"/>
      <c r="EIQ6" s="198"/>
      <c r="EIR6" s="198"/>
      <c r="EIS6" s="198"/>
      <c r="EIT6" s="198"/>
      <c r="EIU6" s="199"/>
      <c r="EIV6" s="197"/>
      <c r="EIW6" s="198"/>
      <c r="EIX6" s="198"/>
      <c r="EIY6" s="198"/>
      <c r="EIZ6" s="198"/>
      <c r="EJA6" s="198"/>
      <c r="EJB6" s="198"/>
      <c r="EJC6" s="198"/>
      <c r="EJD6" s="198"/>
      <c r="EJE6" s="198"/>
      <c r="EJF6" s="198"/>
      <c r="EJG6" s="199"/>
      <c r="EJH6" s="197"/>
      <c r="EJI6" s="198"/>
      <c r="EJJ6" s="198"/>
      <c r="EJK6" s="198"/>
      <c r="EJL6" s="198"/>
      <c r="EJM6" s="198"/>
      <c r="EJN6" s="198"/>
      <c r="EJO6" s="198"/>
      <c r="EJP6" s="198"/>
      <c r="EJQ6" s="198"/>
      <c r="EJR6" s="198"/>
      <c r="EJS6" s="199"/>
      <c r="EJT6" s="197"/>
      <c r="EJU6" s="198"/>
      <c r="EJV6" s="198"/>
      <c r="EJW6" s="198"/>
      <c r="EJX6" s="198"/>
      <c r="EJY6" s="198"/>
      <c r="EJZ6" s="198"/>
      <c r="EKA6" s="198"/>
      <c r="EKB6" s="198"/>
      <c r="EKC6" s="198"/>
      <c r="EKD6" s="198"/>
      <c r="EKE6" s="199"/>
      <c r="EKF6" s="197"/>
      <c r="EKG6" s="198"/>
      <c r="EKH6" s="198"/>
      <c r="EKI6" s="198"/>
      <c r="EKJ6" s="198"/>
      <c r="EKK6" s="198"/>
      <c r="EKL6" s="198"/>
      <c r="EKM6" s="198"/>
      <c r="EKN6" s="198"/>
      <c r="EKO6" s="198"/>
      <c r="EKP6" s="198"/>
      <c r="EKQ6" s="199"/>
      <c r="EKR6" s="197"/>
      <c r="EKS6" s="198"/>
      <c r="EKT6" s="198"/>
      <c r="EKU6" s="198"/>
      <c r="EKV6" s="198"/>
      <c r="EKW6" s="198"/>
      <c r="EKX6" s="198"/>
      <c r="EKY6" s="198"/>
      <c r="EKZ6" s="198"/>
      <c r="ELA6" s="198"/>
      <c r="ELB6" s="198"/>
      <c r="ELC6" s="199"/>
      <c r="ELD6" s="197"/>
      <c r="ELE6" s="198"/>
      <c r="ELF6" s="198"/>
      <c r="ELG6" s="198"/>
      <c r="ELH6" s="198"/>
      <c r="ELI6" s="198"/>
      <c r="ELJ6" s="198"/>
      <c r="ELK6" s="198"/>
      <c r="ELL6" s="198"/>
      <c r="ELM6" s="198"/>
      <c r="ELN6" s="198"/>
      <c r="ELO6" s="199"/>
      <c r="ELP6" s="197"/>
      <c r="ELQ6" s="198"/>
      <c r="ELR6" s="198"/>
      <c r="ELS6" s="198"/>
      <c r="ELT6" s="198"/>
      <c r="ELU6" s="198"/>
      <c r="ELV6" s="198"/>
      <c r="ELW6" s="198"/>
      <c r="ELX6" s="198"/>
      <c r="ELY6" s="198"/>
      <c r="ELZ6" s="198"/>
      <c r="EMA6" s="199"/>
      <c r="EMB6" s="197"/>
      <c r="EMC6" s="198"/>
      <c r="EMD6" s="198"/>
      <c r="EME6" s="198"/>
      <c r="EMF6" s="198"/>
      <c r="EMG6" s="198"/>
      <c r="EMH6" s="198"/>
      <c r="EMI6" s="198"/>
      <c r="EMJ6" s="198"/>
      <c r="EMK6" s="198"/>
      <c r="EML6" s="198"/>
      <c r="EMM6" s="199"/>
      <c r="EMN6" s="197"/>
      <c r="EMO6" s="198"/>
      <c r="EMP6" s="198"/>
      <c r="EMQ6" s="198"/>
      <c r="EMR6" s="198"/>
      <c r="EMS6" s="198"/>
      <c r="EMT6" s="198"/>
      <c r="EMU6" s="198"/>
      <c r="EMV6" s="198"/>
      <c r="EMW6" s="198"/>
      <c r="EMX6" s="198"/>
      <c r="EMY6" s="199"/>
      <c r="EMZ6" s="197"/>
      <c r="ENA6" s="198"/>
      <c r="ENB6" s="198"/>
      <c r="ENC6" s="198"/>
      <c r="END6" s="198"/>
      <c r="ENE6" s="198"/>
      <c r="ENF6" s="198"/>
      <c r="ENG6" s="198"/>
      <c r="ENH6" s="198"/>
      <c r="ENI6" s="198"/>
      <c r="ENJ6" s="198"/>
      <c r="ENK6" s="199"/>
      <c r="ENL6" s="197"/>
      <c r="ENM6" s="198"/>
      <c r="ENN6" s="198"/>
      <c r="ENO6" s="198"/>
      <c r="ENP6" s="198"/>
      <c r="ENQ6" s="198"/>
      <c r="ENR6" s="198"/>
      <c r="ENS6" s="198"/>
      <c r="ENT6" s="198"/>
      <c r="ENU6" s="198"/>
      <c r="ENV6" s="198"/>
      <c r="ENW6" s="199"/>
      <c r="ENX6" s="197"/>
      <c r="ENY6" s="198"/>
      <c r="ENZ6" s="198"/>
      <c r="EOA6" s="198"/>
      <c r="EOB6" s="198"/>
      <c r="EOC6" s="198"/>
      <c r="EOD6" s="198"/>
      <c r="EOE6" s="198"/>
      <c r="EOF6" s="198"/>
      <c r="EOG6" s="198"/>
      <c r="EOH6" s="198"/>
      <c r="EOI6" s="199"/>
      <c r="EOJ6" s="197"/>
      <c r="EOK6" s="198"/>
      <c r="EOL6" s="198"/>
      <c r="EOM6" s="198"/>
      <c r="EON6" s="198"/>
      <c r="EOO6" s="198"/>
      <c r="EOP6" s="198"/>
      <c r="EOQ6" s="198"/>
      <c r="EOR6" s="198"/>
      <c r="EOS6" s="198"/>
      <c r="EOT6" s="198"/>
      <c r="EOU6" s="199"/>
      <c r="EOV6" s="197"/>
      <c r="EOW6" s="198"/>
      <c r="EOX6" s="198"/>
      <c r="EOY6" s="198"/>
      <c r="EOZ6" s="198"/>
      <c r="EPA6" s="198"/>
      <c r="EPB6" s="198"/>
      <c r="EPC6" s="198"/>
      <c r="EPD6" s="198"/>
      <c r="EPE6" s="198"/>
      <c r="EPF6" s="198"/>
      <c r="EPG6" s="199"/>
      <c r="EPH6" s="197"/>
      <c r="EPI6" s="198"/>
      <c r="EPJ6" s="198"/>
      <c r="EPK6" s="198"/>
      <c r="EPL6" s="198"/>
      <c r="EPM6" s="198"/>
      <c r="EPN6" s="198"/>
      <c r="EPO6" s="198"/>
      <c r="EPP6" s="198"/>
      <c r="EPQ6" s="198"/>
      <c r="EPR6" s="198"/>
      <c r="EPS6" s="199"/>
      <c r="EPT6" s="197"/>
      <c r="EPU6" s="198"/>
      <c r="EPV6" s="198"/>
      <c r="EPW6" s="198"/>
      <c r="EPX6" s="198"/>
      <c r="EPY6" s="198"/>
      <c r="EPZ6" s="198"/>
      <c r="EQA6" s="198"/>
      <c r="EQB6" s="198"/>
      <c r="EQC6" s="198"/>
      <c r="EQD6" s="198"/>
      <c r="EQE6" s="199"/>
      <c r="EQF6" s="197"/>
      <c r="EQG6" s="198"/>
      <c r="EQH6" s="198"/>
      <c r="EQI6" s="198"/>
      <c r="EQJ6" s="198"/>
      <c r="EQK6" s="198"/>
      <c r="EQL6" s="198"/>
      <c r="EQM6" s="198"/>
      <c r="EQN6" s="198"/>
      <c r="EQO6" s="198"/>
      <c r="EQP6" s="198"/>
      <c r="EQQ6" s="199"/>
      <c r="EQR6" s="197"/>
      <c r="EQS6" s="198"/>
      <c r="EQT6" s="198"/>
      <c r="EQU6" s="198"/>
      <c r="EQV6" s="198"/>
      <c r="EQW6" s="198"/>
      <c r="EQX6" s="198"/>
      <c r="EQY6" s="198"/>
      <c r="EQZ6" s="198"/>
      <c r="ERA6" s="198"/>
      <c r="ERB6" s="198"/>
      <c r="ERC6" s="199"/>
      <c r="ERD6" s="197"/>
      <c r="ERE6" s="198"/>
      <c r="ERF6" s="198"/>
      <c r="ERG6" s="198"/>
      <c r="ERH6" s="198"/>
      <c r="ERI6" s="198"/>
      <c r="ERJ6" s="198"/>
      <c r="ERK6" s="198"/>
      <c r="ERL6" s="198"/>
      <c r="ERM6" s="198"/>
      <c r="ERN6" s="198"/>
      <c r="ERO6" s="199"/>
      <c r="ERP6" s="197"/>
      <c r="ERQ6" s="198"/>
      <c r="ERR6" s="198"/>
      <c r="ERS6" s="198"/>
      <c r="ERT6" s="198"/>
      <c r="ERU6" s="198"/>
      <c r="ERV6" s="198"/>
      <c r="ERW6" s="198"/>
      <c r="ERX6" s="198"/>
      <c r="ERY6" s="198"/>
      <c r="ERZ6" s="198"/>
      <c r="ESA6" s="199"/>
      <c r="ESB6" s="197"/>
      <c r="ESC6" s="198"/>
      <c r="ESD6" s="198"/>
      <c r="ESE6" s="198"/>
      <c r="ESF6" s="198"/>
      <c r="ESG6" s="198"/>
      <c r="ESH6" s="198"/>
      <c r="ESI6" s="198"/>
      <c r="ESJ6" s="198"/>
      <c r="ESK6" s="198"/>
      <c r="ESL6" s="198"/>
      <c r="ESM6" s="199"/>
      <c r="ESN6" s="197"/>
      <c r="ESO6" s="198"/>
      <c r="ESP6" s="198"/>
      <c r="ESQ6" s="198"/>
      <c r="ESR6" s="198"/>
      <c r="ESS6" s="198"/>
      <c r="EST6" s="198"/>
      <c r="ESU6" s="198"/>
      <c r="ESV6" s="198"/>
      <c r="ESW6" s="198"/>
      <c r="ESX6" s="198"/>
      <c r="ESY6" s="199"/>
      <c r="ESZ6" s="197"/>
      <c r="ETA6" s="198"/>
      <c r="ETB6" s="198"/>
      <c r="ETC6" s="198"/>
      <c r="ETD6" s="198"/>
      <c r="ETE6" s="198"/>
      <c r="ETF6" s="198"/>
      <c r="ETG6" s="198"/>
      <c r="ETH6" s="198"/>
      <c r="ETI6" s="198"/>
      <c r="ETJ6" s="198"/>
      <c r="ETK6" s="199"/>
      <c r="ETL6" s="197"/>
      <c r="ETM6" s="198"/>
      <c r="ETN6" s="198"/>
      <c r="ETO6" s="198"/>
      <c r="ETP6" s="198"/>
      <c r="ETQ6" s="198"/>
      <c r="ETR6" s="198"/>
      <c r="ETS6" s="198"/>
      <c r="ETT6" s="198"/>
      <c r="ETU6" s="198"/>
      <c r="ETV6" s="198"/>
      <c r="ETW6" s="199"/>
      <c r="ETX6" s="197"/>
      <c r="ETY6" s="198"/>
      <c r="ETZ6" s="198"/>
      <c r="EUA6" s="198"/>
      <c r="EUB6" s="198"/>
      <c r="EUC6" s="198"/>
      <c r="EUD6" s="198"/>
      <c r="EUE6" s="198"/>
      <c r="EUF6" s="198"/>
      <c r="EUG6" s="198"/>
      <c r="EUH6" s="198"/>
      <c r="EUI6" s="199"/>
      <c r="EUJ6" s="197"/>
      <c r="EUK6" s="198"/>
      <c r="EUL6" s="198"/>
      <c r="EUM6" s="198"/>
      <c r="EUN6" s="198"/>
      <c r="EUO6" s="198"/>
      <c r="EUP6" s="198"/>
      <c r="EUQ6" s="198"/>
      <c r="EUR6" s="198"/>
      <c r="EUS6" s="198"/>
      <c r="EUT6" s="198"/>
      <c r="EUU6" s="199"/>
      <c r="EUV6" s="197"/>
      <c r="EUW6" s="198"/>
      <c r="EUX6" s="198"/>
      <c r="EUY6" s="198"/>
      <c r="EUZ6" s="198"/>
      <c r="EVA6" s="198"/>
      <c r="EVB6" s="198"/>
      <c r="EVC6" s="198"/>
      <c r="EVD6" s="198"/>
      <c r="EVE6" s="198"/>
      <c r="EVF6" s="198"/>
      <c r="EVG6" s="199"/>
      <c r="EVH6" s="197"/>
      <c r="EVI6" s="198"/>
      <c r="EVJ6" s="198"/>
      <c r="EVK6" s="198"/>
      <c r="EVL6" s="198"/>
      <c r="EVM6" s="198"/>
      <c r="EVN6" s="198"/>
      <c r="EVO6" s="198"/>
      <c r="EVP6" s="198"/>
      <c r="EVQ6" s="198"/>
      <c r="EVR6" s="198"/>
      <c r="EVS6" s="199"/>
      <c r="EVT6" s="197"/>
      <c r="EVU6" s="198"/>
      <c r="EVV6" s="198"/>
      <c r="EVW6" s="198"/>
      <c r="EVX6" s="198"/>
      <c r="EVY6" s="198"/>
      <c r="EVZ6" s="198"/>
      <c r="EWA6" s="198"/>
      <c r="EWB6" s="198"/>
      <c r="EWC6" s="198"/>
      <c r="EWD6" s="198"/>
      <c r="EWE6" s="199"/>
      <c r="EWF6" s="197"/>
      <c r="EWG6" s="198"/>
      <c r="EWH6" s="198"/>
      <c r="EWI6" s="198"/>
      <c r="EWJ6" s="198"/>
      <c r="EWK6" s="198"/>
      <c r="EWL6" s="198"/>
      <c r="EWM6" s="198"/>
      <c r="EWN6" s="198"/>
      <c r="EWO6" s="198"/>
      <c r="EWP6" s="198"/>
      <c r="EWQ6" s="199"/>
      <c r="EWR6" s="197"/>
      <c r="EWS6" s="198"/>
      <c r="EWT6" s="198"/>
      <c r="EWU6" s="198"/>
      <c r="EWV6" s="198"/>
      <c r="EWW6" s="198"/>
      <c r="EWX6" s="198"/>
      <c r="EWY6" s="198"/>
      <c r="EWZ6" s="198"/>
      <c r="EXA6" s="198"/>
      <c r="EXB6" s="198"/>
      <c r="EXC6" s="199"/>
      <c r="EXD6" s="197"/>
      <c r="EXE6" s="198"/>
      <c r="EXF6" s="198"/>
      <c r="EXG6" s="198"/>
      <c r="EXH6" s="198"/>
      <c r="EXI6" s="198"/>
      <c r="EXJ6" s="198"/>
      <c r="EXK6" s="198"/>
      <c r="EXL6" s="198"/>
      <c r="EXM6" s="198"/>
      <c r="EXN6" s="198"/>
      <c r="EXO6" s="199"/>
      <c r="EXP6" s="197"/>
      <c r="EXQ6" s="198"/>
      <c r="EXR6" s="198"/>
      <c r="EXS6" s="198"/>
      <c r="EXT6" s="198"/>
      <c r="EXU6" s="198"/>
      <c r="EXV6" s="198"/>
      <c r="EXW6" s="198"/>
      <c r="EXX6" s="198"/>
      <c r="EXY6" s="198"/>
      <c r="EXZ6" s="198"/>
      <c r="EYA6" s="199"/>
      <c r="EYB6" s="197"/>
      <c r="EYC6" s="198"/>
      <c r="EYD6" s="198"/>
      <c r="EYE6" s="198"/>
      <c r="EYF6" s="198"/>
      <c r="EYG6" s="198"/>
      <c r="EYH6" s="198"/>
      <c r="EYI6" s="198"/>
      <c r="EYJ6" s="198"/>
      <c r="EYK6" s="198"/>
      <c r="EYL6" s="198"/>
      <c r="EYM6" s="199"/>
      <c r="EYN6" s="197"/>
      <c r="EYO6" s="198"/>
      <c r="EYP6" s="198"/>
      <c r="EYQ6" s="198"/>
      <c r="EYR6" s="198"/>
      <c r="EYS6" s="198"/>
      <c r="EYT6" s="198"/>
      <c r="EYU6" s="198"/>
      <c r="EYV6" s="198"/>
      <c r="EYW6" s="198"/>
      <c r="EYX6" s="198"/>
      <c r="EYY6" s="199"/>
      <c r="EYZ6" s="197"/>
      <c r="EZA6" s="198"/>
      <c r="EZB6" s="198"/>
      <c r="EZC6" s="198"/>
      <c r="EZD6" s="198"/>
      <c r="EZE6" s="198"/>
      <c r="EZF6" s="198"/>
      <c r="EZG6" s="198"/>
      <c r="EZH6" s="198"/>
      <c r="EZI6" s="198"/>
      <c r="EZJ6" s="198"/>
      <c r="EZK6" s="199"/>
      <c r="EZL6" s="197"/>
      <c r="EZM6" s="198"/>
      <c r="EZN6" s="198"/>
      <c r="EZO6" s="198"/>
      <c r="EZP6" s="198"/>
      <c r="EZQ6" s="198"/>
      <c r="EZR6" s="198"/>
      <c r="EZS6" s="198"/>
      <c r="EZT6" s="198"/>
      <c r="EZU6" s="198"/>
      <c r="EZV6" s="198"/>
      <c r="EZW6" s="199"/>
      <c r="EZX6" s="197"/>
      <c r="EZY6" s="198"/>
      <c r="EZZ6" s="198"/>
      <c r="FAA6" s="198"/>
      <c r="FAB6" s="198"/>
      <c r="FAC6" s="198"/>
      <c r="FAD6" s="198"/>
      <c r="FAE6" s="198"/>
      <c r="FAF6" s="198"/>
      <c r="FAG6" s="198"/>
      <c r="FAH6" s="198"/>
      <c r="FAI6" s="199"/>
      <c r="FAJ6" s="197"/>
      <c r="FAK6" s="198"/>
      <c r="FAL6" s="198"/>
      <c r="FAM6" s="198"/>
      <c r="FAN6" s="198"/>
      <c r="FAO6" s="198"/>
      <c r="FAP6" s="198"/>
      <c r="FAQ6" s="198"/>
      <c r="FAR6" s="198"/>
      <c r="FAS6" s="198"/>
      <c r="FAT6" s="198"/>
      <c r="FAU6" s="199"/>
      <c r="FAV6" s="197"/>
      <c r="FAW6" s="198"/>
      <c r="FAX6" s="198"/>
      <c r="FAY6" s="198"/>
      <c r="FAZ6" s="198"/>
      <c r="FBA6" s="198"/>
      <c r="FBB6" s="198"/>
      <c r="FBC6" s="198"/>
      <c r="FBD6" s="198"/>
      <c r="FBE6" s="198"/>
      <c r="FBF6" s="198"/>
      <c r="FBG6" s="199"/>
      <c r="FBH6" s="197"/>
      <c r="FBI6" s="198"/>
      <c r="FBJ6" s="198"/>
      <c r="FBK6" s="198"/>
      <c r="FBL6" s="198"/>
      <c r="FBM6" s="198"/>
      <c r="FBN6" s="198"/>
      <c r="FBO6" s="198"/>
      <c r="FBP6" s="198"/>
      <c r="FBQ6" s="198"/>
      <c r="FBR6" s="198"/>
      <c r="FBS6" s="199"/>
      <c r="FBT6" s="197"/>
      <c r="FBU6" s="198"/>
      <c r="FBV6" s="198"/>
      <c r="FBW6" s="198"/>
      <c r="FBX6" s="198"/>
      <c r="FBY6" s="198"/>
      <c r="FBZ6" s="198"/>
      <c r="FCA6" s="198"/>
      <c r="FCB6" s="198"/>
      <c r="FCC6" s="198"/>
      <c r="FCD6" s="198"/>
      <c r="FCE6" s="199"/>
      <c r="FCF6" s="197"/>
      <c r="FCG6" s="198"/>
      <c r="FCH6" s="198"/>
      <c r="FCI6" s="198"/>
      <c r="FCJ6" s="198"/>
      <c r="FCK6" s="198"/>
      <c r="FCL6" s="198"/>
      <c r="FCM6" s="198"/>
      <c r="FCN6" s="198"/>
      <c r="FCO6" s="198"/>
      <c r="FCP6" s="198"/>
      <c r="FCQ6" s="199"/>
      <c r="FCR6" s="197"/>
      <c r="FCS6" s="198"/>
      <c r="FCT6" s="198"/>
      <c r="FCU6" s="198"/>
      <c r="FCV6" s="198"/>
      <c r="FCW6" s="198"/>
      <c r="FCX6" s="198"/>
      <c r="FCY6" s="198"/>
      <c r="FCZ6" s="198"/>
      <c r="FDA6" s="198"/>
      <c r="FDB6" s="198"/>
      <c r="FDC6" s="199"/>
      <c r="FDD6" s="197"/>
      <c r="FDE6" s="198"/>
      <c r="FDF6" s="198"/>
      <c r="FDG6" s="198"/>
      <c r="FDH6" s="198"/>
      <c r="FDI6" s="198"/>
      <c r="FDJ6" s="198"/>
      <c r="FDK6" s="198"/>
      <c r="FDL6" s="198"/>
      <c r="FDM6" s="198"/>
      <c r="FDN6" s="198"/>
      <c r="FDO6" s="199"/>
      <c r="FDP6" s="197"/>
      <c r="FDQ6" s="198"/>
      <c r="FDR6" s="198"/>
      <c r="FDS6" s="198"/>
      <c r="FDT6" s="198"/>
      <c r="FDU6" s="198"/>
      <c r="FDV6" s="198"/>
      <c r="FDW6" s="198"/>
      <c r="FDX6" s="198"/>
      <c r="FDY6" s="198"/>
      <c r="FDZ6" s="198"/>
      <c r="FEA6" s="199"/>
      <c r="FEB6" s="197"/>
      <c r="FEC6" s="198"/>
      <c r="FED6" s="198"/>
      <c r="FEE6" s="198"/>
      <c r="FEF6" s="198"/>
      <c r="FEG6" s="198"/>
      <c r="FEH6" s="198"/>
      <c r="FEI6" s="198"/>
      <c r="FEJ6" s="198"/>
      <c r="FEK6" s="198"/>
      <c r="FEL6" s="198"/>
      <c r="FEM6" s="199"/>
      <c r="FEN6" s="197"/>
      <c r="FEO6" s="198"/>
      <c r="FEP6" s="198"/>
      <c r="FEQ6" s="198"/>
      <c r="FER6" s="198"/>
      <c r="FES6" s="198"/>
      <c r="FET6" s="198"/>
      <c r="FEU6" s="198"/>
      <c r="FEV6" s="198"/>
      <c r="FEW6" s="198"/>
      <c r="FEX6" s="198"/>
      <c r="FEY6" s="199"/>
      <c r="FEZ6" s="197"/>
      <c r="FFA6" s="198"/>
      <c r="FFB6" s="198"/>
      <c r="FFC6" s="198"/>
      <c r="FFD6" s="198"/>
      <c r="FFE6" s="198"/>
      <c r="FFF6" s="198"/>
      <c r="FFG6" s="198"/>
      <c r="FFH6" s="198"/>
      <c r="FFI6" s="198"/>
      <c r="FFJ6" s="198"/>
      <c r="FFK6" s="199"/>
      <c r="FFL6" s="197"/>
      <c r="FFM6" s="198"/>
      <c r="FFN6" s="198"/>
      <c r="FFO6" s="198"/>
      <c r="FFP6" s="198"/>
      <c r="FFQ6" s="198"/>
      <c r="FFR6" s="198"/>
      <c r="FFS6" s="198"/>
      <c r="FFT6" s="198"/>
      <c r="FFU6" s="198"/>
      <c r="FFV6" s="198"/>
      <c r="FFW6" s="199"/>
      <c r="FFX6" s="197"/>
      <c r="FFY6" s="198"/>
      <c r="FFZ6" s="198"/>
      <c r="FGA6" s="198"/>
      <c r="FGB6" s="198"/>
      <c r="FGC6" s="198"/>
      <c r="FGD6" s="198"/>
      <c r="FGE6" s="198"/>
      <c r="FGF6" s="198"/>
      <c r="FGG6" s="198"/>
      <c r="FGH6" s="198"/>
      <c r="FGI6" s="199"/>
      <c r="FGJ6" s="197"/>
      <c r="FGK6" s="198"/>
      <c r="FGL6" s="198"/>
      <c r="FGM6" s="198"/>
      <c r="FGN6" s="198"/>
      <c r="FGO6" s="198"/>
      <c r="FGP6" s="198"/>
      <c r="FGQ6" s="198"/>
      <c r="FGR6" s="198"/>
      <c r="FGS6" s="198"/>
      <c r="FGT6" s="198"/>
      <c r="FGU6" s="199"/>
      <c r="FGV6" s="197"/>
      <c r="FGW6" s="198"/>
      <c r="FGX6" s="198"/>
      <c r="FGY6" s="198"/>
      <c r="FGZ6" s="198"/>
      <c r="FHA6" s="198"/>
      <c r="FHB6" s="198"/>
      <c r="FHC6" s="198"/>
      <c r="FHD6" s="198"/>
      <c r="FHE6" s="198"/>
      <c r="FHF6" s="198"/>
      <c r="FHG6" s="199"/>
      <c r="FHH6" s="197"/>
      <c r="FHI6" s="198"/>
      <c r="FHJ6" s="198"/>
      <c r="FHK6" s="198"/>
      <c r="FHL6" s="198"/>
      <c r="FHM6" s="198"/>
      <c r="FHN6" s="198"/>
      <c r="FHO6" s="198"/>
      <c r="FHP6" s="198"/>
      <c r="FHQ6" s="198"/>
      <c r="FHR6" s="198"/>
      <c r="FHS6" s="199"/>
      <c r="FHT6" s="197"/>
      <c r="FHU6" s="198"/>
      <c r="FHV6" s="198"/>
      <c r="FHW6" s="198"/>
      <c r="FHX6" s="198"/>
      <c r="FHY6" s="198"/>
      <c r="FHZ6" s="198"/>
      <c r="FIA6" s="198"/>
      <c r="FIB6" s="198"/>
      <c r="FIC6" s="198"/>
      <c r="FID6" s="198"/>
      <c r="FIE6" s="199"/>
      <c r="FIF6" s="197"/>
      <c r="FIG6" s="198"/>
      <c r="FIH6" s="198"/>
      <c r="FII6" s="198"/>
      <c r="FIJ6" s="198"/>
      <c r="FIK6" s="198"/>
      <c r="FIL6" s="198"/>
      <c r="FIM6" s="198"/>
      <c r="FIN6" s="198"/>
      <c r="FIO6" s="198"/>
      <c r="FIP6" s="198"/>
      <c r="FIQ6" s="199"/>
      <c r="FIR6" s="197"/>
      <c r="FIS6" s="198"/>
      <c r="FIT6" s="198"/>
      <c r="FIU6" s="198"/>
      <c r="FIV6" s="198"/>
      <c r="FIW6" s="198"/>
      <c r="FIX6" s="198"/>
      <c r="FIY6" s="198"/>
      <c r="FIZ6" s="198"/>
      <c r="FJA6" s="198"/>
      <c r="FJB6" s="198"/>
      <c r="FJC6" s="199"/>
      <c r="FJD6" s="197"/>
      <c r="FJE6" s="198"/>
      <c r="FJF6" s="198"/>
      <c r="FJG6" s="198"/>
      <c r="FJH6" s="198"/>
      <c r="FJI6" s="198"/>
      <c r="FJJ6" s="198"/>
      <c r="FJK6" s="198"/>
      <c r="FJL6" s="198"/>
      <c r="FJM6" s="198"/>
      <c r="FJN6" s="198"/>
      <c r="FJO6" s="199"/>
      <c r="FJP6" s="197"/>
      <c r="FJQ6" s="198"/>
      <c r="FJR6" s="198"/>
      <c r="FJS6" s="198"/>
      <c r="FJT6" s="198"/>
      <c r="FJU6" s="198"/>
      <c r="FJV6" s="198"/>
      <c r="FJW6" s="198"/>
      <c r="FJX6" s="198"/>
      <c r="FJY6" s="198"/>
      <c r="FJZ6" s="198"/>
      <c r="FKA6" s="199"/>
      <c r="FKB6" s="197"/>
      <c r="FKC6" s="198"/>
      <c r="FKD6" s="198"/>
      <c r="FKE6" s="198"/>
      <c r="FKF6" s="198"/>
      <c r="FKG6" s="198"/>
      <c r="FKH6" s="198"/>
      <c r="FKI6" s="198"/>
      <c r="FKJ6" s="198"/>
      <c r="FKK6" s="198"/>
      <c r="FKL6" s="198"/>
      <c r="FKM6" s="199"/>
      <c r="FKN6" s="197"/>
      <c r="FKO6" s="198"/>
      <c r="FKP6" s="198"/>
      <c r="FKQ6" s="198"/>
      <c r="FKR6" s="198"/>
      <c r="FKS6" s="198"/>
      <c r="FKT6" s="198"/>
      <c r="FKU6" s="198"/>
      <c r="FKV6" s="198"/>
      <c r="FKW6" s="198"/>
      <c r="FKX6" s="198"/>
      <c r="FKY6" s="199"/>
      <c r="FKZ6" s="197"/>
      <c r="FLA6" s="198"/>
      <c r="FLB6" s="198"/>
      <c r="FLC6" s="198"/>
      <c r="FLD6" s="198"/>
      <c r="FLE6" s="198"/>
      <c r="FLF6" s="198"/>
      <c r="FLG6" s="198"/>
      <c r="FLH6" s="198"/>
      <c r="FLI6" s="198"/>
      <c r="FLJ6" s="198"/>
      <c r="FLK6" s="199"/>
      <c r="FLL6" s="197"/>
      <c r="FLM6" s="198"/>
      <c r="FLN6" s="198"/>
      <c r="FLO6" s="198"/>
      <c r="FLP6" s="198"/>
      <c r="FLQ6" s="198"/>
      <c r="FLR6" s="198"/>
      <c r="FLS6" s="198"/>
      <c r="FLT6" s="198"/>
      <c r="FLU6" s="198"/>
      <c r="FLV6" s="198"/>
      <c r="FLW6" s="199"/>
      <c r="FLX6" s="197"/>
      <c r="FLY6" s="198"/>
      <c r="FLZ6" s="198"/>
      <c r="FMA6" s="198"/>
      <c r="FMB6" s="198"/>
      <c r="FMC6" s="198"/>
      <c r="FMD6" s="198"/>
      <c r="FME6" s="198"/>
      <c r="FMF6" s="198"/>
      <c r="FMG6" s="198"/>
      <c r="FMH6" s="198"/>
      <c r="FMI6" s="199"/>
      <c r="FMJ6" s="197"/>
      <c r="FMK6" s="198"/>
      <c r="FML6" s="198"/>
      <c r="FMM6" s="198"/>
      <c r="FMN6" s="198"/>
      <c r="FMO6" s="198"/>
      <c r="FMP6" s="198"/>
      <c r="FMQ6" s="198"/>
      <c r="FMR6" s="198"/>
      <c r="FMS6" s="198"/>
      <c r="FMT6" s="198"/>
      <c r="FMU6" s="199"/>
      <c r="FMV6" s="197"/>
      <c r="FMW6" s="198"/>
      <c r="FMX6" s="198"/>
      <c r="FMY6" s="198"/>
      <c r="FMZ6" s="198"/>
      <c r="FNA6" s="198"/>
      <c r="FNB6" s="198"/>
      <c r="FNC6" s="198"/>
      <c r="FND6" s="198"/>
      <c r="FNE6" s="198"/>
      <c r="FNF6" s="198"/>
      <c r="FNG6" s="199"/>
      <c r="FNH6" s="197"/>
      <c r="FNI6" s="198"/>
      <c r="FNJ6" s="198"/>
      <c r="FNK6" s="198"/>
      <c r="FNL6" s="198"/>
      <c r="FNM6" s="198"/>
      <c r="FNN6" s="198"/>
      <c r="FNO6" s="198"/>
      <c r="FNP6" s="198"/>
      <c r="FNQ6" s="198"/>
      <c r="FNR6" s="198"/>
      <c r="FNS6" s="199"/>
      <c r="FNT6" s="197"/>
      <c r="FNU6" s="198"/>
      <c r="FNV6" s="198"/>
      <c r="FNW6" s="198"/>
      <c r="FNX6" s="198"/>
      <c r="FNY6" s="198"/>
      <c r="FNZ6" s="198"/>
      <c r="FOA6" s="198"/>
      <c r="FOB6" s="198"/>
      <c r="FOC6" s="198"/>
      <c r="FOD6" s="198"/>
      <c r="FOE6" s="199"/>
      <c r="FOF6" s="197"/>
      <c r="FOG6" s="198"/>
      <c r="FOH6" s="198"/>
      <c r="FOI6" s="198"/>
      <c r="FOJ6" s="198"/>
      <c r="FOK6" s="198"/>
      <c r="FOL6" s="198"/>
      <c r="FOM6" s="198"/>
      <c r="FON6" s="198"/>
      <c r="FOO6" s="198"/>
      <c r="FOP6" s="198"/>
      <c r="FOQ6" s="199"/>
      <c r="FOR6" s="197"/>
      <c r="FOS6" s="198"/>
      <c r="FOT6" s="198"/>
      <c r="FOU6" s="198"/>
      <c r="FOV6" s="198"/>
      <c r="FOW6" s="198"/>
      <c r="FOX6" s="198"/>
      <c r="FOY6" s="198"/>
      <c r="FOZ6" s="198"/>
      <c r="FPA6" s="198"/>
      <c r="FPB6" s="198"/>
      <c r="FPC6" s="199"/>
      <c r="FPD6" s="197"/>
      <c r="FPE6" s="198"/>
      <c r="FPF6" s="198"/>
      <c r="FPG6" s="198"/>
      <c r="FPH6" s="198"/>
      <c r="FPI6" s="198"/>
      <c r="FPJ6" s="198"/>
      <c r="FPK6" s="198"/>
      <c r="FPL6" s="198"/>
      <c r="FPM6" s="198"/>
      <c r="FPN6" s="198"/>
      <c r="FPO6" s="199"/>
      <c r="FPP6" s="197"/>
      <c r="FPQ6" s="198"/>
      <c r="FPR6" s="198"/>
      <c r="FPS6" s="198"/>
      <c r="FPT6" s="198"/>
      <c r="FPU6" s="198"/>
      <c r="FPV6" s="198"/>
      <c r="FPW6" s="198"/>
      <c r="FPX6" s="198"/>
      <c r="FPY6" s="198"/>
      <c r="FPZ6" s="198"/>
      <c r="FQA6" s="199"/>
      <c r="FQB6" s="197"/>
      <c r="FQC6" s="198"/>
      <c r="FQD6" s="198"/>
      <c r="FQE6" s="198"/>
      <c r="FQF6" s="198"/>
      <c r="FQG6" s="198"/>
      <c r="FQH6" s="198"/>
      <c r="FQI6" s="198"/>
      <c r="FQJ6" s="198"/>
      <c r="FQK6" s="198"/>
      <c r="FQL6" s="198"/>
      <c r="FQM6" s="199"/>
      <c r="FQN6" s="197"/>
      <c r="FQO6" s="198"/>
      <c r="FQP6" s="198"/>
      <c r="FQQ6" s="198"/>
      <c r="FQR6" s="198"/>
      <c r="FQS6" s="198"/>
      <c r="FQT6" s="198"/>
      <c r="FQU6" s="198"/>
      <c r="FQV6" s="198"/>
      <c r="FQW6" s="198"/>
      <c r="FQX6" s="198"/>
      <c r="FQY6" s="199"/>
      <c r="FQZ6" s="197"/>
      <c r="FRA6" s="198"/>
      <c r="FRB6" s="198"/>
      <c r="FRC6" s="198"/>
      <c r="FRD6" s="198"/>
      <c r="FRE6" s="198"/>
      <c r="FRF6" s="198"/>
      <c r="FRG6" s="198"/>
      <c r="FRH6" s="198"/>
      <c r="FRI6" s="198"/>
      <c r="FRJ6" s="198"/>
      <c r="FRK6" s="199"/>
      <c r="FRL6" s="197"/>
      <c r="FRM6" s="198"/>
      <c r="FRN6" s="198"/>
      <c r="FRO6" s="198"/>
      <c r="FRP6" s="198"/>
      <c r="FRQ6" s="198"/>
      <c r="FRR6" s="198"/>
      <c r="FRS6" s="198"/>
      <c r="FRT6" s="198"/>
      <c r="FRU6" s="198"/>
      <c r="FRV6" s="198"/>
      <c r="FRW6" s="199"/>
      <c r="FRX6" s="197"/>
      <c r="FRY6" s="198"/>
      <c r="FRZ6" s="198"/>
      <c r="FSA6" s="198"/>
      <c r="FSB6" s="198"/>
      <c r="FSC6" s="198"/>
      <c r="FSD6" s="198"/>
      <c r="FSE6" s="198"/>
      <c r="FSF6" s="198"/>
      <c r="FSG6" s="198"/>
      <c r="FSH6" s="198"/>
      <c r="FSI6" s="199"/>
      <c r="FSJ6" s="197"/>
      <c r="FSK6" s="198"/>
      <c r="FSL6" s="198"/>
      <c r="FSM6" s="198"/>
      <c r="FSN6" s="198"/>
      <c r="FSO6" s="198"/>
      <c r="FSP6" s="198"/>
      <c r="FSQ6" s="198"/>
      <c r="FSR6" s="198"/>
      <c r="FSS6" s="198"/>
      <c r="FST6" s="198"/>
      <c r="FSU6" s="199"/>
      <c r="FSV6" s="197"/>
      <c r="FSW6" s="198"/>
      <c r="FSX6" s="198"/>
      <c r="FSY6" s="198"/>
      <c r="FSZ6" s="198"/>
      <c r="FTA6" s="198"/>
      <c r="FTB6" s="198"/>
      <c r="FTC6" s="198"/>
      <c r="FTD6" s="198"/>
      <c r="FTE6" s="198"/>
      <c r="FTF6" s="198"/>
      <c r="FTG6" s="199"/>
      <c r="FTH6" s="197"/>
      <c r="FTI6" s="198"/>
      <c r="FTJ6" s="198"/>
      <c r="FTK6" s="198"/>
      <c r="FTL6" s="198"/>
      <c r="FTM6" s="198"/>
      <c r="FTN6" s="198"/>
      <c r="FTO6" s="198"/>
      <c r="FTP6" s="198"/>
      <c r="FTQ6" s="198"/>
      <c r="FTR6" s="198"/>
      <c r="FTS6" s="199"/>
      <c r="FTT6" s="197"/>
      <c r="FTU6" s="198"/>
      <c r="FTV6" s="198"/>
      <c r="FTW6" s="198"/>
      <c r="FTX6" s="198"/>
      <c r="FTY6" s="198"/>
      <c r="FTZ6" s="198"/>
      <c r="FUA6" s="198"/>
      <c r="FUB6" s="198"/>
      <c r="FUC6" s="198"/>
      <c r="FUD6" s="198"/>
      <c r="FUE6" s="199"/>
      <c r="FUF6" s="197"/>
      <c r="FUG6" s="198"/>
      <c r="FUH6" s="198"/>
      <c r="FUI6" s="198"/>
      <c r="FUJ6" s="198"/>
      <c r="FUK6" s="198"/>
      <c r="FUL6" s="198"/>
      <c r="FUM6" s="198"/>
      <c r="FUN6" s="198"/>
      <c r="FUO6" s="198"/>
      <c r="FUP6" s="198"/>
      <c r="FUQ6" s="199"/>
      <c r="FUR6" s="197"/>
      <c r="FUS6" s="198"/>
      <c r="FUT6" s="198"/>
      <c r="FUU6" s="198"/>
      <c r="FUV6" s="198"/>
      <c r="FUW6" s="198"/>
      <c r="FUX6" s="198"/>
      <c r="FUY6" s="198"/>
      <c r="FUZ6" s="198"/>
      <c r="FVA6" s="198"/>
      <c r="FVB6" s="198"/>
      <c r="FVC6" s="199"/>
      <c r="FVD6" s="197"/>
      <c r="FVE6" s="198"/>
      <c r="FVF6" s="198"/>
      <c r="FVG6" s="198"/>
      <c r="FVH6" s="198"/>
      <c r="FVI6" s="198"/>
      <c r="FVJ6" s="198"/>
      <c r="FVK6" s="198"/>
      <c r="FVL6" s="198"/>
      <c r="FVM6" s="198"/>
      <c r="FVN6" s="198"/>
      <c r="FVO6" s="199"/>
      <c r="FVP6" s="197"/>
      <c r="FVQ6" s="198"/>
      <c r="FVR6" s="198"/>
      <c r="FVS6" s="198"/>
      <c r="FVT6" s="198"/>
      <c r="FVU6" s="198"/>
      <c r="FVV6" s="198"/>
      <c r="FVW6" s="198"/>
      <c r="FVX6" s="198"/>
      <c r="FVY6" s="198"/>
      <c r="FVZ6" s="198"/>
      <c r="FWA6" s="199"/>
      <c r="FWB6" s="197"/>
      <c r="FWC6" s="198"/>
      <c r="FWD6" s="198"/>
      <c r="FWE6" s="198"/>
      <c r="FWF6" s="198"/>
      <c r="FWG6" s="198"/>
      <c r="FWH6" s="198"/>
      <c r="FWI6" s="198"/>
      <c r="FWJ6" s="198"/>
      <c r="FWK6" s="198"/>
      <c r="FWL6" s="198"/>
      <c r="FWM6" s="199"/>
      <c r="FWN6" s="197"/>
      <c r="FWO6" s="198"/>
      <c r="FWP6" s="198"/>
      <c r="FWQ6" s="198"/>
      <c r="FWR6" s="198"/>
      <c r="FWS6" s="198"/>
      <c r="FWT6" s="198"/>
      <c r="FWU6" s="198"/>
      <c r="FWV6" s="198"/>
      <c r="FWW6" s="198"/>
      <c r="FWX6" s="198"/>
      <c r="FWY6" s="199"/>
      <c r="FWZ6" s="197"/>
      <c r="FXA6" s="198"/>
      <c r="FXB6" s="198"/>
      <c r="FXC6" s="198"/>
      <c r="FXD6" s="198"/>
      <c r="FXE6" s="198"/>
      <c r="FXF6" s="198"/>
      <c r="FXG6" s="198"/>
      <c r="FXH6" s="198"/>
      <c r="FXI6" s="198"/>
      <c r="FXJ6" s="198"/>
      <c r="FXK6" s="199"/>
      <c r="FXL6" s="197"/>
      <c r="FXM6" s="198"/>
      <c r="FXN6" s="198"/>
      <c r="FXO6" s="198"/>
      <c r="FXP6" s="198"/>
      <c r="FXQ6" s="198"/>
      <c r="FXR6" s="198"/>
      <c r="FXS6" s="198"/>
      <c r="FXT6" s="198"/>
      <c r="FXU6" s="198"/>
      <c r="FXV6" s="198"/>
      <c r="FXW6" s="199"/>
      <c r="FXX6" s="197"/>
      <c r="FXY6" s="198"/>
      <c r="FXZ6" s="198"/>
      <c r="FYA6" s="198"/>
      <c r="FYB6" s="198"/>
      <c r="FYC6" s="198"/>
      <c r="FYD6" s="198"/>
      <c r="FYE6" s="198"/>
      <c r="FYF6" s="198"/>
      <c r="FYG6" s="198"/>
      <c r="FYH6" s="198"/>
      <c r="FYI6" s="199"/>
      <c r="FYJ6" s="197"/>
      <c r="FYK6" s="198"/>
      <c r="FYL6" s="198"/>
      <c r="FYM6" s="198"/>
      <c r="FYN6" s="198"/>
      <c r="FYO6" s="198"/>
      <c r="FYP6" s="198"/>
      <c r="FYQ6" s="198"/>
      <c r="FYR6" s="198"/>
      <c r="FYS6" s="198"/>
      <c r="FYT6" s="198"/>
      <c r="FYU6" s="199"/>
      <c r="FYV6" s="197"/>
      <c r="FYW6" s="198"/>
      <c r="FYX6" s="198"/>
      <c r="FYY6" s="198"/>
      <c r="FYZ6" s="198"/>
      <c r="FZA6" s="198"/>
      <c r="FZB6" s="198"/>
      <c r="FZC6" s="198"/>
      <c r="FZD6" s="198"/>
      <c r="FZE6" s="198"/>
      <c r="FZF6" s="198"/>
      <c r="FZG6" s="199"/>
      <c r="FZH6" s="197"/>
      <c r="FZI6" s="198"/>
      <c r="FZJ6" s="198"/>
      <c r="FZK6" s="198"/>
      <c r="FZL6" s="198"/>
      <c r="FZM6" s="198"/>
      <c r="FZN6" s="198"/>
      <c r="FZO6" s="198"/>
      <c r="FZP6" s="198"/>
      <c r="FZQ6" s="198"/>
      <c r="FZR6" s="198"/>
      <c r="FZS6" s="199"/>
      <c r="FZT6" s="197"/>
      <c r="FZU6" s="198"/>
      <c r="FZV6" s="198"/>
      <c r="FZW6" s="198"/>
      <c r="FZX6" s="198"/>
      <c r="FZY6" s="198"/>
      <c r="FZZ6" s="198"/>
      <c r="GAA6" s="198"/>
      <c r="GAB6" s="198"/>
      <c r="GAC6" s="198"/>
      <c r="GAD6" s="198"/>
      <c r="GAE6" s="199"/>
      <c r="GAF6" s="197"/>
      <c r="GAG6" s="198"/>
      <c r="GAH6" s="198"/>
      <c r="GAI6" s="198"/>
      <c r="GAJ6" s="198"/>
      <c r="GAK6" s="198"/>
      <c r="GAL6" s="198"/>
      <c r="GAM6" s="198"/>
      <c r="GAN6" s="198"/>
      <c r="GAO6" s="198"/>
      <c r="GAP6" s="198"/>
      <c r="GAQ6" s="199"/>
      <c r="GAR6" s="197"/>
      <c r="GAS6" s="198"/>
      <c r="GAT6" s="198"/>
      <c r="GAU6" s="198"/>
      <c r="GAV6" s="198"/>
      <c r="GAW6" s="198"/>
      <c r="GAX6" s="198"/>
      <c r="GAY6" s="198"/>
      <c r="GAZ6" s="198"/>
      <c r="GBA6" s="198"/>
      <c r="GBB6" s="198"/>
      <c r="GBC6" s="199"/>
      <c r="GBD6" s="197"/>
      <c r="GBE6" s="198"/>
      <c r="GBF6" s="198"/>
      <c r="GBG6" s="198"/>
      <c r="GBH6" s="198"/>
      <c r="GBI6" s="198"/>
      <c r="GBJ6" s="198"/>
      <c r="GBK6" s="198"/>
      <c r="GBL6" s="198"/>
      <c r="GBM6" s="198"/>
      <c r="GBN6" s="198"/>
      <c r="GBO6" s="199"/>
      <c r="GBP6" s="197"/>
      <c r="GBQ6" s="198"/>
      <c r="GBR6" s="198"/>
      <c r="GBS6" s="198"/>
      <c r="GBT6" s="198"/>
      <c r="GBU6" s="198"/>
      <c r="GBV6" s="198"/>
      <c r="GBW6" s="198"/>
      <c r="GBX6" s="198"/>
      <c r="GBY6" s="198"/>
      <c r="GBZ6" s="198"/>
      <c r="GCA6" s="199"/>
      <c r="GCB6" s="197"/>
      <c r="GCC6" s="198"/>
      <c r="GCD6" s="198"/>
      <c r="GCE6" s="198"/>
      <c r="GCF6" s="198"/>
      <c r="GCG6" s="198"/>
      <c r="GCH6" s="198"/>
      <c r="GCI6" s="198"/>
      <c r="GCJ6" s="198"/>
      <c r="GCK6" s="198"/>
      <c r="GCL6" s="198"/>
      <c r="GCM6" s="199"/>
      <c r="GCN6" s="197"/>
      <c r="GCO6" s="198"/>
      <c r="GCP6" s="198"/>
      <c r="GCQ6" s="198"/>
      <c r="GCR6" s="198"/>
      <c r="GCS6" s="198"/>
      <c r="GCT6" s="198"/>
      <c r="GCU6" s="198"/>
      <c r="GCV6" s="198"/>
      <c r="GCW6" s="198"/>
      <c r="GCX6" s="198"/>
      <c r="GCY6" s="199"/>
      <c r="GCZ6" s="197"/>
      <c r="GDA6" s="198"/>
      <c r="GDB6" s="198"/>
      <c r="GDC6" s="198"/>
      <c r="GDD6" s="198"/>
      <c r="GDE6" s="198"/>
      <c r="GDF6" s="198"/>
      <c r="GDG6" s="198"/>
      <c r="GDH6" s="198"/>
      <c r="GDI6" s="198"/>
      <c r="GDJ6" s="198"/>
      <c r="GDK6" s="199"/>
      <c r="GDL6" s="197"/>
      <c r="GDM6" s="198"/>
      <c r="GDN6" s="198"/>
      <c r="GDO6" s="198"/>
      <c r="GDP6" s="198"/>
      <c r="GDQ6" s="198"/>
      <c r="GDR6" s="198"/>
      <c r="GDS6" s="198"/>
      <c r="GDT6" s="198"/>
      <c r="GDU6" s="198"/>
      <c r="GDV6" s="198"/>
      <c r="GDW6" s="199"/>
      <c r="GDX6" s="197"/>
      <c r="GDY6" s="198"/>
      <c r="GDZ6" s="198"/>
      <c r="GEA6" s="198"/>
      <c r="GEB6" s="198"/>
      <c r="GEC6" s="198"/>
      <c r="GED6" s="198"/>
      <c r="GEE6" s="198"/>
      <c r="GEF6" s="198"/>
      <c r="GEG6" s="198"/>
      <c r="GEH6" s="198"/>
      <c r="GEI6" s="199"/>
      <c r="GEJ6" s="197"/>
      <c r="GEK6" s="198"/>
      <c r="GEL6" s="198"/>
      <c r="GEM6" s="198"/>
      <c r="GEN6" s="198"/>
      <c r="GEO6" s="198"/>
      <c r="GEP6" s="198"/>
      <c r="GEQ6" s="198"/>
      <c r="GER6" s="198"/>
      <c r="GES6" s="198"/>
      <c r="GET6" s="198"/>
      <c r="GEU6" s="199"/>
      <c r="GEV6" s="197"/>
      <c r="GEW6" s="198"/>
      <c r="GEX6" s="198"/>
      <c r="GEY6" s="198"/>
      <c r="GEZ6" s="198"/>
      <c r="GFA6" s="198"/>
      <c r="GFB6" s="198"/>
      <c r="GFC6" s="198"/>
      <c r="GFD6" s="198"/>
      <c r="GFE6" s="198"/>
      <c r="GFF6" s="198"/>
      <c r="GFG6" s="199"/>
      <c r="GFH6" s="197"/>
      <c r="GFI6" s="198"/>
      <c r="GFJ6" s="198"/>
      <c r="GFK6" s="198"/>
      <c r="GFL6" s="198"/>
      <c r="GFM6" s="198"/>
      <c r="GFN6" s="198"/>
      <c r="GFO6" s="198"/>
      <c r="GFP6" s="198"/>
      <c r="GFQ6" s="198"/>
      <c r="GFR6" s="198"/>
      <c r="GFS6" s="199"/>
      <c r="GFT6" s="197"/>
      <c r="GFU6" s="198"/>
      <c r="GFV6" s="198"/>
      <c r="GFW6" s="198"/>
      <c r="GFX6" s="198"/>
      <c r="GFY6" s="198"/>
      <c r="GFZ6" s="198"/>
      <c r="GGA6" s="198"/>
      <c r="GGB6" s="198"/>
      <c r="GGC6" s="198"/>
      <c r="GGD6" s="198"/>
      <c r="GGE6" s="199"/>
      <c r="GGF6" s="197"/>
      <c r="GGG6" s="198"/>
      <c r="GGH6" s="198"/>
      <c r="GGI6" s="198"/>
      <c r="GGJ6" s="198"/>
      <c r="GGK6" s="198"/>
      <c r="GGL6" s="198"/>
      <c r="GGM6" s="198"/>
      <c r="GGN6" s="198"/>
      <c r="GGO6" s="198"/>
      <c r="GGP6" s="198"/>
      <c r="GGQ6" s="199"/>
      <c r="GGR6" s="197"/>
      <c r="GGS6" s="198"/>
      <c r="GGT6" s="198"/>
      <c r="GGU6" s="198"/>
      <c r="GGV6" s="198"/>
      <c r="GGW6" s="198"/>
      <c r="GGX6" s="198"/>
      <c r="GGY6" s="198"/>
      <c r="GGZ6" s="198"/>
      <c r="GHA6" s="198"/>
      <c r="GHB6" s="198"/>
      <c r="GHC6" s="199"/>
      <c r="GHD6" s="197"/>
      <c r="GHE6" s="198"/>
      <c r="GHF6" s="198"/>
      <c r="GHG6" s="198"/>
      <c r="GHH6" s="198"/>
      <c r="GHI6" s="198"/>
      <c r="GHJ6" s="198"/>
      <c r="GHK6" s="198"/>
      <c r="GHL6" s="198"/>
      <c r="GHM6" s="198"/>
      <c r="GHN6" s="198"/>
      <c r="GHO6" s="199"/>
      <c r="GHP6" s="197"/>
      <c r="GHQ6" s="198"/>
      <c r="GHR6" s="198"/>
      <c r="GHS6" s="198"/>
      <c r="GHT6" s="198"/>
      <c r="GHU6" s="198"/>
      <c r="GHV6" s="198"/>
      <c r="GHW6" s="198"/>
      <c r="GHX6" s="198"/>
      <c r="GHY6" s="198"/>
      <c r="GHZ6" s="198"/>
      <c r="GIA6" s="199"/>
      <c r="GIB6" s="197"/>
      <c r="GIC6" s="198"/>
      <c r="GID6" s="198"/>
      <c r="GIE6" s="198"/>
      <c r="GIF6" s="198"/>
      <c r="GIG6" s="198"/>
      <c r="GIH6" s="198"/>
      <c r="GII6" s="198"/>
      <c r="GIJ6" s="198"/>
      <c r="GIK6" s="198"/>
      <c r="GIL6" s="198"/>
      <c r="GIM6" s="199"/>
      <c r="GIN6" s="197"/>
      <c r="GIO6" s="198"/>
      <c r="GIP6" s="198"/>
      <c r="GIQ6" s="198"/>
      <c r="GIR6" s="198"/>
      <c r="GIS6" s="198"/>
      <c r="GIT6" s="198"/>
      <c r="GIU6" s="198"/>
      <c r="GIV6" s="198"/>
      <c r="GIW6" s="198"/>
      <c r="GIX6" s="198"/>
      <c r="GIY6" s="199"/>
      <c r="GIZ6" s="197"/>
      <c r="GJA6" s="198"/>
      <c r="GJB6" s="198"/>
      <c r="GJC6" s="198"/>
      <c r="GJD6" s="198"/>
      <c r="GJE6" s="198"/>
      <c r="GJF6" s="198"/>
      <c r="GJG6" s="198"/>
      <c r="GJH6" s="198"/>
      <c r="GJI6" s="198"/>
      <c r="GJJ6" s="198"/>
      <c r="GJK6" s="199"/>
      <c r="GJL6" s="197"/>
      <c r="GJM6" s="198"/>
      <c r="GJN6" s="198"/>
      <c r="GJO6" s="198"/>
      <c r="GJP6" s="198"/>
      <c r="GJQ6" s="198"/>
      <c r="GJR6" s="198"/>
      <c r="GJS6" s="198"/>
      <c r="GJT6" s="198"/>
      <c r="GJU6" s="198"/>
      <c r="GJV6" s="198"/>
      <c r="GJW6" s="199"/>
      <c r="GJX6" s="197"/>
      <c r="GJY6" s="198"/>
      <c r="GJZ6" s="198"/>
      <c r="GKA6" s="198"/>
      <c r="GKB6" s="198"/>
      <c r="GKC6" s="198"/>
      <c r="GKD6" s="198"/>
      <c r="GKE6" s="198"/>
      <c r="GKF6" s="198"/>
      <c r="GKG6" s="198"/>
      <c r="GKH6" s="198"/>
      <c r="GKI6" s="199"/>
      <c r="GKJ6" s="197"/>
      <c r="GKK6" s="198"/>
      <c r="GKL6" s="198"/>
      <c r="GKM6" s="198"/>
      <c r="GKN6" s="198"/>
      <c r="GKO6" s="198"/>
      <c r="GKP6" s="198"/>
      <c r="GKQ6" s="198"/>
      <c r="GKR6" s="198"/>
      <c r="GKS6" s="198"/>
      <c r="GKT6" s="198"/>
      <c r="GKU6" s="199"/>
      <c r="GKV6" s="197"/>
      <c r="GKW6" s="198"/>
      <c r="GKX6" s="198"/>
      <c r="GKY6" s="198"/>
      <c r="GKZ6" s="198"/>
      <c r="GLA6" s="198"/>
      <c r="GLB6" s="198"/>
      <c r="GLC6" s="198"/>
      <c r="GLD6" s="198"/>
      <c r="GLE6" s="198"/>
      <c r="GLF6" s="198"/>
      <c r="GLG6" s="199"/>
      <c r="GLH6" s="197"/>
      <c r="GLI6" s="198"/>
      <c r="GLJ6" s="198"/>
      <c r="GLK6" s="198"/>
      <c r="GLL6" s="198"/>
      <c r="GLM6" s="198"/>
      <c r="GLN6" s="198"/>
      <c r="GLO6" s="198"/>
      <c r="GLP6" s="198"/>
      <c r="GLQ6" s="198"/>
      <c r="GLR6" s="198"/>
      <c r="GLS6" s="199"/>
      <c r="GLT6" s="197"/>
      <c r="GLU6" s="198"/>
      <c r="GLV6" s="198"/>
      <c r="GLW6" s="198"/>
      <c r="GLX6" s="198"/>
      <c r="GLY6" s="198"/>
      <c r="GLZ6" s="198"/>
      <c r="GMA6" s="198"/>
      <c r="GMB6" s="198"/>
      <c r="GMC6" s="198"/>
      <c r="GMD6" s="198"/>
      <c r="GME6" s="199"/>
      <c r="GMF6" s="197"/>
      <c r="GMG6" s="198"/>
      <c r="GMH6" s="198"/>
      <c r="GMI6" s="198"/>
      <c r="GMJ6" s="198"/>
      <c r="GMK6" s="198"/>
      <c r="GML6" s="198"/>
      <c r="GMM6" s="198"/>
      <c r="GMN6" s="198"/>
      <c r="GMO6" s="198"/>
      <c r="GMP6" s="198"/>
      <c r="GMQ6" s="199"/>
      <c r="GMR6" s="197"/>
      <c r="GMS6" s="198"/>
      <c r="GMT6" s="198"/>
      <c r="GMU6" s="198"/>
      <c r="GMV6" s="198"/>
      <c r="GMW6" s="198"/>
      <c r="GMX6" s="198"/>
      <c r="GMY6" s="198"/>
      <c r="GMZ6" s="198"/>
      <c r="GNA6" s="198"/>
      <c r="GNB6" s="198"/>
      <c r="GNC6" s="199"/>
      <c r="GND6" s="197"/>
      <c r="GNE6" s="198"/>
      <c r="GNF6" s="198"/>
      <c r="GNG6" s="198"/>
      <c r="GNH6" s="198"/>
      <c r="GNI6" s="198"/>
      <c r="GNJ6" s="198"/>
      <c r="GNK6" s="198"/>
      <c r="GNL6" s="198"/>
      <c r="GNM6" s="198"/>
      <c r="GNN6" s="198"/>
      <c r="GNO6" s="199"/>
      <c r="GNP6" s="197"/>
      <c r="GNQ6" s="198"/>
      <c r="GNR6" s="198"/>
      <c r="GNS6" s="198"/>
      <c r="GNT6" s="198"/>
      <c r="GNU6" s="198"/>
      <c r="GNV6" s="198"/>
      <c r="GNW6" s="198"/>
      <c r="GNX6" s="198"/>
      <c r="GNY6" s="198"/>
      <c r="GNZ6" s="198"/>
      <c r="GOA6" s="199"/>
      <c r="GOB6" s="197"/>
      <c r="GOC6" s="198"/>
      <c r="GOD6" s="198"/>
      <c r="GOE6" s="198"/>
      <c r="GOF6" s="198"/>
      <c r="GOG6" s="198"/>
      <c r="GOH6" s="198"/>
      <c r="GOI6" s="198"/>
      <c r="GOJ6" s="198"/>
      <c r="GOK6" s="198"/>
      <c r="GOL6" s="198"/>
      <c r="GOM6" s="199"/>
      <c r="GON6" s="197"/>
      <c r="GOO6" s="198"/>
      <c r="GOP6" s="198"/>
      <c r="GOQ6" s="198"/>
      <c r="GOR6" s="198"/>
      <c r="GOS6" s="198"/>
      <c r="GOT6" s="198"/>
      <c r="GOU6" s="198"/>
      <c r="GOV6" s="198"/>
      <c r="GOW6" s="198"/>
      <c r="GOX6" s="198"/>
      <c r="GOY6" s="199"/>
      <c r="GOZ6" s="197"/>
      <c r="GPA6" s="198"/>
      <c r="GPB6" s="198"/>
      <c r="GPC6" s="198"/>
      <c r="GPD6" s="198"/>
      <c r="GPE6" s="198"/>
      <c r="GPF6" s="198"/>
      <c r="GPG6" s="198"/>
      <c r="GPH6" s="198"/>
      <c r="GPI6" s="198"/>
      <c r="GPJ6" s="198"/>
      <c r="GPK6" s="199"/>
      <c r="GPL6" s="197"/>
      <c r="GPM6" s="198"/>
      <c r="GPN6" s="198"/>
      <c r="GPO6" s="198"/>
      <c r="GPP6" s="198"/>
      <c r="GPQ6" s="198"/>
      <c r="GPR6" s="198"/>
      <c r="GPS6" s="198"/>
      <c r="GPT6" s="198"/>
      <c r="GPU6" s="198"/>
      <c r="GPV6" s="198"/>
      <c r="GPW6" s="199"/>
      <c r="GPX6" s="197"/>
      <c r="GPY6" s="198"/>
      <c r="GPZ6" s="198"/>
      <c r="GQA6" s="198"/>
      <c r="GQB6" s="198"/>
      <c r="GQC6" s="198"/>
      <c r="GQD6" s="198"/>
      <c r="GQE6" s="198"/>
      <c r="GQF6" s="198"/>
      <c r="GQG6" s="198"/>
      <c r="GQH6" s="198"/>
      <c r="GQI6" s="199"/>
      <c r="GQJ6" s="197"/>
      <c r="GQK6" s="198"/>
      <c r="GQL6" s="198"/>
      <c r="GQM6" s="198"/>
      <c r="GQN6" s="198"/>
      <c r="GQO6" s="198"/>
      <c r="GQP6" s="198"/>
      <c r="GQQ6" s="198"/>
      <c r="GQR6" s="198"/>
      <c r="GQS6" s="198"/>
      <c r="GQT6" s="198"/>
      <c r="GQU6" s="199"/>
      <c r="GQV6" s="197"/>
      <c r="GQW6" s="198"/>
      <c r="GQX6" s="198"/>
      <c r="GQY6" s="198"/>
      <c r="GQZ6" s="198"/>
      <c r="GRA6" s="198"/>
      <c r="GRB6" s="198"/>
      <c r="GRC6" s="198"/>
      <c r="GRD6" s="198"/>
      <c r="GRE6" s="198"/>
      <c r="GRF6" s="198"/>
      <c r="GRG6" s="199"/>
      <c r="GRH6" s="197"/>
      <c r="GRI6" s="198"/>
      <c r="GRJ6" s="198"/>
      <c r="GRK6" s="198"/>
      <c r="GRL6" s="198"/>
      <c r="GRM6" s="198"/>
      <c r="GRN6" s="198"/>
      <c r="GRO6" s="198"/>
      <c r="GRP6" s="198"/>
      <c r="GRQ6" s="198"/>
      <c r="GRR6" s="198"/>
      <c r="GRS6" s="199"/>
      <c r="GRT6" s="197"/>
      <c r="GRU6" s="198"/>
      <c r="GRV6" s="198"/>
      <c r="GRW6" s="198"/>
      <c r="GRX6" s="198"/>
      <c r="GRY6" s="198"/>
      <c r="GRZ6" s="198"/>
      <c r="GSA6" s="198"/>
      <c r="GSB6" s="198"/>
      <c r="GSC6" s="198"/>
      <c r="GSD6" s="198"/>
      <c r="GSE6" s="199"/>
      <c r="GSF6" s="197"/>
      <c r="GSG6" s="198"/>
      <c r="GSH6" s="198"/>
      <c r="GSI6" s="198"/>
      <c r="GSJ6" s="198"/>
      <c r="GSK6" s="198"/>
      <c r="GSL6" s="198"/>
      <c r="GSM6" s="198"/>
      <c r="GSN6" s="198"/>
      <c r="GSO6" s="198"/>
      <c r="GSP6" s="198"/>
      <c r="GSQ6" s="199"/>
      <c r="GSR6" s="197"/>
      <c r="GSS6" s="198"/>
      <c r="GST6" s="198"/>
      <c r="GSU6" s="198"/>
      <c r="GSV6" s="198"/>
      <c r="GSW6" s="198"/>
      <c r="GSX6" s="198"/>
      <c r="GSY6" s="198"/>
      <c r="GSZ6" s="198"/>
      <c r="GTA6" s="198"/>
      <c r="GTB6" s="198"/>
      <c r="GTC6" s="199"/>
      <c r="GTD6" s="197"/>
      <c r="GTE6" s="198"/>
      <c r="GTF6" s="198"/>
      <c r="GTG6" s="198"/>
      <c r="GTH6" s="198"/>
      <c r="GTI6" s="198"/>
      <c r="GTJ6" s="198"/>
      <c r="GTK6" s="198"/>
      <c r="GTL6" s="198"/>
      <c r="GTM6" s="198"/>
      <c r="GTN6" s="198"/>
      <c r="GTO6" s="199"/>
      <c r="GTP6" s="197"/>
      <c r="GTQ6" s="198"/>
      <c r="GTR6" s="198"/>
      <c r="GTS6" s="198"/>
      <c r="GTT6" s="198"/>
      <c r="GTU6" s="198"/>
      <c r="GTV6" s="198"/>
      <c r="GTW6" s="198"/>
      <c r="GTX6" s="198"/>
      <c r="GTY6" s="198"/>
      <c r="GTZ6" s="198"/>
      <c r="GUA6" s="199"/>
      <c r="GUB6" s="197"/>
      <c r="GUC6" s="198"/>
      <c r="GUD6" s="198"/>
      <c r="GUE6" s="198"/>
      <c r="GUF6" s="198"/>
      <c r="GUG6" s="198"/>
      <c r="GUH6" s="198"/>
      <c r="GUI6" s="198"/>
      <c r="GUJ6" s="198"/>
      <c r="GUK6" s="198"/>
      <c r="GUL6" s="198"/>
      <c r="GUM6" s="199"/>
      <c r="GUN6" s="197"/>
      <c r="GUO6" s="198"/>
      <c r="GUP6" s="198"/>
      <c r="GUQ6" s="198"/>
      <c r="GUR6" s="198"/>
      <c r="GUS6" s="198"/>
      <c r="GUT6" s="198"/>
      <c r="GUU6" s="198"/>
      <c r="GUV6" s="198"/>
      <c r="GUW6" s="198"/>
      <c r="GUX6" s="198"/>
      <c r="GUY6" s="199"/>
      <c r="GUZ6" s="197"/>
      <c r="GVA6" s="198"/>
      <c r="GVB6" s="198"/>
      <c r="GVC6" s="198"/>
      <c r="GVD6" s="198"/>
      <c r="GVE6" s="198"/>
      <c r="GVF6" s="198"/>
      <c r="GVG6" s="198"/>
      <c r="GVH6" s="198"/>
      <c r="GVI6" s="198"/>
      <c r="GVJ6" s="198"/>
      <c r="GVK6" s="199"/>
      <c r="GVL6" s="197"/>
      <c r="GVM6" s="198"/>
      <c r="GVN6" s="198"/>
      <c r="GVO6" s="198"/>
      <c r="GVP6" s="198"/>
      <c r="GVQ6" s="198"/>
      <c r="GVR6" s="198"/>
      <c r="GVS6" s="198"/>
      <c r="GVT6" s="198"/>
      <c r="GVU6" s="198"/>
      <c r="GVV6" s="198"/>
      <c r="GVW6" s="199"/>
      <c r="GVX6" s="197"/>
      <c r="GVY6" s="198"/>
      <c r="GVZ6" s="198"/>
      <c r="GWA6" s="198"/>
      <c r="GWB6" s="198"/>
      <c r="GWC6" s="198"/>
      <c r="GWD6" s="198"/>
      <c r="GWE6" s="198"/>
      <c r="GWF6" s="198"/>
      <c r="GWG6" s="198"/>
      <c r="GWH6" s="198"/>
      <c r="GWI6" s="199"/>
      <c r="GWJ6" s="197"/>
      <c r="GWK6" s="198"/>
      <c r="GWL6" s="198"/>
      <c r="GWM6" s="198"/>
      <c r="GWN6" s="198"/>
      <c r="GWO6" s="198"/>
      <c r="GWP6" s="198"/>
      <c r="GWQ6" s="198"/>
      <c r="GWR6" s="198"/>
      <c r="GWS6" s="198"/>
      <c r="GWT6" s="198"/>
      <c r="GWU6" s="199"/>
      <c r="GWV6" s="197"/>
      <c r="GWW6" s="198"/>
      <c r="GWX6" s="198"/>
      <c r="GWY6" s="198"/>
      <c r="GWZ6" s="198"/>
      <c r="GXA6" s="198"/>
      <c r="GXB6" s="198"/>
      <c r="GXC6" s="198"/>
      <c r="GXD6" s="198"/>
      <c r="GXE6" s="198"/>
      <c r="GXF6" s="198"/>
      <c r="GXG6" s="199"/>
      <c r="GXH6" s="197"/>
      <c r="GXI6" s="198"/>
      <c r="GXJ6" s="198"/>
      <c r="GXK6" s="198"/>
      <c r="GXL6" s="198"/>
      <c r="GXM6" s="198"/>
      <c r="GXN6" s="198"/>
      <c r="GXO6" s="198"/>
      <c r="GXP6" s="198"/>
      <c r="GXQ6" s="198"/>
      <c r="GXR6" s="198"/>
      <c r="GXS6" s="199"/>
      <c r="GXT6" s="197"/>
      <c r="GXU6" s="198"/>
      <c r="GXV6" s="198"/>
      <c r="GXW6" s="198"/>
      <c r="GXX6" s="198"/>
      <c r="GXY6" s="198"/>
      <c r="GXZ6" s="198"/>
      <c r="GYA6" s="198"/>
      <c r="GYB6" s="198"/>
      <c r="GYC6" s="198"/>
      <c r="GYD6" s="198"/>
      <c r="GYE6" s="199"/>
      <c r="GYF6" s="197"/>
      <c r="GYG6" s="198"/>
      <c r="GYH6" s="198"/>
      <c r="GYI6" s="198"/>
      <c r="GYJ6" s="198"/>
      <c r="GYK6" s="198"/>
      <c r="GYL6" s="198"/>
      <c r="GYM6" s="198"/>
      <c r="GYN6" s="198"/>
      <c r="GYO6" s="198"/>
      <c r="GYP6" s="198"/>
      <c r="GYQ6" s="199"/>
      <c r="GYR6" s="197"/>
      <c r="GYS6" s="198"/>
      <c r="GYT6" s="198"/>
      <c r="GYU6" s="198"/>
      <c r="GYV6" s="198"/>
      <c r="GYW6" s="198"/>
      <c r="GYX6" s="198"/>
      <c r="GYY6" s="198"/>
      <c r="GYZ6" s="198"/>
      <c r="GZA6" s="198"/>
      <c r="GZB6" s="198"/>
      <c r="GZC6" s="199"/>
      <c r="GZD6" s="197"/>
      <c r="GZE6" s="198"/>
      <c r="GZF6" s="198"/>
      <c r="GZG6" s="198"/>
      <c r="GZH6" s="198"/>
      <c r="GZI6" s="198"/>
      <c r="GZJ6" s="198"/>
      <c r="GZK6" s="198"/>
      <c r="GZL6" s="198"/>
      <c r="GZM6" s="198"/>
      <c r="GZN6" s="198"/>
      <c r="GZO6" s="199"/>
      <c r="GZP6" s="197"/>
      <c r="GZQ6" s="198"/>
      <c r="GZR6" s="198"/>
      <c r="GZS6" s="198"/>
      <c r="GZT6" s="198"/>
      <c r="GZU6" s="198"/>
      <c r="GZV6" s="198"/>
      <c r="GZW6" s="198"/>
      <c r="GZX6" s="198"/>
      <c r="GZY6" s="198"/>
      <c r="GZZ6" s="198"/>
      <c r="HAA6" s="199"/>
      <c r="HAB6" s="197"/>
      <c r="HAC6" s="198"/>
      <c r="HAD6" s="198"/>
      <c r="HAE6" s="198"/>
      <c r="HAF6" s="198"/>
      <c r="HAG6" s="198"/>
      <c r="HAH6" s="198"/>
      <c r="HAI6" s="198"/>
      <c r="HAJ6" s="198"/>
      <c r="HAK6" s="198"/>
      <c r="HAL6" s="198"/>
      <c r="HAM6" s="199"/>
      <c r="HAN6" s="197"/>
      <c r="HAO6" s="198"/>
      <c r="HAP6" s="198"/>
      <c r="HAQ6" s="198"/>
      <c r="HAR6" s="198"/>
      <c r="HAS6" s="198"/>
      <c r="HAT6" s="198"/>
      <c r="HAU6" s="198"/>
      <c r="HAV6" s="198"/>
      <c r="HAW6" s="198"/>
      <c r="HAX6" s="198"/>
      <c r="HAY6" s="199"/>
      <c r="HAZ6" s="197"/>
      <c r="HBA6" s="198"/>
      <c r="HBB6" s="198"/>
      <c r="HBC6" s="198"/>
      <c r="HBD6" s="198"/>
      <c r="HBE6" s="198"/>
      <c r="HBF6" s="198"/>
      <c r="HBG6" s="198"/>
      <c r="HBH6" s="198"/>
      <c r="HBI6" s="198"/>
      <c r="HBJ6" s="198"/>
      <c r="HBK6" s="199"/>
      <c r="HBL6" s="197"/>
      <c r="HBM6" s="198"/>
      <c r="HBN6" s="198"/>
      <c r="HBO6" s="198"/>
      <c r="HBP6" s="198"/>
      <c r="HBQ6" s="198"/>
      <c r="HBR6" s="198"/>
      <c r="HBS6" s="198"/>
      <c r="HBT6" s="198"/>
      <c r="HBU6" s="198"/>
      <c r="HBV6" s="198"/>
      <c r="HBW6" s="199"/>
      <c r="HBX6" s="197"/>
      <c r="HBY6" s="198"/>
      <c r="HBZ6" s="198"/>
      <c r="HCA6" s="198"/>
      <c r="HCB6" s="198"/>
      <c r="HCC6" s="198"/>
      <c r="HCD6" s="198"/>
      <c r="HCE6" s="198"/>
      <c r="HCF6" s="198"/>
      <c r="HCG6" s="198"/>
      <c r="HCH6" s="198"/>
      <c r="HCI6" s="199"/>
      <c r="HCJ6" s="197"/>
      <c r="HCK6" s="198"/>
      <c r="HCL6" s="198"/>
      <c r="HCM6" s="198"/>
      <c r="HCN6" s="198"/>
      <c r="HCO6" s="198"/>
      <c r="HCP6" s="198"/>
      <c r="HCQ6" s="198"/>
      <c r="HCR6" s="198"/>
      <c r="HCS6" s="198"/>
      <c r="HCT6" s="198"/>
      <c r="HCU6" s="199"/>
      <c r="HCV6" s="197"/>
      <c r="HCW6" s="198"/>
      <c r="HCX6" s="198"/>
      <c r="HCY6" s="198"/>
      <c r="HCZ6" s="198"/>
      <c r="HDA6" s="198"/>
      <c r="HDB6" s="198"/>
      <c r="HDC6" s="198"/>
      <c r="HDD6" s="198"/>
      <c r="HDE6" s="198"/>
      <c r="HDF6" s="198"/>
      <c r="HDG6" s="199"/>
      <c r="HDH6" s="197"/>
      <c r="HDI6" s="198"/>
      <c r="HDJ6" s="198"/>
      <c r="HDK6" s="198"/>
      <c r="HDL6" s="198"/>
      <c r="HDM6" s="198"/>
      <c r="HDN6" s="198"/>
      <c r="HDO6" s="198"/>
      <c r="HDP6" s="198"/>
      <c r="HDQ6" s="198"/>
      <c r="HDR6" s="198"/>
      <c r="HDS6" s="199"/>
      <c r="HDT6" s="197"/>
      <c r="HDU6" s="198"/>
      <c r="HDV6" s="198"/>
      <c r="HDW6" s="198"/>
      <c r="HDX6" s="198"/>
      <c r="HDY6" s="198"/>
      <c r="HDZ6" s="198"/>
      <c r="HEA6" s="198"/>
      <c r="HEB6" s="198"/>
      <c r="HEC6" s="198"/>
      <c r="HED6" s="198"/>
      <c r="HEE6" s="199"/>
      <c r="HEF6" s="197"/>
      <c r="HEG6" s="198"/>
      <c r="HEH6" s="198"/>
      <c r="HEI6" s="198"/>
      <c r="HEJ6" s="198"/>
      <c r="HEK6" s="198"/>
      <c r="HEL6" s="198"/>
      <c r="HEM6" s="198"/>
      <c r="HEN6" s="198"/>
      <c r="HEO6" s="198"/>
      <c r="HEP6" s="198"/>
      <c r="HEQ6" s="199"/>
      <c r="HER6" s="197"/>
      <c r="HES6" s="198"/>
      <c r="HET6" s="198"/>
      <c r="HEU6" s="198"/>
      <c r="HEV6" s="198"/>
      <c r="HEW6" s="198"/>
      <c r="HEX6" s="198"/>
      <c r="HEY6" s="198"/>
      <c r="HEZ6" s="198"/>
      <c r="HFA6" s="198"/>
      <c r="HFB6" s="198"/>
      <c r="HFC6" s="199"/>
      <c r="HFD6" s="197"/>
      <c r="HFE6" s="198"/>
      <c r="HFF6" s="198"/>
      <c r="HFG6" s="198"/>
      <c r="HFH6" s="198"/>
      <c r="HFI6" s="198"/>
      <c r="HFJ6" s="198"/>
      <c r="HFK6" s="198"/>
      <c r="HFL6" s="198"/>
      <c r="HFM6" s="198"/>
      <c r="HFN6" s="198"/>
      <c r="HFO6" s="199"/>
      <c r="HFP6" s="197"/>
      <c r="HFQ6" s="198"/>
      <c r="HFR6" s="198"/>
      <c r="HFS6" s="198"/>
      <c r="HFT6" s="198"/>
      <c r="HFU6" s="198"/>
      <c r="HFV6" s="198"/>
      <c r="HFW6" s="198"/>
      <c r="HFX6" s="198"/>
      <c r="HFY6" s="198"/>
      <c r="HFZ6" s="198"/>
      <c r="HGA6" s="199"/>
      <c r="HGB6" s="197"/>
      <c r="HGC6" s="198"/>
      <c r="HGD6" s="198"/>
      <c r="HGE6" s="198"/>
      <c r="HGF6" s="198"/>
      <c r="HGG6" s="198"/>
      <c r="HGH6" s="198"/>
      <c r="HGI6" s="198"/>
      <c r="HGJ6" s="198"/>
      <c r="HGK6" s="198"/>
      <c r="HGL6" s="198"/>
      <c r="HGM6" s="199"/>
      <c r="HGN6" s="197"/>
      <c r="HGO6" s="198"/>
      <c r="HGP6" s="198"/>
      <c r="HGQ6" s="198"/>
      <c r="HGR6" s="198"/>
      <c r="HGS6" s="198"/>
      <c r="HGT6" s="198"/>
      <c r="HGU6" s="198"/>
      <c r="HGV6" s="198"/>
      <c r="HGW6" s="198"/>
      <c r="HGX6" s="198"/>
      <c r="HGY6" s="199"/>
      <c r="HGZ6" s="197"/>
      <c r="HHA6" s="198"/>
      <c r="HHB6" s="198"/>
      <c r="HHC6" s="198"/>
      <c r="HHD6" s="198"/>
      <c r="HHE6" s="198"/>
      <c r="HHF6" s="198"/>
      <c r="HHG6" s="198"/>
      <c r="HHH6" s="198"/>
      <c r="HHI6" s="198"/>
      <c r="HHJ6" s="198"/>
      <c r="HHK6" s="199"/>
      <c r="HHL6" s="197"/>
      <c r="HHM6" s="198"/>
      <c r="HHN6" s="198"/>
      <c r="HHO6" s="198"/>
      <c r="HHP6" s="198"/>
      <c r="HHQ6" s="198"/>
      <c r="HHR6" s="198"/>
      <c r="HHS6" s="198"/>
      <c r="HHT6" s="198"/>
      <c r="HHU6" s="198"/>
      <c r="HHV6" s="198"/>
      <c r="HHW6" s="199"/>
      <c r="HHX6" s="197"/>
      <c r="HHY6" s="198"/>
      <c r="HHZ6" s="198"/>
      <c r="HIA6" s="198"/>
      <c r="HIB6" s="198"/>
      <c r="HIC6" s="198"/>
      <c r="HID6" s="198"/>
      <c r="HIE6" s="198"/>
      <c r="HIF6" s="198"/>
      <c r="HIG6" s="198"/>
      <c r="HIH6" s="198"/>
      <c r="HII6" s="199"/>
      <c r="HIJ6" s="197"/>
      <c r="HIK6" s="198"/>
      <c r="HIL6" s="198"/>
      <c r="HIM6" s="198"/>
      <c r="HIN6" s="198"/>
      <c r="HIO6" s="198"/>
      <c r="HIP6" s="198"/>
      <c r="HIQ6" s="198"/>
      <c r="HIR6" s="198"/>
      <c r="HIS6" s="198"/>
      <c r="HIT6" s="198"/>
      <c r="HIU6" s="199"/>
      <c r="HIV6" s="197"/>
      <c r="HIW6" s="198"/>
      <c r="HIX6" s="198"/>
      <c r="HIY6" s="198"/>
      <c r="HIZ6" s="198"/>
      <c r="HJA6" s="198"/>
      <c r="HJB6" s="198"/>
      <c r="HJC6" s="198"/>
      <c r="HJD6" s="198"/>
      <c r="HJE6" s="198"/>
      <c r="HJF6" s="198"/>
      <c r="HJG6" s="199"/>
      <c r="HJH6" s="197"/>
      <c r="HJI6" s="198"/>
      <c r="HJJ6" s="198"/>
      <c r="HJK6" s="198"/>
      <c r="HJL6" s="198"/>
      <c r="HJM6" s="198"/>
      <c r="HJN6" s="198"/>
      <c r="HJO6" s="198"/>
      <c r="HJP6" s="198"/>
      <c r="HJQ6" s="198"/>
      <c r="HJR6" s="198"/>
      <c r="HJS6" s="199"/>
      <c r="HJT6" s="197"/>
      <c r="HJU6" s="198"/>
      <c r="HJV6" s="198"/>
      <c r="HJW6" s="198"/>
      <c r="HJX6" s="198"/>
      <c r="HJY6" s="198"/>
      <c r="HJZ6" s="198"/>
      <c r="HKA6" s="198"/>
      <c r="HKB6" s="198"/>
      <c r="HKC6" s="198"/>
      <c r="HKD6" s="198"/>
      <c r="HKE6" s="199"/>
      <c r="HKF6" s="197"/>
      <c r="HKG6" s="198"/>
      <c r="HKH6" s="198"/>
      <c r="HKI6" s="198"/>
      <c r="HKJ6" s="198"/>
      <c r="HKK6" s="198"/>
      <c r="HKL6" s="198"/>
      <c r="HKM6" s="198"/>
      <c r="HKN6" s="198"/>
      <c r="HKO6" s="198"/>
      <c r="HKP6" s="198"/>
      <c r="HKQ6" s="199"/>
      <c r="HKR6" s="197"/>
      <c r="HKS6" s="198"/>
      <c r="HKT6" s="198"/>
      <c r="HKU6" s="198"/>
      <c r="HKV6" s="198"/>
      <c r="HKW6" s="198"/>
      <c r="HKX6" s="198"/>
      <c r="HKY6" s="198"/>
      <c r="HKZ6" s="198"/>
      <c r="HLA6" s="198"/>
      <c r="HLB6" s="198"/>
      <c r="HLC6" s="199"/>
      <c r="HLD6" s="197"/>
      <c r="HLE6" s="198"/>
      <c r="HLF6" s="198"/>
      <c r="HLG6" s="198"/>
      <c r="HLH6" s="198"/>
      <c r="HLI6" s="198"/>
      <c r="HLJ6" s="198"/>
      <c r="HLK6" s="198"/>
      <c r="HLL6" s="198"/>
      <c r="HLM6" s="198"/>
      <c r="HLN6" s="198"/>
      <c r="HLO6" s="199"/>
      <c r="HLP6" s="197"/>
      <c r="HLQ6" s="198"/>
      <c r="HLR6" s="198"/>
      <c r="HLS6" s="198"/>
      <c r="HLT6" s="198"/>
      <c r="HLU6" s="198"/>
      <c r="HLV6" s="198"/>
      <c r="HLW6" s="198"/>
      <c r="HLX6" s="198"/>
      <c r="HLY6" s="198"/>
      <c r="HLZ6" s="198"/>
      <c r="HMA6" s="199"/>
      <c r="HMB6" s="197"/>
      <c r="HMC6" s="198"/>
      <c r="HMD6" s="198"/>
      <c r="HME6" s="198"/>
      <c r="HMF6" s="198"/>
      <c r="HMG6" s="198"/>
      <c r="HMH6" s="198"/>
      <c r="HMI6" s="198"/>
      <c r="HMJ6" s="198"/>
      <c r="HMK6" s="198"/>
      <c r="HML6" s="198"/>
      <c r="HMM6" s="199"/>
      <c r="HMN6" s="197"/>
      <c r="HMO6" s="198"/>
      <c r="HMP6" s="198"/>
      <c r="HMQ6" s="198"/>
      <c r="HMR6" s="198"/>
      <c r="HMS6" s="198"/>
      <c r="HMT6" s="198"/>
      <c r="HMU6" s="198"/>
      <c r="HMV6" s="198"/>
      <c r="HMW6" s="198"/>
      <c r="HMX6" s="198"/>
      <c r="HMY6" s="199"/>
      <c r="HMZ6" s="197"/>
      <c r="HNA6" s="198"/>
      <c r="HNB6" s="198"/>
      <c r="HNC6" s="198"/>
      <c r="HND6" s="198"/>
      <c r="HNE6" s="198"/>
      <c r="HNF6" s="198"/>
      <c r="HNG6" s="198"/>
      <c r="HNH6" s="198"/>
      <c r="HNI6" s="198"/>
      <c r="HNJ6" s="198"/>
      <c r="HNK6" s="199"/>
      <c r="HNL6" s="197"/>
      <c r="HNM6" s="198"/>
      <c r="HNN6" s="198"/>
      <c r="HNO6" s="198"/>
      <c r="HNP6" s="198"/>
      <c r="HNQ6" s="198"/>
      <c r="HNR6" s="198"/>
      <c r="HNS6" s="198"/>
      <c r="HNT6" s="198"/>
      <c r="HNU6" s="198"/>
      <c r="HNV6" s="198"/>
      <c r="HNW6" s="199"/>
      <c r="HNX6" s="197"/>
      <c r="HNY6" s="198"/>
      <c r="HNZ6" s="198"/>
      <c r="HOA6" s="198"/>
      <c r="HOB6" s="198"/>
      <c r="HOC6" s="198"/>
      <c r="HOD6" s="198"/>
      <c r="HOE6" s="198"/>
      <c r="HOF6" s="198"/>
      <c r="HOG6" s="198"/>
      <c r="HOH6" s="198"/>
      <c r="HOI6" s="199"/>
      <c r="HOJ6" s="197"/>
      <c r="HOK6" s="198"/>
      <c r="HOL6" s="198"/>
      <c r="HOM6" s="198"/>
      <c r="HON6" s="198"/>
      <c r="HOO6" s="198"/>
      <c r="HOP6" s="198"/>
      <c r="HOQ6" s="198"/>
      <c r="HOR6" s="198"/>
      <c r="HOS6" s="198"/>
      <c r="HOT6" s="198"/>
      <c r="HOU6" s="199"/>
      <c r="HOV6" s="197"/>
      <c r="HOW6" s="198"/>
      <c r="HOX6" s="198"/>
      <c r="HOY6" s="198"/>
      <c r="HOZ6" s="198"/>
      <c r="HPA6" s="198"/>
      <c r="HPB6" s="198"/>
      <c r="HPC6" s="198"/>
      <c r="HPD6" s="198"/>
      <c r="HPE6" s="198"/>
      <c r="HPF6" s="198"/>
      <c r="HPG6" s="199"/>
      <c r="HPH6" s="197"/>
      <c r="HPI6" s="198"/>
      <c r="HPJ6" s="198"/>
      <c r="HPK6" s="198"/>
      <c r="HPL6" s="198"/>
      <c r="HPM6" s="198"/>
      <c r="HPN6" s="198"/>
      <c r="HPO6" s="198"/>
      <c r="HPP6" s="198"/>
      <c r="HPQ6" s="198"/>
      <c r="HPR6" s="198"/>
      <c r="HPS6" s="199"/>
      <c r="HPT6" s="197"/>
      <c r="HPU6" s="198"/>
      <c r="HPV6" s="198"/>
      <c r="HPW6" s="198"/>
      <c r="HPX6" s="198"/>
      <c r="HPY6" s="198"/>
      <c r="HPZ6" s="198"/>
      <c r="HQA6" s="198"/>
      <c r="HQB6" s="198"/>
      <c r="HQC6" s="198"/>
      <c r="HQD6" s="198"/>
      <c r="HQE6" s="199"/>
      <c r="HQF6" s="197"/>
      <c r="HQG6" s="198"/>
      <c r="HQH6" s="198"/>
      <c r="HQI6" s="198"/>
      <c r="HQJ6" s="198"/>
      <c r="HQK6" s="198"/>
      <c r="HQL6" s="198"/>
      <c r="HQM6" s="198"/>
      <c r="HQN6" s="198"/>
      <c r="HQO6" s="198"/>
      <c r="HQP6" s="198"/>
      <c r="HQQ6" s="199"/>
      <c r="HQR6" s="197"/>
      <c r="HQS6" s="198"/>
      <c r="HQT6" s="198"/>
      <c r="HQU6" s="198"/>
      <c r="HQV6" s="198"/>
      <c r="HQW6" s="198"/>
      <c r="HQX6" s="198"/>
      <c r="HQY6" s="198"/>
      <c r="HQZ6" s="198"/>
      <c r="HRA6" s="198"/>
      <c r="HRB6" s="198"/>
      <c r="HRC6" s="199"/>
      <c r="HRD6" s="197"/>
      <c r="HRE6" s="198"/>
      <c r="HRF6" s="198"/>
      <c r="HRG6" s="198"/>
      <c r="HRH6" s="198"/>
      <c r="HRI6" s="198"/>
      <c r="HRJ6" s="198"/>
      <c r="HRK6" s="198"/>
      <c r="HRL6" s="198"/>
      <c r="HRM6" s="198"/>
      <c r="HRN6" s="198"/>
      <c r="HRO6" s="199"/>
      <c r="HRP6" s="197"/>
      <c r="HRQ6" s="198"/>
      <c r="HRR6" s="198"/>
      <c r="HRS6" s="198"/>
      <c r="HRT6" s="198"/>
      <c r="HRU6" s="198"/>
      <c r="HRV6" s="198"/>
      <c r="HRW6" s="198"/>
      <c r="HRX6" s="198"/>
      <c r="HRY6" s="198"/>
      <c r="HRZ6" s="198"/>
      <c r="HSA6" s="199"/>
      <c r="HSB6" s="197"/>
      <c r="HSC6" s="198"/>
      <c r="HSD6" s="198"/>
      <c r="HSE6" s="198"/>
      <c r="HSF6" s="198"/>
      <c r="HSG6" s="198"/>
      <c r="HSH6" s="198"/>
      <c r="HSI6" s="198"/>
      <c r="HSJ6" s="198"/>
      <c r="HSK6" s="198"/>
      <c r="HSL6" s="198"/>
      <c r="HSM6" s="199"/>
      <c r="HSN6" s="197"/>
      <c r="HSO6" s="198"/>
      <c r="HSP6" s="198"/>
      <c r="HSQ6" s="198"/>
      <c r="HSR6" s="198"/>
      <c r="HSS6" s="198"/>
      <c r="HST6" s="198"/>
      <c r="HSU6" s="198"/>
      <c r="HSV6" s="198"/>
      <c r="HSW6" s="198"/>
      <c r="HSX6" s="198"/>
      <c r="HSY6" s="199"/>
      <c r="HSZ6" s="197"/>
      <c r="HTA6" s="198"/>
      <c r="HTB6" s="198"/>
      <c r="HTC6" s="198"/>
      <c r="HTD6" s="198"/>
      <c r="HTE6" s="198"/>
      <c r="HTF6" s="198"/>
      <c r="HTG6" s="198"/>
      <c r="HTH6" s="198"/>
      <c r="HTI6" s="198"/>
      <c r="HTJ6" s="198"/>
      <c r="HTK6" s="199"/>
      <c r="HTL6" s="197"/>
      <c r="HTM6" s="198"/>
      <c r="HTN6" s="198"/>
      <c r="HTO6" s="198"/>
      <c r="HTP6" s="198"/>
      <c r="HTQ6" s="198"/>
      <c r="HTR6" s="198"/>
      <c r="HTS6" s="198"/>
      <c r="HTT6" s="198"/>
      <c r="HTU6" s="198"/>
      <c r="HTV6" s="198"/>
      <c r="HTW6" s="199"/>
      <c r="HTX6" s="197"/>
      <c r="HTY6" s="198"/>
      <c r="HTZ6" s="198"/>
      <c r="HUA6" s="198"/>
      <c r="HUB6" s="198"/>
      <c r="HUC6" s="198"/>
      <c r="HUD6" s="198"/>
      <c r="HUE6" s="198"/>
      <c r="HUF6" s="198"/>
      <c r="HUG6" s="198"/>
      <c r="HUH6" s="198"/>
      <c r="HUI6" s="199"/>
      <c r="HUJ6" s="197"/>
      <c r="HUK6" s="198"/>
      <c r="HUL6" s="198"/>
      <c r="HUM6" s="198"/>
      <c r="HUN6" s="198"/>
      <c r="HUO6" s="198"/>
      <c r="HUP6" s="198"/>
      <c r="HUQ6" s="198"/>
      <c r="HUR6" s="198"/>
      <c r="HUS6" s="198"/>
      <c r="HUT6" s="198"/>
      <c r="HUU6" s="199"/>
      <c r="HUV6" s="197"/>
      <c r="HUW6" s="198"/>
      <c r="HUX6" s="198"/>
      <c r="HUY6" s="198"/>
      <c r="HUZ6" s="198"/>
      <c r="HVA6" s="198"/>
      <c r="HVB6" s="198"/>
      <c r="HVC6" s="198"/>
      <c r="HVD6" s="198"/>
      <c r="HVE6" s="198"/>
      <c r="HVF6" s="198"/>
      <c r="HVG6" s="199"/>
      <c r="HVH6" s="197"/>
      <c r="HVI6" s="198"/>
      <c r="HVJ6" s="198"/>
      <c r="HVK6" s="198"/>
      <c r="HVL6" s="198"/>
      <c r="HVM6" s="198"/>
      <c r="HVN6" s="198"/>
      <c r="HVO6" s="198"/>
      <c r="HVP6" s="198"/>
      <c r="HVQ6" s="198"/>
      <c r="HVR6" s="198"/>
      <c r="HVS6" s="199"/>
      <c r="HVT6" s="197"/>
      <c r="HVU6" s="198"/>
      <c r="HVV6" s="198"/>
      <c r="HVW6" s="198"/>
      <c r="HVX6" s="198"/>
      <c r="HVY6" s="198"/>
      <c r="HVZ6" s="198"/>
      <c r="HWA6" s="198"/>
      <c r="HWB6" s="198"/>
      <c r="HWC6" s="198"/>
      <c r="HWD6" s="198"/>
      <c r="HWE6" s="199"/>
      <c r="HWF6" s="197"/>
      <c r="HWG6" s="198"/>
      <c r="HWH6" s="198"/>
      <c r="HWI6" s="198"/>
      <c r="HWJ6" s="198"/>
      <c r="HWK6" s="198"/>
      <c r="HWL6" s="198"/>
      <c r="HWM6" s="198"/>
      <c r="HWN6" s="198"/>
      <c r="HWO6" s="198"/>
      <c r="HWP6" s="198"/>
      <c r="HWQ6" s="199"/>
      <c r="HWR6" s="197"/>
      <c r="HWS6" s="198"/>
      <c r="HWT6" s="198"/>
      <c r="HWU6" s="198"/>
      <c r="HWV6" s="198"/>
      <c r="HWW6" s="198"/>
      <c r="HWX6" s="198"/>
      <c r="HWY6" s="198"/>
      <c r="HWZ6" s="198"/>
      <c r="HXA6" s="198"/>
      <c r="HXB6" s="198"/>
      <c r="HXC6" s="199"/>
      <c r="HXD6" s="197"/>
      <c r="HXE6" s="198"/>
      <c r="HXF6" s="198"/>
      <c r="HXG6" s="198"/>
      <c r="HXH6" s="198"/>
      <c r="HXI6" s="198"/>
      <c r="HXJ6" s="198"/>
      <c r="HXK6" s="198"/>
      <c r="HXL6" s="198"/>
      <c r="HXM6" s="198"/>
      <c r="HXN6" s="198"/>
      <c r="HXO6" s="199"/>
      <c r="HXP6" s="197"/>
      <c r="HXQ6" s="198"/>
      <c r="HXR6" s="198"/>
      <c r="HXS6" s="198"/>
      <c r="HXT6" s="198"/>
      <c r="HXU6" s="198"/>
      <c r="HXV6" s="198"/>
      <c r="HXW6" s="198"/>
      <c r="HXX6" s="198"/>
      <c r="HXY6" s="198"/>
      <c r="HXZ6" s="198"/>
      <c r="HYA6" s="199"/>
      <c r="HYB6" s="197"/>
      <c r="HYC6" s="198"/>
      <c r="HYD6" s="198"/>
      <c r="HYE6" s="198"/>
      <c r="HYF6" s="198"/>
      <c r="HYG6" s="198"/>
      <c r="HYH6" s="198"/>
      <c r="HYI6" s="198"/>
      <c r="HYJ6" s="198"/>
      <c r="HYK6" s="198"/>
      <c r="HYL6" s="198"/>
      <c r="HYM6" s="199"/>
      <c r="HYN6" s="197"/>
      <c r="HYO6" s="198"/>
      <c r="HYP6" s="198"/>
      <c r="HYQ6" s="198"/>
      <c r="HYR6" s="198"/>
      <c r="HYS6" s="198"/>
      <c r="HYT6" s="198"/>
      <c r="HYU6" s="198"/>
      <c r="HYV6" s="198"/>
      <c r="HYW6" s="198"/>
      <c r="HYX6" s="198"/>
      <c r="HYY6" s="199"/>
      <c r="HYZ6" s="197"/>
      <c r="HZA6" s="198"/>
      <c r="HZB6" s="198"/>
      <c r="HZC6" s="198"/>
      <c r="HZD6" s="198"/>
      <c r="HZE6" s="198"/>
      <c r="HZF6" s="198"/>
      <c r="HZG6" s="198"/>
      <c r="HZH6" s="198"/>
      <c r="HZI6" s="198"/>
      <c r="HZJ6" s="198"/>
      <c r="HZK6" s="199"/>
      <c r="HZL6" s="197"/>
      <c r="HZM6" s="198"/>
      <c r="HZN6" s="198"/>
      <c r="HZO6" s="198"/>
      <c r="HZP6" s="198"/>
      <c r="HZQ6" s="198"/>
      <c r="HZR6" s="198"/>
      <c r="HZS6" s="198"/>
      <c r="HZT6" s="198"/>
      <c r="HZU6" s="198"/>
      <c r="HZV6" s="198"/>
      <c r="HZW6" s="199"/>
      <c r="HZX6" s="197"/>
      <c r="HZY6" s="198"/>
      <c r="HZZ6" s="198"/>
      <c r="IAA6" s="198"/>
      <c r="IAB6" s="198"/>
      <c r="IAC6" s="198"/>
      <c r="IAD6" s="198"/>
      <c r="IAE6" s="198"/>
      <c r="IAF6" s="198"/>
      <c r="IAG6" s="198"/>
      <c r="IAH6" s="198"/>
      <c r="IAI6" s="199"/>
      <c r="IAJ6" s="197"/>
      <c r="IAK6" s="198"/>
      <c r="IAL6" s="198"/>
      <c r="IAM6" s="198"/>
      <c r="IAN6" s="198"/>
      <c r="IAO6" s="198"/>
      <c r="IAP6" s="198"/>
      <c r="IAQ6" s="198"/>
      <c r="IAR6" s="198"/>
      <c r="IAS6" s="198"/>
      <c r="IAT6" s="198"/>
      <c r="IAU6" s="199"/>
      <c r="IAV6" s="197"/>
      <c r="IAW6" s="198"/>
      <c r="IAX6" s="198"/>
      <c r="IAY6" s="198"/>
      <c r="IAZ6" s="198"/>
      <c r="IBA6" s="198"/>
      <c r="IBB6" s="198"/>
      <c r="IBC6" s="198"/>
      <c r="IBD6" s="198"/>
      <c r="IBE6" s="198"/>
      <c r="IBF6" s="198"/>
      <c r="IBG6" s="199"/>
      <c r="IBH6" s="197"/>
      <c r="IBI6" s="198"/>
      <c r="IBJ6" s="198"/>
      <c r="IBK6" s="198"/>
      <c r="IBL6" s="198"/>
      <c r="IBM6" s="198"/>
      <c r="IBN6" s="198"/>
      <c r="IBO6" s="198"/>
      <c r="IBP6" s="198"/>
      <c r="IBQ6" s="198"/>
      <c r="IBR6" s="198"/>
      <c r="IBS6" s="199"/>
      <c r="IBT6" s="197"/>
      <c r="IBU6" s="198"/>
      <c r="IBV6" s="198"/>
      <c r="IBW6" s="198"/>
      <c r="IBX6" s="198"/>
      <c r="IBY6" s="198"/>
      <c r="IBZ6" s="198"/>
      <c r="ICA6" s="198"/>
      <c r="ICB6" s="198"/>
      <c r="ICC6" s="198"/>
      <c r="ICD6" s="198"/>
      <c r="ICE6" s="199"/>
      <c r="ICF6" s="197"/>
      <c r="ICG6" s="198"/>
      <c r="ICH6" s="198"/>
      <c r="ICI6" s="198"/>
      <c r="ICJ6" s="198"/>
      <c r="ICK6" s="198"/>
      <c r="ICL6" s="198"/>
      <c r="ICM6" s="198"/>
      <c r="ICN6" s="198"/>
      <c r="ICO6" s="198"/>
      <c r="ICP6" s="198"/>
      <c r="ICQ6" s="199"/>
      <c r="ICR6" s="197"/>
      <c r="ICS6" s="198"/>
      <c r="ICT6" s="198"/>
      <c r="ICU6" s="198"/>
      <c r="ICV6" s="198"/>
      <c r="ICW6" s="198"/>
      <c r="ICX6" s="198"/>
      <c r="ICY6" s="198"/>
      <c r="ICZ6" s="198"/>
      <c r="IDA6" s="198"/>
      <c r="IDB6" s="198"/>
      <c r="IDC6" s="199"/>
      <c r="IDD6" s="197"/>
      <c r="IDE6" s="198"/>
      <c r="IDF6" s="198"/>
      <c r="IDG6" s="198"/>
      <c r="IDH6" s="198"/>
      <c r="IDI6" s="198"/>
      <c r="IDJ6" s="198"/>
      <c r="IDK6" s="198"/>
      <c r="IDL6" s="198"/>
      <c r="IDM6" s="198"/>
      <c r="IDN6" s="198"/>
      <c r="IDO6" s="199"/>
      <c r="IDP6" s="197"/>
      <c r="IDQ6" s="198"/>
      <c r="IDR6" s="198"/>
      <c r="IDS6" s="198"/>
      <c r="IDT6" s="198"/>
      <c r="IDU6" s="198"/>
      <c r="IDV6" s="198"/>
      <c r="IDW6" s="198"/>
      <c r="IDX6" s="198"/>
      <c r="IDY6" s="198"/>
      <c r="IDZ6" s="198"/>
      <c r="IEA6" s="199"/>
      <c r="IEB6" s="197"/>
      <c r="IEC6" s="198"/>
      <c r="IED6" s="198"/>
      <c r="IEE6" s="198"/>
      <c r="IEF6" s="198"/>
      <c r="IEG6" s="198"/>
      <c r="IEH6" s="198"/>
      <c r="IEI6" s="198"/>
      <c r="IEJ6" s="198"/>
      <c r="IEK6" s="198"/>
      <c r="IEL6" s="198"/>
      <c r="IEM6" s="199"/>
      <c r="IEN6" s="197"/>
      <c r="IEO6" s="198"/>
      <c r="IEP6" s="198"/>
      <c r="IEQ6" s="198"/>
      <c r="IER6" s="198"/>
      <c r="IES6" s="198"/>
      <c r="IET6" s="198"/>
      <c r="IEU6" s="198"/>
      <c r="IEV6" s="198"/>
      <c r="IEW6" s="198"/>
      <c r="IEX6" s="198"/>
      <c r="IEY6" s="199"/>
      <c r="IEZ6" s="197"/>
      <c r="IFA6" s="198"/>
      <c r="IFB6" s="198"/>
      <c r="IFC6" s="198"/>
      <c r="IFD6" s="198"/>
      <c r="IFE6" s="198"/>
      <c r="IFF6" s="198"/>
      <c r="IFG6" s="198"/>
      <c r="IFH6" s="198"/>
      <c r="IFI6" s="198"/>
      <c r="IFJ6" s="198"/>
      <c r="IFK6" s="199"/>
      <c r="IFL6" s="197"/>
      <c r="IFM6" s="198"/>
      <c r="IFN6" s="198"/>
      <c r="IFO6" s="198"/>
      <c r="IFP6" s="198"/>
      <c r="IFQ6" s="198"/>
      <c r="IFR6" s="198"/>
      <c r="IFS6" s="198"/>
      <c r="IFT6" s="198"/>
      <c r="IFU6" s="198"/>
      <c r="IFV6" s="198"/>
      <c r="IFW6" s="199"/>
      <c r="IFX6" s="197"/>
      <c r="IFY6" s="198"/>
      <c r="IFZ6" s="198"/>
      <c r="IGA6" s="198"/>
      <c r="IGB6" s="198"/>
      <c r="IGC6" s="198"/>
      <c r="IGD6" s="198"/>
      <c r="IGE6" s="198"/>
      <c r="IGF6" s="198"/>
      <c r="IGG6" s="198"/>
      <c r="IGH6" s="198"/>
      <c r="IGI6" s="199"/>
      <c r="IGJ6" s="197"/>
      <c r="IGK6" s="198"/>
      <c r="IGL6" s="198"/>
      <c r="IGM6" s="198"/>
      <c r="IGN6" s="198"/>
      <c r="IGO6" s="198"/>
      <c r="IGP6" s="198"/>
      <c r="IGQ6" s="198"/>
      <c r="IGR6" s="198"/>
      <c r="IGS6" s="198"/>
      <c r="IGT6" s="198"/>
      <c r="IGU6" s="199"/>
      <c r="IGV6" s="197"/>
      <c r="IGW6" s="198"/>
      <c r="IGX6" s="198"/>
      <c r="IGY6" s="198"/>
      <c r="IGZ6" s="198"/>
      <c r="IHA6" s="198"/>
      <c r="IHB6" s="198"/>
      <c r="IHC6" s="198"/>
      <c r="IHD6" s="198"/>
      <c r="IHE6" s="198"/>
      <c r="IHF6" s="198"/>
      <c r="IHG6" s="199"/>
      <c r="IHH6" s="197"/>
      <c r="IHI6" s="198"/>
      <c r="IHJ6" s="198"/>
      <c r="IHK6" s="198"/>
      <c r="IHL6" s="198"/>
      <c r="IHM6" s="198"/>
      <c r="IHN6" s="198"/>
      <c r="IHO6" s="198"/>
      <c r="IHP6" s="198"/>
      <c r="IHQ6" s="198"/>
      <c r="IHR6" s="198"/>
      <c r="IHS6" s="199"/>
      <c r="IHT6" s="197"/>
      <c r="IHU6" s="198"/>
      <c r="IHV6" s="198"/>
      <c r="IHW6" s="198"/>
      <c r="IHX6" s="198"/>
      <c r="IHY6" s="198"/>
      <c r="IHZ6" s="198"/>
      <c r="IIA6" s="198"/>
      <c r="IIB6" s="198"/>
      <c r="IIC6" s="198"/>
      <c r="IID6" s="198"/>
      <c r="IIE6" s="199"/>
      <c r="IIF6" s="197"/>
      <c r="IIG6" s="198"/>
      <c r="IIH6" s="198"/>
      <c r="III6" s="198"/>
      <c r="IIJ6" s="198"/>
      <c r="IIK6" s="198"/>
      <c r="IIL6" s="198"/>
      <c r="IIM6" s="198"/>
      <c r="IIN6" s="198"/>
      <c r="IIO6" s="198"/>
      <c r="IIP6" s="198"/>
      <c r="IIQ6" s="199"/>
      <c r="IIR6" s="197"/>
      <c r="IIS6" s="198"/>
      <c r="IIT6" s="198"/>
      <c r="IIU6" s="198"/>
      <c r="IIV6" s="198"/>
      <c r="IIW6" s="198"/>
      <c r="IIX6" s="198"/>
      <c r="IIY6" s="198"/>
      <c r="IIZ6" s="198"/>
      <c r="IJA6" s="198"/>
      <c r="IJB6" s="198"/>
      <c r="IJC6" s="199"/>
      <c r="IJD6" s="197"/>
      <c r="IJE6" s="198"/>
      <c r="IJF6" s="198"/>
      <c r="IJG6" s="198"/>
      <c r="IJH6" s="198"/>
      <c r="IJI6" s="198"/>
      <c r="IJJ6" s="198"/>
      <c r="IJK6" s="198"/>
      <c r="IJL6" s="198"/>
      <c r="IJM6" s="198"/>
      <c r="IJN6" s="198"/>
      <c r="IJO6" s="199"/>
      <c r="IJP6" s="197"/>
      <c r="IJQ6" s="198"/>
      <c r="IJR6" s="198"/>
      <c r="IJS6" s="198"/>
      <c r="IJT6" s="198"/>
      <c r="IJU6" s="198"/>
      <c r="IJV6" s="198"/>
      <c r="IJW6" s="198"/>
      <c r="IJX6" s="198"/>
      <c r="IJY6" s="198"/>
      <c r="IJZ6" s="198"/>
      <c r="IKA6" s="199"/>
      <c r="IKB6" s="197"/>
      <c r="IKC6" s="198"/>
      <c r="IKD6" s="198"/>
      <c r="IKE6" s="198"/>
      <c r="IKF6" s="198"/>
      <c r="IKG6" s="198"/>
      <c r="IKH6" s="198"/>
      <c r="IKI6" s="198"/>
      <c r="IKJ6" s="198"/>
      <c r="IKK6" s="198"/>
      <c r="IKL6" s="198"/>
      <c r="IKM6" s="199"/>
      <c r="IKN6" s="197"/>
      <c r="IKO6" s="198"/>
      <c r="IKP6" s="198"/>
      <c r="IKQ6" s="198"/>
      <c r="IKR6" s="198"/>
      <c r="IKS6" s="198"/>
      <c r="IKT6" s="198"/>
      <c r="IKU6" s="198"/>
      <c r="IKV6" s="198"/>
      <c r="IKW6" s="198"/>
      <c r="IKX6" s="198"/>
      <c r="IKY6" s="199"/>
      <c r="IKZ6" s="197"/>
      <c r="ILA6" s="198"/>
      <c r="ILB6" s="198"/>
      <c r="ILC6" s="198"/>
      <c r="ILD6" s="198"/>
      <c r="ILE6" s="198"/>
      <c r="ILF6" s="198"/>
      <c r="ILG6" s="198"/>
      <c r="ILH6" s="198"/>
      <c r="ILI6" s="198"/>
      <c r="ILJ6" s="198"/>
      <c r="ILK6" s="199"/>
      <c r="ILL6" s="197"/>
      <c r="ILM6" s="198"/>
      <c r="ILN6" s="198"/>
      <c r="ILO6" s="198"/>
      <c r="ILP6" s="198"/>
      <c r="ILQ6" s="198"/>
      <c r="ILR6" s="198"/>
      <c r="ILS6" s="198"/>
      <c r="ILT6" s="198"/>
      <c r="ILU6" s="198"/>
      <c r="ILV6" s="198"/>
      <c r="ILW6" s="199"/>
      <c r="ILX6" s="197"/>
      <c r="ILY6" s="198"/>
      <c r="ILZ6" s="198"/>
      <c r="IMA6" s="198"/>
      <c r="IMB6" s="198"/>
      <c r="IMC6" s="198"/>
      <c r="IMD6" s="198"/>
      <c r="IME6" s="198"/>
      <c r="IMF6" s="198"/>
      <c r="IMG6" s="198"/>
      <c r="IMH6" s="198"/>
      <c r="IMI6" s="199"/>
      <c r="IMJ6" s="197"/>
      <c r="IMK6" s="198"/>
      <c r="IML6" s="198"/>
      <c r="IMM6" s="198"/>
      <c r="IMN6" s="198"/>
      <c r="IMO6" s="198"/>
      <c r="IMP6" s="198"/>
      <c r="IMQ6" s="198"/>
      <c r="IMR6" s="198"/>
      <c r="IMS6" s="198"/>
      <c r="IMT6" s="198"/>
      <c r="IMU6" s="199"/>
      <c r="IMV6" s="197"/>
      <c r="IMW6" s="198"/>
      <c r="IMX6" s="198"/>
      <c r="IMY6" s="198"/>
      <c r="IMZ6" s="198"/>
      <c r="INA6" s="198"/>
      <c r="INB6" s="198"/>
      <c r="INC6" s="198"/>
      <c r="IND6" s="198"/>
      <c r="INE6" s="198"/>
      <c r="INF6" s="198"/>
      <c r="ING6" s="199"/>
      <c r="INH6" s="197"/>
      <c r="INI6" s="198"/>
      <c r="INJ6" s="198"/>
      <c r="INK6" s="198"/>
      <c r="INL6" s="198"/>
      <c r="INM6" s="198"/>
      <c r="INN6" s="198"/>
      <c r="INO6" s="198"/>
      <c r="INP6" s="198"/>
      <c r="INQ6" s="198"/>
      <c r="INR6" s="198"/>
      <c r="INS6" s="199"/>
      <c r="INT6" s="197"/>
      <c r="INU6" s="198"/>
      <c r="INV6" s="198"/>
      <c r="INW6" s="198"/>
      <c r="INX6" s="198"/>
      <c r="INY6" s="198"/>
      <c r="INZ6" s="198"/>
      <c r="IOA6" s="198"/>
      <c r="IOB6" s="198"/>
      <c r="IOC6" s="198"/>
      <c r="IOD6" s="198"/>
      <c r="IOE6" s="199"/>
      <c r="IOF6" s="197"/>
      <c r="IOG6" s="198"/>
      <c r="IOH6" s="198"/>
      <c r="IOI6" s="198"/>
      <c r="IOJ6" s="198"/>
      <c r="IOK6" s="198"/>
      <c r="IOL6" s="198"/>
      <c r="IOM6" s="198"/>
      <c r="ION6" s="198"/>
      <c r="IOO6" s="198"/>
      <c r="IOP6" s="198"/>
      <c r="IOQ6" s="199"/>
      <c r="IOR6" s="197"/>
      <c r="IOS6" s="198"/>
      <c r="IOT6" s="198"/>
      <c r="IOU6" s="198"/>
      <c r="IOV6" s="198"/>
      <c r="IOW6" s="198"/>
      <c r="IOX6" s="198"/>
      <c r="IOY6" s="198"/>
      <c r="IOZ6" s="198"/>
      <c r="IPA6" s="198"/>
      <c r="IPB6" s="198"/>
      <c r="IPC6" s="199"/>
      <c r="IPD6" s="197"/>
      <c r="IPE6" s="198"/>
      <c r="IPF6" s="198"/>
      <c r="IPG6" s="198"/>
      <c r="IPH6" s="198"/>
      <c r="IPI6" s="198"/>
      <c r="IPJ6" s="198"/>
      <c r="IPK6" s="198"/>
      <c r="IPL6" s="198"/>
      <c r="IPM6" s="198"/>
      <c r="IPN6" s="198"/>
      <c r="IPO6" s="199"/>
      <c r="IPP6" s="197"/>
      <c r="IPQ6" s="198"/>
      <c r="IPR6" s="198"/>
      <c r="IPS6" s="198"/>
      <c r="IPT6" s="198"/>
      <c r="IPU6" s="198"/>
      <c r="IPV6" s="198"/>
      <c r="IPW6" s="198"/>
      <c r="IPX6" s="198"/>
      <c r="IPY6" s="198"/>
      <c r="IPZ6" s="198"/>
      <c r="IQA6" s="199"/>
      <c r="IQB6" s="197"/>
      <c r="IQC6" s="198"/>
      <c r="IQD6" s="198"/>
      <c r="IQE6" s="198"/>
      <c r="IQF6" s="198"/>
      <c r="IQG6" s="198"/>
      <c r="IQH6" s="198"/>
      <c r="IQI6" s="198"/>
      <c r="IQJ6" s="198"/>
      <c r="IQK6" s="198"/>
      <c r="IQL6" s="198"/>
      <c r="IQM6" s="199"/>
      <c r="IQN6" s="197"/>
      <c r="IQO6" s="198"/>
      <c r="IQP6" s="198"/>
      <c r="IQQ6" s="198"/>
      <c r="IQR6" s="198"/>
      <c r="IQS6" s="198"/>
      <c r="IQT6" s="198"/>
      <c r="IQU6" s="198"/>
      <c r="IQV6" s="198"/>
      <c r="IQW6" s="198"/>
      <c r="IQX6" s="198"/>
      <c r="IQY6" s="199"/>
      <c r="IQZ6" s="197"/>
      <c r="IRA6" s="198"/>
      <c r="IRB6" s="198"/>
      <c r="IRC6" s="198"/>
      <c r="IRD6" s="198"/>
      <c r="IRE6" s="198"/>
      <c r="IRF6" s="198"/>
      <c r="IRG6" s="198"/>
      <c r="IRH6" s="198"/>
      <c r="IRI6" s="198"/>
      <c r="IRJ6" s="198"/>
      <c r="IRK6" s="199"/>
      <c r="IRL6" s="197"/>
      <c r="IRM6" s="198"/>
      <c r="IRN6" s="198"/>
      <c r="IRO6" s="198"/>
      <c r="IRP6" s="198"/>
      <c r="IRQ6" s="198"/>
      <c r="IRR6" s="198"/>
      <c r="IRS6" s="198"/>
      <c r="IRT6" s="198"/>
      <c r="IRU6" s="198"/>
      <c r="IRV6" s="198"/>
      <c r="IRW6" s="199"/>
      <c r="IRX6" s="197"/>
      <c r="IRY6" s="198"/>
      <c r="IRZ6" s="198"/>
      <c r="ISA6" s="198"/>
      <c r="ISB6" s="198"/>
      <c r="ISC6" s="198"/>
      <c r="ISD6" s="198"/>
      <c r="ISE6" s="198"/>
      <c r="ISF6" s="198"/>
      <c r="ISG6" s="198"/>
      <c r="ISH6" s="198"/>
      <c r="ISI6" s="199"/>
      <c r="ISJ6" s="197"/>
      <c r="ISK6" s="198"/>
      <c r="ISL6" s="198"/>
      <c r="ISM6" s="198"/>
      <c r="ISN6" s="198"/>
      <c r="ISO6" s="198"/>
      <c r="ISP6" s="198"/>
      <c r="ISQ6" s="198"/>
      <c r="ISR6" s="198"/>
      <c r="ISS6" s="198"/>
      <c r="IST6" s="198"/>
      <c r="ISU6" s="199"/>
      <c r="ISV6" s="197"/>
      <c r="ISW6" s="198"/>
      <c r="ISX6" s="198"/>
      <c r="ISY6" s="198"/>
      <c r="ISZ6" s="198"/>
      <c r="ITA6" s="198"/>
      <c r="ITB6" s="198"/>
      <c r="ITC6" s="198"/>
      <c r="ITD6" s="198"/>
      <c r="ITE6" s="198"/>
      <c r="ITF6" s="198"/>
      <c r="ITG6" s="199"/>
      <c r="ITH6" s="197"/>
      <c r="ITI6" s="198"/>
      <c r="ITJ6" s="198"/>
      <c r="ITK6" s="198"/>
      <c r="ITL6" s="198"/>
      <c r="ITM6" s="198"/>
      <c r="ITN6" s="198"/>
      <c r="ITO6" s="198"/>
      <c r="ITP6" s="198"/>
      <c r="ITQ6" s="198"/>
      <c r="ITR6" s="198"/>
      <c r="ITS6" s="199"/>
      <c r="ITT6" s="197"/>
      <c r="ITU6" s="198"/>
      <c r="ITV6" s="198"/>
      <c r="ITW6" s="198"/>
      <c r="ITX6" s="198"/>
      <c r="ITY6" s="198"/>
      <c r="ITZ6" s="198"/>
      <c r="IUA6" s="198"/>
      <c r="IUB6" s="198"/>
      <c r="IUC6" s="198"/>
      <c r="IUD6" s="198"/>
      <c r="IUE6" s="199"/>
      <c r="IUF6" s="197"/>
      <c r="IUG6" s="198"/>
      <c r="IUH6" s="198"/>
      <c r="IUI6" s="198"/>
      <c r="IUJ6" s="198"/>
      <c r="IUK6" s="198"/>
      <c r="IUL6" s="198"/>
      <c r="IUM6" s="198"/>
      <c r="IUN6" s="198"/>
      <c r="IUO6" s="198"/>
      <c r="IUP6" s="198"/>
      <c r="IUQ6" s="199"/>
      <c r="IUR6" s="197"/>
      <c r="IUS6" s="198"/>
      <c r="IUT6" s="198"/>
      <c r="IUU6" s="198"/>
      <c r="IUV6" s="198"/>
      <c r="IUW6" s="198"/>
      <c r="IUX6" s="198"/>
      <c r="IUY6" s="198"/>
      <c r="IUZ6" s="198"/>
      <c r="IVA6" s="198"/>
      <c r="IVB6" s="198"/>
      <c r="IVC6" s="199"/>
      <c r="IVD6" s="197"/>
      <c r="IVE6" s="198"/>
      <c r="IVF6" s="198"/>
      <c r="IVG6" s="198"/>
      <c r="IVH6" s="198"/>
      <c r="IVI6" s="198"/>
      <c r="IVJ6" s="198"/>
      <c r="IVK6" s="198"/>
      <c r="IVL6" s="198"/>
      <c r="IVM6" s="198"/>
      <c r="IVN6" s="198"/>
      <c r="IVO6" s="199"/>
      <c r="IVP6" s="197"/>
      <c r="IVQ6" s="198"/>
      <c r="IVR6" s="198"/>
      <c r="IVS6" s="198"/>
      <c r="IVT6" s="198"/>
      <c r="IVU6" s="198"/>
      <c r="IVV6" s="198"/>
      <c r="IVW6" s="198"/>
      <c r="IVX6" s="198"/>
      <c r="IVY6" s="198"/>
      <c r="IVZ6" s="198"/>
      <c r="IWA6" s="199"/>
      <c r="IWB6" s="197"/>
      <c r="IWC6" s="198"/>
      <c r="IWD6" s="198"/>
      <c r="IWE6" s="198"/>
      <c r="IWF6" s="198"/>
      <c r="IWG6" s="198"/>
      <c r="IWH6" s="198"/>
      <c r="IWI6" s="198"/>
      <c r="IWJ6" s="198"/>
      <c r="IWK6" s="198"/>
      <c r="IWL6" s="198"/>
      <c r="IWM6" s="199"/>
      <c r="IWN6" s="197"/>
      <c r="IWO6" s="198"/>
      <c r="IWP6" s="198"/>
      <c r="IWQ6" s="198"/>
      <c r="IWR6" s="198"/>
      <c r="IWS6" s="198"/>
      <c r="IWT6" s="198"/>
      <c r="IWU6" s="198"/>
      <c r="IWV6" s="198"/>
      <c r="IWW6" s="198"/>
      <c r="IWX6" s="198"/>
      <c r="IWY6" s="199"/>
      <c r="IWZ6" s="197"/>
      <c r="IXA6" s="198"/>
      <c r="IXB6" s="198"/>
      <c r="IXC6" s="198"/>
      <c r="IXD6" s="198"/>
      <c r="IXE6" s="198"/>
      <c r="IXF6" s="198"/>
      <c r="IXG6" s="198"/>
      <c r="IXH6" s="198"/>
      <c r="IXI6" s="198"/>
      <c r="IXJ6" s="198"/>
      <c r="IXK6" s="199"/>
      <c r="IXL6" s="197"/>
      <c r="IXM6" s="198"/>
      <c r="IXN6" s="198"/>
      <c r="IXO6" s="198"/>
      <c r="IXP6" s="198"/>
      <c r="IXQ6" s="198"/>
      <c r="IXR6" s="198"/>
      <c r="IXS6" s="198"/>
      <c r="IXT6" s="198"/>
      <c r="IXU6" s="198"/>
      <c r="IXV6" s="198"/>
      <c r="IXW6" s="199"/>
      <c r="IXX6" s="197"/>
      <c r="IXY6" s="198"/>
      <c r="IXZ6" s="198"/>
      <c r="IYA6" s="198"/>
      <c r="IYB6" s="198"/>
      <c r="IYC6" s="198"/>
      <c r="IYD6" s="198"/>
      <c r="IYE6" s="198"/>
      <c r="IYF6" s="198"/>
      <c r="IYG6" s="198"/>
      <c r="IYH6" s="198"/>
      <c r="IYI6" s="199"/>
      <c r="IYJ6" s="197"/>
      <c r="IYK6" s="198"/>
      <c r="IYL6" s="198"/>
      <c r="IYM6" s="198"/>
      <c r="IYN6" s="198"/>
      <c r="IYO6" s="198"/>
      <c r="IYP6" s="198"/>
      <c r="IYQ6" s="198"/>
      <c r="IYR6" s="198"/>
      <c r="IYS6" s="198"/>
      <c r="IYT6" s="198"/>
      <c r="IYU6" s="199"/>
      <c r="IYV6" s="197"/>
      <c r="IYW6" s="198"/>
      <c r="IYX6" s="198"/>
      <c r="IYY6" s="198"/>
      <c r="IYZ6" s="198"/>
      <c r="IZA6" s="198"/>
      <c r="IZB6" s="198"/>
      <c r="IZC6" s="198"/>
      <c r="IZD6" s="198"/>
      <c r="IZE6" s="198"/>
      <c r="IZF6" s="198"/>
      <c r="IZG6" s="199"/>
      <c r="IZH6" s="197"/>
      <c r="IZI6" s="198"/>
      <c r="IZJ6" s="198"/>
      <c r="IZK6" s="198"/>
      <c r="IZL6" s="198"/>
      <c r="IZM6" s="198"/>
      <c r="IZN6" s="198"/>
      <c r="IZO6" s="198"/>
      <c r="IZP6" s="198"/>
      <c r="IZQ6" s="198"/>
      <c r="IZR6" s="198"/>
      <c r="IZS6" s="199"/>
      <c r="IZT6" s="197"/>
      <c r="IZU6" s="198"/>
      <c r="IZV6" s="198"/>
      <c r="IZW6" s="198"/>
      <c r="IZX6" s="198"/>
      <c r="IZY6" s="198"/>
      <c r="IZZ6" s="198"/>
      <c r="JAA6" s="198"/>
      <c r="JAB6" s="198"/>
      <c r="JAC6" s="198"/>
      <c r="JAD6" s="198"/>
      <c r="JAE6" s="199"/>
      <c r="JAF6" s="197"/>
      <c r="JAG6" s="198"/>
      <c r="JAH6" s="198"/>
      <c r="JAI6" s="198"/>
      <c r="JAJ6" s="198"/>
      <c r="JAK6" s="198"/>
      <c r="JAL6" s="198"/>
      <c r="JAM6" s="198"/>
      <c r="JAN6" s="198"/>
      <c r="JAO6" s="198"/>
      <c r="JAP6" s="198"/>
      <c r="JAQ6" s="199"/>
      <c r="JAR6" s="197"/>
      <c r="JAS6" s="198"/>
      <c r="JAT6" s="198"/>
      <c r="JAU6" s="198"/>
      <c r="JAV6" s="198"/>
      <c r="JAW6" s="198"/>
      <c r="JAX6" s="198"/>
      <c r="JAY6" s="198"/>
      <c r="JAZ6" s="198"/>
      <c r="JBA6" s="198"/>
      <c r="JBB6" s="198"/>
      <c r="JBC6" s="199"/>
      <c r="JBD6" s="197"/>
      <c r="JBE6" s="198"/>
      <c r="JBF6" s="198"/>
      <c r="JBG6" s="198"/>
      <c r="JBH6" s="198"/>
      <c r="JBI6" s="198"/>
      <c r="JBJ6" s="198"/>
      <c r="JBK6" s="198"/>
      <c r="JBL6" s="198"/>
      <c r="JBM6" s="198"/>
      <c r="JBN6" s="198"/>
      <c r="JBO6" s="199"/>
      <c r="JBP6" s="197"/>
      <c r="JBQ6" s="198"/>
      <c r="JBR6" s="198"/>
      <c r="JBS6" s="198"/>
      <c r="JBT6" s="198"/>
      <c r="JBU6" s="198"/>
      <c r="JBV6" s="198"/>
      <c r="JBW6" s="198"/>
      <c r="JBX6" s="198"/>
      <c r="JBY6" s="198"/>
      <c r="JBZ6" s="198"/>
      <c r="JCA6" s="199"/>
      <c r="JCB6" s="197"/>
      <c r="JCC6" s="198"/>
      <c r="JCD6" s="198"/>
      <c r="JCE6" s="198"/>
      <c r="JCF6" s="198"/>
      <c r="JCG6" s="198"/>
      <c r="JCH6" s="198"/>
      <c r="JCI6" s="198"/>
      <c r="JCJ6" s="198"/>
      <c r="JCK6" s="198"/>
      <c r="JCL6" s="198"/>
      <c r="JCM6" s="199"/>
      <c r="JCN6" s="197"/>
      <c r="JCO6" s="198"/>
      <c r="JCP6" s="198"/>
      <c r="JCQ6" s="198"/>
      <c r="JCR6" s="198"/>
      <c r="JCS6" s="198"/>
      <c r="JCT6" s="198"/>
      <c r="JCU6" s="198"/>
      <c r="JCV6" s="198"/>
      <c r="JCW6" s="198"/>
      <c r="JCX6" s="198"/>
      <c r="JCY6" s="199"/>
      <c r="JCZ6" s="197"/>
      <c r="JDA6" s="198"/>
      <c r="JDB6" s="198"/>
      <c r="JDC6" s="198"/>
      <c r="JDD6" s="198"/>
      <c r="JDE6" s="198"/>
      <c r="JDF6" s="198"/>
      <c r="JDG6" s="198"/>
      <c r="JDH6" s="198"/>
      <c r="JDI6" s="198"/>
      <c r="JDJ6" s="198"/>
      <c r="JDK6" s="199"/>
      <c r="JDL6" s="197"/>
      <c r="JDM6" s="198"/>
      <c r="JDN6" s="198"/>
      <c r="JDO6" s="198"/>
      <c r="JDP6" s="198"/>
      <c r="JDQ6" s="198"/>
      <c r="JDR6" s="198"/>
      <c r="JDS6" s="198"/>
      <c r="JDT6" s="198"/>
      <c r="JDU6" s="198"/>
      <c r="JDV6" s="198"/>
      <c r="JDW6" s="199"/>
      <c r="JDX6" s="197"/>
      <c r="JDY6" s="198"/>
      <c r="JDZ6" s="198"/>
      <c r="JEA6" s="198"/>
      <c r="JEB6" s="198"/>
      <c r="JEC6" s="198"/>
      <c r="JED6" s="198"/>
      <c r="JEE6" s="198"/>
      <c r="JEF6" s="198"/>
      <c r="JEG6" s="198"/>
      <c r="JEH6" s="198"/>
      <c r="JEI6" s="199"/>
      <c r="JEJ6" s="197"/>
      <c r="JEK6" s="198"/>
      <c r="JEL6" s="198"/>
      <c r="JEM6" s="198"/>
      <c r="JEN6" s="198"/>
      <c r="JEO6" s="198"/>
      <c r="JEP6" s="198"/>
      <c r="JEQ6" s="198"/>
      <c r="JER6" s="198"/>
      <c r="JES6" s="198"/>
      <c r="JET6" s="198"/>
      <c r="JEU6" s="199"/>
      <c r="JEV6" s="197"/>
      <c r="JEW6" s="198"/>
      <c r="JEX6" s="198"/>
      <c r="JEY6" s="198"/>
      <c r="JEZ6" s="198"/>
      <c r="JFA6" s="198"/>
      <c r="JFB6" s="198"/>
      <c r="JFC6" s="198"/>
      <c r="JFD6" s="198"/>
      <c r="JFE6" s="198"/>
      <c r="JFF6" s="198"/>
      <c r="JFG6" s="199"/>
      <c r="JFH6" s="197"/>
      <c r="JFI6" s="198"/>
      <c r="JFJ6" s="198"/>
      <c r="JFK6" s="198"/>
      <c r="JFL6" s="198"/>
      <c r="JFM6" s="198"/>
      <c r="JFN6" s="198"/>
      <c r="JFO6" s="198"/>
      <c r="JFP6" s="198"/>
      <c r="JFQ6" s="198"/>
      <c r="JFR6" s="198"/>
      <c r="JFS6" s="199"/>
      <c r="JFT6" s="197"/>
      <c r="JFU6" s="198"/>
      <c r="JFV6" s="198"/>
      <c r="JFW6" s="198"/>
      <c r="JFX6" s="198"/>
      <c r="JFY6" s="198"/>
      <c r="JFZ6" s="198"/>
      <c r="JGA6" s="198"/>
      <c r="JGB6" s="198"/>
      <c r="JGC6" s="198"/>
      <c r="JGD6" s="198"/>
      <c r="JGE6" s="199"/>
      <c r="JGF6" s="197"/>
      <c r="JGG6" s="198"/>
      <c r="JGH6" s="198"/>
      <c r="JGI6" s="198"/>
      <c r="JGJ6" s="198"/>
      <c r="JGK6" s="198"/>
      <c r="JGL6" s="198"/>
      <c r="JGM6" s="198"/>
      <c r="JGN6" s="198"/>
      <c r="JGO6" s="198"/>
      <c r="JGP6" s="198"/>
      <c r="JGQ6" s="199"/>
      <c r="JGR6" s="197"/>
      <c r="JGS6" s="198"/>
      <c r="JGT6" s="198"/>
      <c r="JGU6" s="198"/>
      <c r="JGV6" s="198"/>
      <c r="JGW6" s="198"/>
      <c r="JGX6" s="198"/>
      <c r="JGY6" s="198"/>
      <c r="JGZ6" s="198"/>
      <c r="JHA6" s="198"/>
      <c r="JHB6" s="198"/>
      <c r="JHC6" s="199"/>
      <c r="JHD6" s="197"/>
      <c r="JHE6" s="198"/>
      <c r="JHF6" s="198"/>
      <c r="JHG6" s="198"/>
      <c r="JHH6" s="198"/>
      <c r="JHI6" s="198"/>
      <c r="JHJ6" s="198"/>
      <c r="JHK6" s="198"/>
      <c r="JHL6" s="198"/>
      <c r="JHM6" s="198"/>
      <c r="JHN6" s="198"/>
      <c r="JHO6" s="199"/>
      <c r="JHP6" s="197"/>
      <c r="JHQ6" s="198"/>
      <c r="JHR6" s="198"/>
      <c r="JHS6" s="198"/>
      <c r="JHT6" s="198"/>
      <c r="JHU6" s="198"/>
      <c r="JHV6" s="198"/>
      <c r="JHW6" s="198"/>
      <c r="JHX6" s="198"/>
      <c r="JHY6" s="198"/>
      <c r="JHZ6" s="198"/>
      <c r="JIA6" s="199"/>
      <c r="JIB6" s="197"/>
      <c r="JIC6" s="198"/>
      <c r="JID6" s="198"/>
      <c r="JIE6" s="198"/>
      <c r="JIF6" s="198"/>
      <c r="JIG6" s="198"/>
      <c r="JIH6" s="198"/>
      <c r="JII6" s="198"/>
      <c r="JIJ6" s="198"/>
      <c r="JIK6" s="198"/>
      <c r="JIL6" s="198"/>
      <c r="JIM6" s="199"/>
      <c r="JIN6" s="197"/>
      <c r="JIO6" s="198"/>
      <c r="JIP6" s="198"/>
      <c r="JIQ6" s="198"/>
      <c r="JIR6" s="198"/>
      <c r="JIS6" s="198"/>
      <c r="JIT6" s="198"/>
      <c r="JIU6" s="198"/>
      <c r="JIV6" s="198"/>
      <c r="JIW6" s="198"/>
      <c r="JIX6" s="198"/>
      <c r="JIY6" s="199"/>
      <c r="JIZ6" s="197"/>
      <c r="JJA6" s="198"/>
      <c r="JJB6" s="198"/>
      <c r="JJC6" s="198"/>
      <c r="JJD6" s="198"/>
      <c r="JJE6" s="198"/>
      <c r="JJF6" s="198"/>
      <c r="JJG6" s="198"/>
      <c r="JJH6" s="198"/>
      <c r="JJI6" s="198"/>
      <c r="JJJ6" s="198"/>
      <c r="JJK6" s="199"/>
      <c r="JJL6" s="197"/>
      <c r="JJM6" s="198"/>
      <c r="JJN6" s="198"/>
      <c r="JJO6" s="198"/>
      <c r="JJP6" s="198"/>
      <c r="JJQ6" s="198"/>
      <c r="JJR6" s="198"/>
      <c r="JJS6" s="198"/>
      <c r="JJT6" s="198"/>
      <c r="JJU6" s="198"/>
      <c r="JJV6" s="198"/>
      <c r="JJW6" s="199"/>
      <c r="JJX6" s="197"/>
      <c r="JJY6" s="198"/>
      <c r="JJZ6" s="198"/>
      <c r="JKA6" s="198"/>
      <c r="JKB6" s="198"/>
      <c r="JKC6" s="198"/>
      <c r="JKD6" s="198"/>
      <c r="JKE6" s="198"/>
      <c r="JKF6" s="198"/>
      <c r="JKG6" s="198"/>
      <c r="JKH6" s="198"/>
      <c r="JKI6" s="199"/>
      <c r="JKJ6" s="197"/>
      <c r="JKK6" s="198"/>
      <c r="JKL6" s="198"/>
      <c r="JKM6" s="198"/>
      <c r="JKN6" s="198"/>
      <c r="JKO6" s="198"/>
      <c r="JKP6" s="198"/>
      <c r="JKQ6" s="198"/>
      <c r="JKR6" s="198"/>
      <c r="JKS6" s="198"/>
      <c r="JKT6" s="198"/>
      <c r="JKU6" s="199"/>
      <c r="JKV6" s="197"/>
      <c r="JKW6" s="198"/>
      <c r="JKX6" s="198"/>
      <c r="JKY6" s="198"/>
      <c r="JKZ6" s="198"/>
      <c r="JLA6" s="198"/>
      <c r="JLB6" s="198"/>
      <c r="JLC6" s="198"/>
      <c r="JLD6" s="198"/>
      <c r="JLE6" s="198"/>
      <c r="JLF6" s="198"/>
      <c r="JLG6" s="199"/>
      <c r="JLH6" s="197"/>
      <c r="JLI6" s="198"/>
      <c r="JLJ6" s="198"/>
      <c r="JLK6" s="198"/>
      <c r="JLL6" s="198"/>
      <c r="JLM6" s="198"/>
      <c r="JLN6" s="198"/>
      <c r="JLO6" s="198"/>
      <c r="JLP6" s="198"/>
      <c r="JLQ6" s="198"/>
      <c r="JLR6" s="198"/>
      <c r="JLS6" s="199"/>
      <c r="JLT6" s="197"/>
      <c r="JLU6" s="198"/>
      <c r="JLV6" s="198"/>
      <c r="JLW6" s="198"/>
      <c r="JLX6" s="198"/>
      <c r="JLY6" s="198"/>
      <c r="JLZ6" s="198"/>
      <c r="JMA6" s="198"/>
      <c r="JMB6" s="198"/>
      <c r="JMC6" s="198"/>
      <c r="JMD6" s="198"/>
      <c r="JME6" s="199"/>
      <c r="JMF6" s="197"/>
      <c r="JMG6" s="198"/>
      <c r="JMH6" s="198"/>
      <c r="JMI6" s="198"/>
      <c r="JMJ6" s="198"/>
      <c r="JMK6" s="198"/>
      <c r="JML6" s="198"/>
      <c r="JMM6" s="198"/>
      <c r="JMN6" s="198"/>
      <c r="JMO6" s="198"/>
      <c r="JMP6" s="198"/>
      <c r="JMQ6" s="199"/>
      <c r="JMR6" s="197"/>
      <c r="JMS6" s="198"/>
      <c r="JMT6" s="198"/>
      <c r="JMU6" s="198"/>
      <c r="JMV6" s="198"/>
      <c r="JMW6" s="198"/>
      <c r="JMX6" s="198"/>
      <c r="JMY6" s="198"/>
      <c r="JMZ6" s="198"/>
      <c r="JNA6" s="198"/>
      <c r="JNB6" s="198"/>
      <c r="JNC6" s="199"/>
      <c r="JND6" s="197"/>
      <c r="JNE6" s="198"/>
      <c r="JNF6" s="198"/>
      <c r="JNG6" s="198"/>
      <c r="JNH6" s="198"/>
      <c r="JNI6" s="198"/>
      <c r="JNJ6" s="198"/>
      <c r="JNK6" s="198"/>
      <c r="JNL6" s="198"/>
      <c r="JNM6" s="198"/>
      <c r="JNN6" s="198"/>
      <c r="JNO6" s="199"/>
      <c r="JNP6" s="197"/>
      <c r="JNQ6" s="198"/>
      <c r="JNR6" s="198"/>
      <c r="JNS6" s="198"/>
      <c r="JNT6" s="198"/>
      <c r="JNU6" s="198"/>
      <c r="JNV6" s="198"/>
      <c r="JNW6" s="198"/>
      <c r="JNX6" s="198"/>
      <c r="JNY6" s="198"/>
      <c r="JNZ6" s="198"/>
      <c r="JOA6" s="199"/>
      <c r="JOB6" s="197"/>
      <c r="JOC6" s="198"/>
      <c r="JOD6" s="198"/>
      <c r="JOE6" s="198"/>
      <c r="JOF6" s="198"/>
      <c r="JOG6" s="198"/>
      <c r="JOH6" s="198"/>
      <c r="JOI6" s="198"/>
      <c r="JOJ6" s="198"/>
      <c r="JOK6" s="198"/>
      <c r="JOL6" s="198"/>
      <c r="JOM6" s="199"/>
      <c r="JON6" s="197"/>
      <c r="JOO6" s="198"/>
      <c r="JOP6" s="198"/>
      <c r="JOQ6" s="198"/>
      <c r="JOR6" s="198"/>
      <c r="JOS6" s="198"/>
      <c r="JOT6" s="198"/>
      <c r="JOU6" s="198"/>
      <c r="JOV6" s="198"/>
      <c r="JOW6" s="198"/>
      <c r="JOX6" s="198"/>
      <c r="JOY6" s="199"/>
      <c r="JOZ6" s="197"/>
      <c r="JPA6" s="198"/>
      <c r="JPB6" s="198"/>
      <c r="JPC6" s="198"/>
      <c r="JPD6" s="198"/>
      <c r="JPE6" s="198"/>
      <c r="JPF6" s="198"/>
      <c r="JPG6" s="198"/>
      <c r="JPH6" s="198"/>
      <c r="JPI6" s="198"/>
      <c r="JPJ6" s="198"/>
      <c r="JPK6" s="199"/>
      <c r="JPL6" s="197"/>
      <c r="JPM6" s="198"/>
      <c r="JPN6" s="198"/>
      <c r="JPO6" s="198"/>
      <c r="JPP6" s="198"/>
      <c r="JPQ6" s="198"/>
      <c r="JPR6" s="198"/>
      <c r="JPS6" s="198"/>
      <c r="JPT6" s="198"/>
      <c r="JPU6" s="198"/>
      <c r="JPV6" s="198"/>
      <c r="JPW6" s="199"/>
      <c r="JPX6" s="197"/>
      <c r="JPY6" s="198"/>
      <c r="JPZ6" s="198"/>
      <c r="JQA6" s="198"/>
      <c r="JQB6" s="198"/>
      <c r="JQC6" s="198"/>
      <c r="JQD6" s="198"/>
      <c r="JQE6" s="198"/>
      <c r="JQF6" s="198"/>
      <c r="JQG6" s="198"/>
      <c r="JQH6" s="198"/>
      <c r="JQI6" s="199"/>
      <c r="JQJ6" s="197"/>
      <c r="JQK6" s="198"/>
      <c r="JQL6" s="198"/>
      <c r="JQM6" s="198"/>
      <c r="JQN6" s="198"/>
      <c r="JQO6" s="198"/>
      <c r="JQP6" s="198"/>
      <c r="JQQ6" s="198"/>
      <c r="JQR6" s="198"/>
      <c r="JQS6" s="198"/>
      <c r="JQT6" s="198"/>
      <c r="JQU6" s="199"/>
      <c r="JQV6" s="197"/>
      <c r="JQW6" s="198"/>
      <c r="JQX6" s="198"/>
      <c r="JQY6" s="198"/>
      <c r="JQZ6" s="198"/>
      <c r="JRA6" s="198"/>
      <c r="JRB6" s="198"/>
      <c r="JRC6" s="198"/>
      <c r="JRD6" s="198"/>
      <c r="JRE6" s="198"/>
      <c r="JRF6" s="198"/>
      <c r="JRG6" s="199"/>
      <c r="JRH6" s="197"/>
      <c r="JRI6" s="198"/>
      <c r="JRJ6" s="198"/>
      <c r="JRK6" s="198"/>
      <c r="JRL6" s="198"/>
      <c r="JRM6" s="198"/>
      <c r="JRN6" s="198"/>
      <c r="JRO6" s="198"/>
      <c r="JRP6" s="198"/>
      <c r="JRQ6" s="198"/>
      <c r="JRR6" s="198"/>
      <c r="JRS6" s="199"/>
      <c r="JRT6" s="197"/>
      <c r="JRU6" s="198"/>
      <c r="JRV6" s="198"/>
      <c r="JRW6" s="198"/>
      <c r="JRX6" s="198"/>
      <c r="JRY6" s="198"/>
      <c r="JRZ6" s="198"/>
      <c r="JSA6" s="198"/>
      <c r="JSB6" s="198"/>
      <c r="JSC6" s="198"/>
      <c r="JSD6" s="198"/>
      <c r="JSE6" s="199"/>
      <c r="JSF6" s="197"/>
      <c r="JSG6" s="198"/>
      <c r="JSH6" s="198"/>
      <c r="JSI6" s="198"/>
      <c r="JSJ6" s="198"/>
      <c r="JSK6" s="198"/>
      <c r="JSL6" s="198"/>
      <c r="JSM6" s="198"/>
      <c r="JSN6" s="198"/>
      <c r="JSO6" s="198"/>
      <c r="JSP6" s="198"/>
      <c r="JSQ6" s="199"/>
      <c r="JSR6" s="197"/>
      <c r="JSS6" s="198"/>
      <c r="JST6" s="198"/>
      <c r="JSU6" s="198"/>
      <c r="JSV6" s="198"/>
      <c r="JSW6" s="198"/>
      <c r="JSX6" s="198"/>
      <c r="JSY6" s="198"/>
      <c r="JSZ6" s="198"/>
      <c r="JTA6" s="198"/>
      <c r="JTB6" s="198"/>
      <c r="JTC6" s="199"/>
      <c r="JTD6" s="197"/>
      <c r="JTE6" s="198"/>
      <c r="JTF6" s="198"/>
      <c r="JTG6" s="198"/>
      <c r="JTH6" s="198"/>
      <c r="JTI6" s="198"/>
      <c r="JTJ6" s="198"/>
      <c r="JTK6" s="198"/>
      <c r="JTL6" s="198"/>
      <c r="JTM6" s="198"/>
      <c r="JTN6" s="198"/>
      <c r="JTO6" s="199"/>
      <c r="JTP6" s="197"/>
      <c r="JTQ6" s="198"/>
      <c r="JTR6" s="198"/>
      <c r="JTS6" s="198"/>
      <c r="JTT6" s="198"/>
      <c r="JTU6" s="198"/>
      <c r="JTV6" s="198"/>
      <c r="JTW6" s="198"/>
      <c r="JTX6" s="198"/>
      <c r="JTY6" s="198"/>
      <c r="JTZ6" s="198"/>
      <c r="JUA6" s="199"/>
      <c r="JUB6" s="197"/>
      <c r="JUC6" s="198"/>
      <c r="JUD6" s="198"/>
      <c r="JUE6" s="198"/>
      <c r="JUF6" s="198"/>
      <c r="JUG6" s="198"/>
      <c r="JUH6" s="198"/>
      <c r="JUI6" s="198"/>
      <c r="JUJ6" s="198"/>
      <c r="JUK6" s="198"/>
      <c r="JUL6" s="198"/>
      <c r="JUM6" s="199"/>
      <c r="JUN6" s="197"/>
      <c r="JUO6" s="198"/>
      <c r="JUP6" s="198"/>
      <c r="JUQ6" s="198"/>
      <c r="JUR6" s="198"/>
      <c r="JUS6" s="198"/>
      <c r="JUT6" s="198"/>
      <c r="JUU6" s="198"/>
      <c r="JUV6" s="198"/>
      <c r="JUW6" s="198"/>
      <c r="JUX6" s="198"/>
      <c r="JUY6" s="199"/>
      <c r="JUZ6" s="197"/>
      <c r="JVA6" s="198"/>
      <c r="JVB6" s="198"/>
      <c r="JVC6" s="198"/>
      <c r="JVD6" s="198"/>
      <c r="JVE6" s="198"/>
      <c r="JVF6" s="198"/>
      <c r="JVG6" s="198"/>
      <c r="JVH6" s="198"/>
      <c r="JVI6" s="198"/>
      <c r="JVJ6" s="198"/>
      <c r="JVK6" s="199"/>
      <c r="JVL6" s="197"/>
      <c r="JVM6" s="198"/>
      <c r="JVN6" s="198"/>
      <c r="JVO6" s="198"/>
      <c r="JVP6" s="198"/>
      <c r="JVQ6" s="198"/>
      <c r="JVR6" s="198"/>
      <c r="JVS6" s="198"/>
      <c r="JVT6" s="198"/>
      <c r="JVU6" s="198"/>
      <c r="JVV6" s="198"/>
      <c r="JVW6" s="199"/>
      <c r="JVX6" s="197"/>
      <c r="JVY6" s="198"/>
      <c r="JVZ6" s="198"/>
      <c r="JWA6" s="198"/>
      <c r="JWB6" s="198"/>
      <c r="JWC6" s="198"/>
      <c r="JWD6" s="198"/>
      <c r="JWE6" s="198"/>
      <c r="JWF6" s="198"/>
      <c r="JWG6" s="198"/>
      <c r="JWH6" s="198"/>
      <c r="JWI6" s="199"/>
      <c r="JWJ6" s="197"/>
      <c r="JWK6" s="198"/>
      <c r="JWL6" s="198"/>
      <c r="JWM6" s="198"/>
      <c r="JWN6" s="198"/>
      <c r="JWO6" s="198"/>
      <c r="JWP6" s="198"/>
      <c r="JWQ6" s="198"/>
      <c r="JWR6" s="198"/>
      <c r="JWS6" s="198"/>
      <c r="JWT6" s="198"/>
      <c r="JWU6" s="199"/>
      <c r="JWV6" s="197"/>
      <c r="JWW6" s="198"/>
      <c r="JWX6" s="198"/>
      <c r="JWY6" s="198"/>
      <c r="JWZ6" s="198"/>
      <c r="JXA6" s="198"/>
      <c r="JXB6" s="198"/>
      <c r="JXC6" s="198"/>
      <c r="JXD6" s="198"/>
      <c r="JXE6" s="198"/>
      <c r="JXF6" s="198"/>
      <c r="JXG6" s="199"/>
      <c r="JXH6" s="197"/>
      <c r="JXI6" s="198"/>
      <c r="JXJ6" s="198"/>
      <c r="JXK6" s="198"/>
      <c r="JXL6" s="198"/>
      <c r="JXM6" s="198"/>
      <c r="JXN6" s="198"/>
      <c r="JXO6" s="198"/>
      <c r="JXP6" s="198"/>
      <c r="JXQ6" s="198"/>
      <c r="JXR6" s="198"/>
      <c r="JXS6" s="199"/>
      <c r="JXT6" s="197"/>
      <c r="JXU6" s="198"/>
      <c r="JXV6" s="198"/>
      <c r="JXW6" s="198"/>
      <c r="JXX6" s="198"/>
      <c r="JXY6" s="198"/>
      <c r="JXZ6" s="198"/>
      <c r="JYA6" s="198"/>
      <c r="JYB6" s="198"/>
      <c r="JYC6" s="198"/>
      <c r="JYD6" s="198"/>
      <c r="JYE6" s="199"/>
      <c r="JYF6" s="197"/>
      <c r="JYG6" s="198"/>
      <c r="JYH6" s="198"/>
      <c r="JYI6" s="198"/>
      <c r="JYJ6" s="198"/>
      <c r="JYK6" s="198"/>
      <c r="JYL6" s="198"/>
      <c r="JYM6" s="198"/>
      <c r="JYN6" s="198"/>
      <c r="JYO6" s="198"/>
      <c r="JYP6" s="198"/>
      <c r="JYQ6" s="199"/>
      <c r="JYR6" s="197"/>
      <c r="JYS6" s="198"/>
      <c r="JYT6" s="198"/>
      <c r="JYU6" s="198"/>
      <c r="JYV6" s="198"/>
      <c r="JYW6" s="198"/>
      <c r="JYX6" s="198"/>
      <c r="JYY6" s="198"/>
      <c r="JYZ6" s="198"/>
      <c r="JZA6" s="198"/>
      <c r="JZB6" s="198"/>
      <c r="JZC6" s="199"/>
      <c r="JZD6" s="197"/>
      <c r="JZE6" s="198"/>
      <c r="JZF6" s="198"/>
      <c r="JZG6" s="198"/>
      <c r="JZH6" s="198"/>
      <c r="JZI6" s="198"/>
      <c r="JZJ6" s="198"/>
      <c r="JZK6" s="198"/>
      <c r="JZL6" s="198"/>
      <c r="JZM6" s="198"/>
      <c r="JZN6" s="198"/>
      <c r="JZO6" s="199"/>
      <c r="JZP6" s="197"/>
      <c r="JZQ6" s="198"/>
      <c r="JZR6" s="198"/>
      <c r="JZS6" s="198"/>
      <c r="JZT6" s="198"/>
      <c r="JZU6" s="198"/>
      <c r="JZV6" s="198"/>
      <c r="JZW6" s="198"/>
      <c r="JZX6" s="198"/>
      <c r="JZY6" s="198"/>
      <c r="JZZ6" s="198"/>
      <c r="KAA6" s="199"/>
      <c r="KAB6" s="197"/>
      <c r="KAC6" s="198"/>
      <c r="KAD6" s="198"/>
      <c r="KAE6" s="198"/>
      <c r="KAF6" s="198"/>
      <c r="KAG6" s="198"/>
      <c r="KAH6" s="198"/>
      <c r="KAI6" s="198"/>
      <c r="KAJ6" s="198"/>
      <c r="KAK6" s="198"/>
      <c r="KAL6" s="198"/>
      <c r="KAM6" s="199"/>
      <c r="KAN6" s="197"/>
      <c r="KAO6" s="198"/>
      <c r="KAP6" s="198"/>
      <c r="KAQ6" s="198"/>
      <c r="KAR6" s="198"/>
      <c r="KAS6" s="198"/>
      <c r="KAT6" s="198"/>
      <c r="KAU6" s="198"/>
      <c r="KAV6" s="198"/>
      <c r="KAW6" s="198"/>
      <c r="KAX6" s="198"/>
      <c r="KAY6" s="199"/>
      <c r="KAZ6" s="197"/>
      <c r="KBA6" s="198"/>
      <c r="KBB6" s="198"/>
      <c r="KBC6" s="198"/>
      <c r="KBD6" s="198"/>
      <c r="KBE6" s="198"/>
      <c r="KBF6" s="198"/>
      <c r="KBG6" s="198"/>
      <c r="KBH6" s="198"/>
      <c r="KBI6" s="198"/>
      <c r="KBJ6" s="198"/>
      <c r="KBK6" s="199"/>
      <c r="KBL6" s="197"/>
      <c r="KBM6" s="198"/>
      <c r="KBN6" s="198"/>
      <c r="KBO6" s="198"/>
      <c r="KBP6" s="198"/>
      <c r="KBQ6" s="198"/>
      <c r="KBR6" s="198"/>
      <c r="KBS6" s="198"/>
      <c r="KBT6" s="198"/>
      <c r="KBU6" s="198"/>
      <c r="KBV6" s="198"/>
      <c r="KBW6" s="199"/>
      <c r="KBX6" s="197"/>
      <c r="KBY6" s="198"/>
      <c r="KBZ6" s="198"/>
      <c r="KCA6" s="198"/>
      <c r="KCB6" s="198"/>
      <c r="KCC6" s="198"/>
      <c r="KCD6" s="198"/>
      <c r="KCE6" s="198"/>
      <c r="KCF6" s="198"/>
      <c r="KCG6" s="198"/>
      <c r="KCH6" s="198"/>
      <c r="KCI6" s="199"/>
      <c r="KCJ6" s="197"/>
      <c r="KCK6" s="198"/>
      <c r="KCL6" s="198"/>
      <c r="KCM6" s="198"/>
      <c r="KCN6" s="198"/>
      <c r="KCO6" s="198"/>
      <c r="KCP6" s="198"/>
      <c r="KCQ6" s="198"/>
      <c r="KCR6" s="198"/>
      <c r="KCS6" s="198"/>
      <c r="KCT6" s="198"/>
      <c r="KCU6" s="199"/>
      <c r="KCV6" s="197"/>
      <c r="KCW6" s="198"/>
      <c r="KCX6" s="198"/>
      <c r="KCY6" s="198"/>
      <c r="KCZ6" s="198"/>
      <c r="KDA6" s="198"/>
      <c r="KDB6" s="198"/>
      <c r="KDC6" s="198"/>
      <c r="KDD6" s="198"/>
      <c r="KDE6" s="198"/>
      <c r="KDF6" s="198"/>
      <c r="KDG6" s="199"/>
      <c r="KDH6" s="197"/>
      <c r="KDI6" s="198"/>
      <c r="KDJ6" s="198"/>
      <c r="KDK6" s="198"/>
      <c r="KDL6" s="198"/>
      <c r="KDM6" s="198"/>
      <c r="KDN6" s="198"/>
      <c r="KDO6" s="198"/>
      <c r="KDP6" s="198"/>
      <c r="KDQ6" s="198"/>
      <c r="KDR6" s="198"/>
      <c r="KDS6" s="199"/>
      <c r="KDT6" s="197"/>
      <c r="KDU6" s="198"/>
      <c r="KDV6" s="198"/>
      <c r="KDW6" s="198"/>
      <c r="KDX6" s="198"/>
      <c r="KDY6" s="198"/>
      <c r="KDZ6" s="198"/>
      <c r="KEA6" s="198"/>
      <c r="KEB6" s="198"/>
      <c r="KEC6" s="198"/>
      <c r="KED6" s="198"/>
      <c r="KEE6" s="199"/>
      <c r="KEF6" s="197"/>
      <c r="KEG6" s="198"/>
      <c r="KEH6" s="198"/>
      <c r="KEI6" s="198"/>
      <c r="KEJ6" s="198"/>
      <c r="KEK6" s="198"/>
      <c r="KEL6" s="198"/>
      <c r="KEM6" s="198"/>
      <c r="KEN6" s="198"/>
      <c r="KEO6" s="198"/>
      <c r="KEP6" s="198"/>
      <c r="KEQ6" s="199"/>
      <c r="KER6" s="197"/>
      <c r="KES6" s="198"/>
      <c r="KET6" s="198"/>
      <c r="KEU6" s="198"/>
      <c r="KEV6" s="198"/>
      <c r="KEW6" s="198"/>
      <c r="KEX6" s="198"/>
      <c r="KEY6" s="198"/>
      <c r="KEZ6" s="198"/>
      <c r="KFA6" s="198"/>
      <c r="KFB6" s="198"/>
      <c r="KFC6" s="199"/>
      <c r="KFD6" s="197"/>
      <c r="KFE6" s="198"/>
      <c r="KFF6" s="198"/>
      <c r="KFG6" s="198"/>
      <c r="KFH6" s="198"/>
      <c r="KFI6" s="198"/>
      <c r="KFJ6" s="198"/>
      <c r="KFK6" s="198"/>
      <c r="KFL6" s="198"/>
      <c r="KFM6" s="198"/>
      <c r="KFN6" s="198"/>
      <c r="KFO6" s="199"/>
      <c r="KFP6" s="197"/>
      <c r="KFQ6" s="198"/>
      <c r="KFR6" s="198"/>
      <c r="KFS6" s="198"/>
      <c r="KFT6" s="198"/>
      <c r="KFU6" s="198"/>
      <c r="KFV6" s="198"/>
      <c r="KFW6" s="198"/>
      <c r="KFX6" s="198"/>
      <c r="KFY6" s="198"/>
      <c r="KFZ6" s="198"/>
      <c r="KGA6" s="199"/>
      <c r="KGB6" s="197"/>
      <c r="KGC6" s="198"/>
      <c r="KGD6" s="198"/>
      <c r="KGE6" s="198"/>
      <c r="KGF6" s="198"/>
      <c r="KGG6" s="198"/>
      <c r="KGH6" s="198"/>
      <c r="KGI6" s="198"/>
      <c r="KGJ6" s="198"/>
      <c r="KGK6" s="198"/>
      <c r="KGL6" s="198"/>
      <c r="KGM6" s="199"/>
      <c r="KGN6" s="197"/>
      <c r="KGO6" s="198"/>
      <c r="KGP6" s="198"/>
      <c r="KGQ6" s="198"/>
      <c r="KGR6" s="198"/>
      <c r="KGS6" s="198"/>
      <c r="KGT6" s="198"/>
      <c r="KGU6" s="198"/>
      <c r="KGV6" s="198"/>
      <c r="KGW6" s="198"/>
      <c r="KGX6" s="198"/>
      <c r="KGY6" s="199"/>
      <c r="KGZ6" s="197"/>
      <c r="KHA6" s="198"/>
      <c r="KHB6" s="198"/>
      <c r="KHC6" s="198"/>
      <c r="KHD6" s="198"/>
      <c r="KHE6" s="198"/>
      <c r="KHF6" s="198"/>
      <c r="KHG6" s="198"/>
      <c r="KHH6" s="198"/>
      <c r="KHI6" s="198"/>
      <c r="KHJ6" s="198"/>
      <c r="KHK6" s="199"/>
      <c r="KHL6" s="197"/>
      <c r="KHM6" s="198"/>
      <c r="KHN6" s="198"/>
      <c r="KHO6" s="198"/>
      <c r="KHP6" s="198"/>
      <c r="KHQ6" s="198"/>
      <c r="KHR6" s="198"/>
      <c r="KHS6" s="198"/>
      <c r="KHT6" s="198"/>
      <c r="KHU6" s="198"/>
      <c r="KHV6" s="198"/>
      <c r="KHW6" s="199"/>
      <c r="KHX6" s="197"/>
      <c r="KHY6" s="198"/>
      <c r="KHZ6" s="198"/>
      <c r="KIA6" s="198"/>
      <c r="KIB6" s="198"/>
      <c r="KIC6" s="198"/>
      <c r="KID6" s="198"/>
      <c r="KIE6" s="198"/>
      <c r="KIF6" s="198"/>
      <c r="KIG6" s="198"/>
      <c r="KIH6" s="198"/>
      <c r="KII6" s="199"/>
      <c r="KIJ6" s="197"/>
      <c r="KIK6" s="198"/>
      <c r="KIL6" s="198"/>
      <c r="KIM6" s="198"/>
      <c r="KIN6" s="198"/>
      <c r="KIO6" s="198"/>
      <c r="KIP6" s="198"/>
      <c r="KIQ6" s="198"/>
      <c r="KIR6" s="198"/>
      <c r="KIS6" s="198"/>
      <c r="KIT6" s="198"/>
      <c r="KIU6" s="199"/>
      <c r="KIV6" s="197"/>
      <c r="KIW6" s="198"/>
      <c r="KIX6" s="198"/>
      <c r="KIY6" s="198"/>
      <c r="KIZ6" s="198"/>
      <c r="KJA6" s="198"/>
      <c r="KJB6" s="198"/>
      <c r="KJC6" s="198"/>
      <c r="KJD6" s="198"/>
      <c r="KJE6" s="198"/>
      <c r="KJF6" s="198"/>
      <c r="KJG6" s="199"/>
      <c r="KJH6" s="197"/>
      <c r="KJI6" s="198"/>
      <c r="KJJ6" s="198"/>
      <c r="KJK6" s="198"/>
      <c r="KJL6" s="198"/>
      <c r="KJM6" s="198"/>
      <c r="KJN6" s="198"/>
      <c r="KJO6" s="198"/>
      <c r="KJP6" s="198"/>
      <c r="KJQ6" s="198"/>
      <c r="KJR6" s="198"/>
      <c r="KJS6" s="199"/>
      <c r="KJT6" s="197"/>
      <c r="KJU6" s="198"/>
      <c r="KJV6" s="198"/>
      <c r="KJW6" s="198"/>
      <c r="KJX6" s="198"/>
      <c r="KJY6" s="198"/>
      <c r="KJZ6" s="198"/>
      <c r="KKA6" s="198"/>
      <c r="KKB6" s="198"/>
      <c r="KKC6" s="198"/>
      <c r="KKD6" s="198"/>
      <c r="KKE6" s="199"/>
      <c r="KKF6" s="197"/>
      <c r="KKG6" s="198"/>
      <c r="KKH6" s="198"/>
      <c r="KKI6" s="198"/>
      <c r="KKJ6" s="198"/>
      <c r="KKK6" s="198"/>
      <c r="KKL6" s="198"/>
      <c r="KKM6" s="198"/>
      <c r="KKN6" s="198"/>
      <c r="KKO6" s="198"/>
      <c r="KKP6" s="198"/>
      <c r="KKQ6" s="199"/>
      <c r="KKR6" s="197"/>
      <c r="KKS6" s="198"/>
      <c r="KKT6" s="198"/>
      <c r="KKU6" s="198"/>
      <c r="KKV6" s="198"/>
      <c r="KKW6" s="198"/>
      <c r="KKX6" s="198"/>
      <c r="KKY6" s="198"/>
      <c r="KKZ6" s="198"/>
      <c r="KLA6" s="198"/>
      <c r="KLB6" s="198"/>
      <c r="KLC6" s="199"/>
      <c r="KLD6" s="197"/>
      <c r="KLE6" s="198"/>
      <c r="KLF6" s="198"/>
      <c r="KLG6" s="198"/>
      <c r="KLH6" s="198"/>
      <c r="KLI6" s="198"/>
      <c r="KLJ6" s="198"/>
      <c r="KLK6" s="198"/>
      <c r="KLL6" s="198"/>
      <c r="KLM6" s="198"/>
      <c r="KLN6" s="198"/>
      <c r="KLO6" s="199"/>
      <c r="KLP6" s="197"/>
      <c r="KLQ6" s="198"/>
      <c r="KLR6" s="198"/>
      <c r="KLS6" s="198"/>
      <c r="KLT6" s="198"/>
      <c r="KLU6" s="198"/>
      <c r="KLV6" s="198"/>
      <c r="KLW6" s="198"/>
      <c r="KLX6" s="198"/>
      <c r="KLY6" s="198"/>
      <c r="KLZ6" s="198"/>
      <c r="KMA6" s="199"/>
      <c r="KMB6" s="197"/>
      <c r="KMC6" s="198"/>
      <c r="KMD6" s="198"/>
      <c r="KME6" s="198"/>
      <c r="KMF6" s="198"/>
      <c r="KMG6" s="198"/>
      <c r="KMH6" s="198"/>
      <c r="KMI6" s="198"/>
      <c r="KMJ6" s="198"/>
      <c r="KMK6" s="198"/>
      <c r="KML6" s="198"/>
      <c r="KMM6" s="199"/>
      <c r="KMN6" s="197"/>
      <c r="KMO6" s="198"/>
      <c r="KMP6" s="198"/>
      <c r="KMQ6" s="198"/>
      <c r="KMR6" s="198"/>
      <c r="KMS6" s="198"/>
      <c r="KMT6" s="198"/>
      <c r="KMU6" s="198"/>
      <c r="KMV6" s="198"/>
      <c r="KMW6" s="198"/>
      <c r="KMX6" s="198"/>
      <c r="KMY6" s="199"/>
      <c r="KMZ6" s="197"/>
      <c r="KNA6" s="198"/>
      <c r="KNB6" s="198"/>
      <c r="KNC6" s="198"/>
      <c r="KND6" s="198"/>
      <c r="KNE6" s="198"/>
      <c r="KNF6" s="198"/>
      <c r="KNG6" s="198"/>
      <c r="KNH6" s="198"/>
      <c r="KNI6" s="198"/>
      <c r="KNJ6" s="198"/>
      <c r="KNK6" s="199"/>
      <c r="KNL6" s="197"/>
      <c r="KNM6" s="198"/>
      <c r="KNN6" s="198"/>
      <c r="KNO6" s="198"/>
      <c r="KNP6" s="198"/>
      <c r="KNQ6" s="198"/>
      <c r="KNR6" s="198"/>
      <c r="KNS6" s="198"/>
      <c r="KNT6" s="198"/>
      <c r="KNU6" s="198"/>
      <c r="KNV6" s="198"/>
      <c r="KNW6" s="199"/>
      <c r="KNX6" s="197"/>
      <c r="KNY6" s="198"/>
      <c r="KNZ6" s="198"/>
      <c r="KOA6" s="198"/>
      <c r="KOB6" s="198"/>
      <c r="KOC6" s="198"/>
      <c r="KOD6" s="198"/>
      <c r="KOE6" s="198"/>
      <c r="KOF6" s="198"/>
      <c r="KOG6" s="198"/>
      <c r="KOH6" s="198"/>
      <c r="KOI6" s="199"/>
      <c r="KOJ6" s="197"/>
      <c r="KOK6" s="198"/>
      <c r="KOL6" s="198"/>
      <c r="KOM6" s="198"/>
      <c r="KON6" s="198"/>
      <c r="KOO6" s="198"/>
      <c r="KOP6" s="198"/>
      <c r="KOQ6" s="198"/>
      <c r="KOR6" s="198"/>
      <c r="KOS6" s="198"/>
      <c r="KOT6" s="198"/>
      <c r="KOU6" s="199"/>
      <c r="KOV6" s="197"/>
      <c r="KOW6" s="198"/>
      <c r="KOX6" s="198"/>
      <c r="KOY6" s="198"/>
      <c r="KOZ6" s="198"/>
      <c r="KPA6" s="198"/>
      <c r="KPB6" s="198"/>
      <c r="KPC6" s="198"/>
      <c r="KPD6" s="198"/>
      <c r="KPE6" s="198"/>
      <c r="KPF6" s="198"/>
      <c r="KPG6" s="199"/>
      <c r="KPH6" s="197"/>
      <c r="KPI6" s="198"/>
      <c r="KPJ6" s="198"/>
      <c r="KPK6" s="198"/>
      <c r="KPL6" s="198"/>
      <c r="KPM6" s="198"/>
      <c r="KPN6" s="198"/>
      <c r="KPO6" s="198"/>
      <c r="KPP6" s="198"/>
      <c r="KPQ6" s="198"/>
      <c r="KPR6" s="198"/>
      <c r="KPS6" s="199"/>
      <c r="KPT6" s="197"/>
      <c r="KPU6" s="198"/>
      <c r="KPV6" s="198"/>
      <c r="KPW6" s="198"/>
      <c r="KPX6" s="198"/>
      <c r="KPY6" s="198"/>
      <c r="KPZ6" s="198"/>
      <c r="KQA6" s="198"/>
      <c r="KQB6" s="198"/>
      <c r="KQC6" s="198"/>
      <c r="KQD6" s="198"/>
      <c r="KQE6" s="199"/>
      <c r="KQF6" s="197"/>
      <c r="KQG6" s="198"/>
      <c r="KQH6" s="198"/>
      <c r="KQI6" s="198"/>
      <c r="KQJ6" s="198"/>
      <c r="KQK6" s="198"/>
      <c r="KQL6" s="198"/>
      <c r="KQM6" s="198"/>
      <c r="KQN6" s="198"/>
      <c r="KQO6" s="198"/>
      <c r="KQP6" s="198"/>
      <c r="KQQ6" s="199"/>
      <c r="KQR6" s="197"/>
      <c r="KQS6" s="198"/>
      <c r="KQT6" s="198"/>
      <c r="KQU6" s="198"/>
      <c r="KQV6" s="198"/>
      <c r="KQW6" s="198"/>
      <c r="KQX6" s="198"/>
      <c r="KQY6" s="198"/>
      <c r="KQZ6" s="198"/>
      <c r="KRA6" s="198"/>
      <c r="KRB6" s="198"/>
      <c r="KRC6" s="199"/>
      <c r="KRD6" s="197"/>
      <c r="KRE6" s="198"/>
      <c r="KRF6" s="198"/>
      <c r="KRG6" s="198"/>
      <c r="KRH6" s="198"/>
      <c r="KRI6" s="198"/>
      <c r="KRJ6" s="198"/>
      <c r="KRK6" s="198"/>
      <c r="KRL6" s="198"/>
      <c r="KRM6" s="198"/>
      <c r="KRN6" s="198"/>
      <c r="KRO6" s="199"/>
      <c r="KRP6" s="197"/>
      <c r="KRQ6" s="198"/>
      <c r="KRR6" s="198"/>
      <c r="KRS6" s="198"/>
      <c r="KRT6" s="198"/>
      <c r="KRU6" s="198"/>
      <c r="KRV6" s="198"/>
      <c r="KRW6" s="198"/>
      <c r="KRX6" s="198"/>
      <c r="KRY6" s="198"/>
      <c r="KRZ6" s="198"/>
      <c r="KSA6" s="199"/>
      <c r="KSB6" s="197"/>
      <c r="KSC6" s="198"/>
      <c r="KSD6" s="198"/>
      <c r="KSE6" s="198"/>
      <c r="KSF6" s="198"/>
      <c r="KSG6" s="198"/>
      <c r="KSH6" s="198"/>
      <c r="KSI6" s="198"/>
      <c r="KSJ6" s="198"/>
      <c r="KSK6" s="198"/>
      <c r="KSL6" s="198"/>
      <c r="KSM6" s="199"/>
      <c r="KSN6" s="197"/>
      <c r="KSO6" s="198"/>
      <c r="KSP6" s="198"/>
      <c r="KSQ6" s="198"/>
      <c r="KSR6" s="198"/>
      <c r="KSS6" s="198"/>
      <c r="KST6" s="198"/>
      <c r="KSU6" s="198"/>
      <c r="KSV6" s="198"/>
      <c r="KSW6" s="198"/>
      <c r="KSX6" s="198"/>
      <c r="KSY6" s="199"/>
      <c r="KSZ6" s="197"/>
      <c r="KTA6" s="198"/>
      <c r="KTB6" s="198"/>
      <c r="KTC6" s="198"/>
      <c r="KTD6" s="198"/>
      <c r="KTE6" s="198"/>
      <c r="KTF6" s="198"/>
      <c r="KTG6" s="198"/>
      <c r="KTH6" s="198"/>
      <c r="KTI6" s="198"/>
      <c r="KTJ6" s="198"/>
      <c r="KTK6" s="199"/>
      <c r="KTL6" s="197"/>
      <c r="KTM6" s="198"/>
      <c r="KTN6" s="198"/>
      <c r="KTO6" s="198"/>
      <c r="KTP6" s="198"/>
      <c r="KTQ6" s="198"/>
      <c r="KTR6" s="198"/>
      <c r="KTS6" s="198"/>
      <c r="KTT6" s="198"/>
      <c r="KTU6" s="198"/>
      <c r="KTV6" s="198"/>
      <c r="KTW6" s="199"/>
      <c r="KTX6" s="197"/>
      <c r="KTY6" s="198"/>
      <c r="KTZ6" s="198"/>
      <c r="KUA6" s="198"/>
      <c r="KUB6" s="198"/>
      <c r="KUC6" s="198"/>
      <c r="KUD6" s="198"/>
      <c r="KUE6" s="198"/>
      <c r="KUF6" s="198"/>
      <c r="KUG6" s="198"/>
      <c r="KUH6" s="198"/>
      <c r="KUI6" s="199"/>
      <c r="KUJ6" s="197"/>
      <c r="KUK6" s="198"/>
      <c r="KUL6" s="198"/>
      <c r="KUM6" s="198"/>
      <c r="KUN6" s="198"/>
      <c r="KUO6" s="198"/>
      <c r="KUP6" s="198"/>
      <c r="KUQ6" s="198"/>
      <c r="KUR6" s="198"/>
      <c r="KUS6" s="198"/>
      <c r="KUT6" s="198"/>
      <c r="KUU6" s="199"/>
      <c r="KUV6" s="197"/>
      <c r="KUW6" s="198"/>
      <c r="KUX6" s="198"/>
      <c r="KUY6" s="198"/>
      <c r="KUZ6" s="198"/>
      <c r="KVA6" s="198"/>
      <c r="KVB6" s="198"/>
      <c r="KVC6" s="198"/>
      <c r="KVD6" s="198"/>
      <c r="KVE6" s="198"/>
      <c r="KVF6" s="198"/>
      <c r="KVG6" s="199"/>
      <c r="KVH6" s="197"/>
      <c r="KVI6" s="198"/>
      <c r="KVJ6" s="198"/>
      <c r="KVK6" s="198"/>
      <c r="KVL6" s="198"/>
      <c r="KVM6" s="198"/>
      <c r="KVN6" s="198"/>
      <c r="KVO6" s="198"/>
      <c r="KVP6" s="198"/>
      <c r="KVQ6" s="198"/>
      <c r="KVR6" s="198"/>
      <c r="KVS6" s="199"/>
      <c r="KVT6" s="197"/>
      <c r="KVU6" s="198"/>
      <c r="KVV6" s="198"/>
      <c r="KVW6" s="198"/>
      <c r="KVX6" s="198"/>
      <c r="KVY6" s="198"/>
      <c r="KVZ6" s="198"/>
      <c r="KWA6" s="198"/>
      <c r="KWB6" s="198"/>
      <c r="KWC6" s="198"/>
      <c r="KWD6" s="198"/>
      <c r="KWE6" s="199"/>
      <c r="KWF6" s="197"/>
      <c r="KWG6" s="198"/>
      <c r="KWH6" s="198"/>
      <c r="KWI6" s="198"/>
      <c r="KWJ6" s="198"/>
      <c r="KWK6" s="198"/>
      <c r="KWL6" s="198"/>
      <c r="KWM6" s="198"/>
      <c r="KWN6" s="198"/>
      <c r="KWO6" s="198"/>
      <c r="KWP6" s="198"/>
      <c r="KWQ6" s="199"/>
      <c r="KWR6" s="197"/>
      <c r="KWS6" s="198"/>
      <c r="KWT6" s="198"/>
      <c r="KWU6" s="198"/>
      <c r="KWV6" s="198"/>
      <c r="KWW6" s="198"/>
      <c r="KWX6" s="198"/>
      <c r="KWY6" s="198"/>
      <c r="KWZ6" s="198"/>
      <c r="KXA6" s="198"/>
      <c r="KXB6" s="198"/>
      <c r="KXC6" s="199"/>
      <c r="KXD6" s="197"/>
      <c r="KXE6" s="198"/>
      <c r="KXF6" s="198"/>
      <c r="KXG6" s="198"/>
      <c r="KXH6" s="198"/>
      <c r="KXI6" s="198"/>
      <c r="KXJ6" s="198"/>
      <c r="KXK6" s="198"/>
      <c r="KXL6" s="198"/>
      <c r="KXM6" s="198"/>
      <c r="KXN6" s="198"/>
      <c r="KXO6" s="199"/>
      <c r="KXP6" s="197"/>
      <c r="KXQ6" s="198"/>
      <c r="KXR6" s="198"/>
      <c r="KXS6" s="198"/>
      <c r="KXT6" s="198"/>
      <c r="KXU6" s="198"/>
      <c r="KXV6" s="198"/>
      <c r="KXW6" s="198"/>
      <c r="KXX6" s="198"/>
      <c r="KXY6" s="198"/>
      <c r="KXZ6" s="198"/>
      <c r="KYA6" s="199"/>
      <c r="KYB6" s="197"/>
      <c r="KYC6" s="198"/>
      <c r="KYD6" s="198"/>
      <c r="KYE6" s="198"/>
      <c r="KYF6" s="198"/>
      <c r="KYG6" s="198"/>
      <c r="KYH6" s="198"/>
      <c r="KYI6" s="198"/>
      <c r="KYJ6" s="198"/>
      <c r="KYK6" s="198"/>
      <c r="KYL6" s="198"/>
      <c r="KYM6" s="199"/>
      <c r="KYN6" s="197"/>
      <c r="KYO6" s="198"/>
      <c r="KYP6" s="198"/>
      <c r="KYQ6" s="198"/>
      <c r="KYR6" s="198"/>
      <c r="KYS6" s="198"/>
      <c r="KYT6" s="198"/>
      <c r="KYU6" s="198"/>
      <c r="KYV6" s="198"/>
      <c r="KYW6" s="198"/>
      <c r="KYX6" s="198"/>
      <c r="KYY6" s="199"/>
      <c r="KYZ6" s="197"/>
      <c r="KZA6" s="198"/>
      <c r="KZB6" s="198"/>
      <c r="KZC6" s="198"/>
      <c r="KZD6" s="198"/>
      <c r="KZE6" s="198"/>
      <c r="KZF6" s="198"/>
      <c r="KZG6" s="198"/>
      <c r="KZH6" s="198"/>
      <c r="KZI6" s="198"/>
      <c r="KZJ6" s="198"/>
      <c r="KZK6" s="199"/>
      <c r="KZL6" s="197"/>
      <c r="KZM6" s="198"/>
      <c r="KZN6" s="198"/>
      <c r="KZO6" s="198"/>
      <c r="KZP6" s="198"/>
      <c r="KZQ6" s="198"/>
      <c r="KZR6" s="198"/>
      <c r="KZS6" s="198"/>
      <c r="KZT6" s="198"/>
      <c r="KZU6" s="198"/>
      <c r="KZV6" s="198"/>
      <c r="KZW6" s="199"/>
      <c r="KZX6" s="197"/>
      <c r="KZY6" s="198"/>
      <c r="KZZ6" s="198"/>
      <c r="LAA6" s="198"/>
      <c r="LAB6" s="198"/>
      <c r="LAC6" s="198"/>
      <c r="LAD6" s="198"/>
      <c r="LAE6" s="198"/>
      <c r="LAF6" s="198"/>
      <c r="LAG6" s="198"/>
      <c r="LAH6" s="198"/>
      <c r="LAI6" s="199"/>
      <c r="LAJ6" s="197"/>
      <c r="LAK6" s="198"/>
      <c r="LAL6" s="198"/>
      <c r="LAM6" s="198"/>
      <c r="LAN6" s="198"/>
      <c r="LAO6" s="198"/>
      <c r="LAP6" s="198"/>
      <c r="LAQ6" s="198"/>
      <c r="LAR6" s="198"/>
      <c r="LAS6" s="198"/>
      <c r="LAT6" s="198"/>
      <c r="LAU6" s="199"/>
      <c r="LAV6" s="197"/>
      <c r="LAW6" s="198"/>
      <c r="LAX6" s="198"/>
      <c r="LAY6" s="198"/>
      <c r="LAZ6" s="198"/>
      <c r="LBA6" s="198"/>
      <c r="LBB6" s="198"/>
      <c r="LBC6" s="198"/>
      <c r="LBD6" s="198"/>
      <c r="LBE6" s="198"/>
      <c r="LBF6" s="198"/>
      <c r="LBG6" s="199"/>
      <c r="LBH6" s="197"/>
      <c r="LBI6" s="198"/>
      <c r="LBJ6" s="198"/>
      <c r="LBK6" s="198"/>
      <c r="LBL6" s="198"/>
      <c r="LBM6" s="198"/>
      <c r="LBN6" s="198"/>
      <c r="LBO6" s="198"/>
      <c r="LBP6" s="198"/>
      <c r="LBQ6" s="198"/>
      <c r="LBR6" s="198"/>
      <c r="LBS6" s="199"/>
      <c r="LBT6" s="197"/>
      <c r="LBU6" s="198"/>
      <c r="LBV6" s="198"/>
      <c r="LBW6" s="198"/>
      <c r="LBX6" s="198"/>
      <c r="LBY6" s="198"/>
      <c r="LBZ6" s="198"/>
      <c r="LCA6" s="198"/>
      <c r="LCB6" s="198"/>
      <c r="LCC6" s="198"/>
      <c r="LCD6" s="198"/>
      <c r="LCE6" s="199"/>
      <c r="LCF6" s="197"/>
      <c r="LCG6" s="198"/>
      <c r="LCH6" s="198"/>
      <c r="LCI6" s="198"/>
      <c r="LCJ6" s="198"/>
      <c r="LCK6" s="198"/>
      <c r="LCL6" s="198"/>
      <c r="LCM6" s="198"/>
      <c r="LCN6" s="198"/>
      <c r="LCO6" s="198"/>
      <c r="LCP6" s="198"/>
      <c r="LCQ6" s="199"/>
      <c r="LCR6" s="197"/>
      <c r="LCS6" s="198"/>
      <c r="LCT6" s="198"/>
      <c r="LCU6" s="198"/>
      <c r="LCV6" s="198"/>
      <c r="LCW6" s="198"/>
      <c r="LCX6" s="198"/>
      <c r="LCY6" s="198"/>
      <c r="LCZ6" s="198"/>
      <c r="LDA6" s="198"/>
      <c r="LDB6" s="198"/>
      <c r="LDC6" s="199"/>
      <c r="LDD6" s="197"/>
      <c r="LDE6" s="198"/>
      <c r="LDF6" s="198"/>
      <c r="LDG6" s="198"/>
      <c r="LDH6" s="198"/>
      <c r="LDI6" s="198"/>
      <c r="LDJ6" s="198"/>
      <c r="LDK6" s="198"/>
      <c r="LDL6" s="198"/>
      <c r="LDM6" s="198"/>
      <c r="LDN6" s="198"/>
      <c r="LDO6" s="199"/>
      <c r="LDP6" s="197"/>
      <c r="LDQ6" s="198"/>
      <c r="LDR6" s="198"/>
      <c r="LDS6" s="198"/>
      <c r="LDT6" s="198"/>
      <c r="LDU6" s="198"/>
      <c r="LDV6" s="198"/>
      <c r="LDW6" s="198"/>
      <c r="LDX6" s="198"/>
      <c r="LDY6" s="198"/>
      <c r="LDZ6" s="198"/>
      <c r="LEA6" s="199"/>
      <c r="LEB6" s="197"/>
      <c r="LEC6" s="198"/>
      <c r="LED6" s="198"/>
      <c r="LEE6" s="198"/>
      <c r="LEF6" s="198"/>
      <c r="LEG6" s="198"/>
      <c r="LEH6" s="198"/>
      <c r="LEI6" s="198"/>
      <c r="LEJ6" s="198"/>
      <c r="LEK6" s="198"/>
      <c r="LEL6" s="198"/>
      <c r="LEM6" s="199"/>
      <c r="LEN6" s="197"/>
      <c r="LEO6" s="198"/>
      <c r="LEP6" s="198"/>
      <c r="LEQ6" s="198"/>
      <c r="LER6" s="198"/>
      <c r="LES6" s="198"/>
      <c r="LET6" s="198"/>
      <c r="LEU6" s="198"/>
      <c r="LEV6" s="198"/>
      <c r="LEW6" s="198"/>
      <c r="LEX6" s="198"/>
      <c r="LEY6" s="199"/>
      <c r="LEZ6" s="197"/>
      <c r="LFA6" s="198"/>
      <c r="LFB6" s="198"/>
      <c r="LFC6" s="198"/>
      <c r="LFD6" s="198"/>
      <c r="LFE6" s="198"/>
      <c r="LFF6" s="198"/>
      <c r="LFG6" s="198"/>
      <c r="LFH6" s="198"/>
      <c r="LFI6" s="198"/>
      <c r="LFJ6" s="198"/>
      <c r="LFK6" s="199"/>
      <c r="LFL6" s="197"/>
      <c r="LFM6" s="198"/>
      <c r="LFN6" s="198"/>
      <c r="LFO6" s="198"/>
      <c r="LFP6" s="198"/>
      <c r="LFQ6" s="198"/>
      <c r="LFR6" s="198"/>
      <c r="LFS6" s="198"/>
      <c r="LFT6" s="198"/>
      <c r="LFU6" s="198"/>
      <c r="LFV6" s="198"/>
      <c r="LFW6" s="199"/>
      <c r="LFX6" s="197"/>
      <c r="LFY6" s="198"/>
      <c r="LFZ6" s="198"/>
      <c r="LGA6" s="198"/>
      <c r="LGB6" s="198"/>
      <c r="LGC6" s="198"/>
      <c r="LGD6" s="198"/>
      <c r="LGE6" s="198"/>
      <c r="LGF6" s="198"/>
      <c r="LGG6" s="198"/>
      <c r="LGH6" s="198"/>
      <c r="LGI6" s="199"/>
      <c r="LGJ6" s="197"/>
      <c r="LGK6" s="198"/>
      <c r="LGL6" s="198"/>
      <c r="LGM6" s="198"/>
      <c r="LGN6" s="198"/>
      <c r="LGO6" s="198"/>
      <c r="LGP6" s="198"/>
      <c r="LGQ6" s="198"/>
      <c r="LGR6" s="198"/>
      <c r="LGS6" s="198"/>
      <c r="LGT6" s="198"/>
      <c r="LGU6" s="199"/>
      <c r="LGV6" s="197"/>
      <c r="LGW6" s="198"/>
      <c r="LGX6" s="198"/>
      <c r="LGY6" s="198"/>
      <c r="LGZ6" s="198"/>
      <c r="LHA6" s="198"/>
      <c r="LHB6" s="198"/>
      <c r="LHC6" s="198"/>
      <c r="LHD6" s="198"/>
      <c r="LHE6" s="198"/>
      <c r="LHF6" s="198"/>
      <c r="LHG6" s="199"/>
      <c r="LHH6" s="197"/>
      <c r="LHI6" s="198"/>
      <c r="LHJ6" s="198"/>
      <c r="LHK6" s="198"/>
      <c r="LHL6" s="198"/>
      <c r="LHM6" s="198"/>
      <c r="LHN6" s="198"/>
      <c r="LHO6" s="198"/>
      <c r="LHP6" s="198"/>
      <c r="LHQ6" s="198"/>
      <c r="LHR6" s="198"/>
      <c r="LHS6" s="199"/>
      <c r="LHT6" s="197"/>
      <c r="LHU6" s="198"/>
      <c r="LHV6" s="198"/>
      <c r="LHW6" s="198"/>
      <c r="LHX6" s="198"/>
      <c r="LHY6" s="198"/>
      <c r="LHZ6" s="198"/>
      <c r="LIA6" s="198"/>
      <c r="LIB6" s="198"/>
      <c r="LIC6" s="198"/>
      <c r="LID6" s="198"/>
      <c r="LIE6" s="199"/>
      <c r="LIF6" s="197"/>
      <c r="LIG6" s="198"/>
      <c r="LIH6" s="198"/>
      <c r="LII6" s="198"/>
      <c r="LIJ6" s="198"/>
      <c r="LIK6" s="198"/>
      <c r="LIL6" s="198"/>
      <c r="LIM6" s="198"/>
      <c r="LIN6" s="198"/>
      <c r="LIO6" s="198"/>
      <c r="LIP6" s="198"/>
      <c r="LIQ6" s="199"/>
      <c r="LIR6" s="197"/>
      <c r="LIS6" s="198"/>
      <c r="LIT6" s="198"/>
      <c r="LIU6" s="198"/>
      <c r="LIV6" s="198"/>
      <c r="LIW6" s="198"/>
      <c r="LIX6" s="198"/>
      <c r="LIY6" s="198"/>
      <c r="LIZ6" s="198"/>
      <c r="LJA6" s="198"/>
      <c r="LJB6" s="198"/>
      <c r="LJC6" s="199"/>
      <c r="LJD6" s="197"/>
      <c r="LJE6" s="198"/>
      <c r="LJF6" s="198"/>
      <c r="LJG6" s="198"/>
      <c r="LJH6" s="198"/>
      <c r="LJI6" s="198"/>
      <c r="LJJ6" s="198"/>
      <c r="LJK6" s="198"/>
      <c r="LJL6" s="198"/>
      <c r="LJM6" s="198"/>
      <c r="LJN6" s="198"/>
      <c r="LJO6" s="199"/>
      <c r="LJP6" s="197"/>
      <c r="LJQ6" s="198"/>
      <c r="LJR6" s="198"/>
      <c r="LJS6" s="198"/>
      <c r="LJT6" s="198"/>
      <c r="LJU6" s="198"/>
      <c r="LJV6" s="198"/>
      <c r="LJW6" s="198"/>
      <c r="LJX6" s="198"/>
      <c r="LJY6" s="198"/>
      <c r="LJZ6" s="198"/>
      <c r="LKA6" s="199"/>
      <c r="LKB6" s="197"/>
      <c r="LKC6" s="198"/>
      <c r="LKD6" s="198"/>
      <c r="LKE6" s="198"/>
      <c r="LKF6" s="198"/>
      <c r="LKG6" s="198"/>
      <c r="LKH6" s="198"/>
      <c r="LKI6" s="198"/>
      <c r="LKJ6" s="198"/>
      <c r="LKK6" s="198"/>
      <c r="LKL6" s="198"/>
      <c r="LKM6" s="199"/>
      <c r="LKN6" s="197"/>
      <c r="LKO6" s="198"/>
      <c r="LKP6" s="198"/>
      <c r="LKQ6" s="198"/>
      <c r="LKR6" s="198"/>
      <c r="LKS6" s="198"/>
      <c r="LKT6" s="198"/>
      <c r="LKU6" s="198"/>
      <c r="LKV6" s="198"/>
      <c r="LKW6" s="198"/>
      <c r="LKX6" s="198"/>
      <c r="LKY6" s="199"/>
      <c r="LKZ6" s="197"/>
      <c r="LLA6" s="198"/>
      <c r="LLB6" s="198"/>
      <c r="LLC6" s="198"/>
      <c r="LLD6" s="198"/>
      <c r="LLE6" s="198"/>
      <c r="LLF6" s="198"/>
      <c r="LLG6" s="198"/>
      <c r="LLH6" s="198"/>
      <c r="LLI6" s="198"/>
      <c r="LLJ6" s="198"/>
      <c r="LLK6" s="199"/>
      <c r="LLL6" s="197"/>
      <c r="LLM6" s="198"/>
      <c r="LLN6" s="198"/>
      <c r="LLO6" s="198"/>
      <c r="LLP6" s="198"/>
      <c r="LLQ6" s="198"/>
      <c r="LLR6" s="198"/>
      <c r="LLS6" s="198"/>
      <c r="LLT6" s="198"/>
      <c r="LLU6" s="198"/>
      <c r="LLV6" s="198"/>
      <c r="LLW6" s="199"/>
      <c r="LLX6" s="197"/>
      <c r="LLY6" s="198"/>
      <c r="LLZ6" s="198"/>
      <c r="LMA6" s="198"/>
      <c r="LMB6" s="198"/>
      <c r="LMC6" s="198"/>
      <c r="LMD6" s="198"/>
      <c r="LME6" s="198"/>
      <c r="LMF6" s="198"/>
      <c r="LMG6" s="198"/>
      <c r="LMH6" s="198"/>
      <c r="LMI6" s="199"/>
      <c r="LMJ6" s="197"/>
      <c r="LMK6" s="198"/>
      <c r="LML6" s="198"/>
      <c r="LMM6" s="198"/>
      <c r="LMN6" s="198"/>
      <c r="LMO6" s="198"/>
      <c r="LMP6" s="198"/>
      <c r="LMQ6" s="198"/>
      <c r="LMR6" s="198"/>
      <c r="LMS6" s="198"/>
      <c r="LMT6" s="198"/>
      <c r="LMU6" s="199"/>
      <c r="LMV6" s="197"/>
      <c r="LMW6" s="198"/>
      <c r="LMX6" s="198"/>
      <c r="LMY6" s="198"/>
      <c r="LMZ6" s="198"/>
      <c r="LNA6" s="198"/>
      <c r="LNB6" s="198"/>
      <c r="LNC6" s="198"/>
      <c r="LND6" s="198"/>
      <c r="LNE6" s="198"/>
      <c r="LNF6" s="198"/>
      <c r="LNG6" s="199"/>
      <c r="LNH6" s="197"/>
      <c r="LNI6" s="198"/>
      <c r="LNJ6" s="198"/>
      <c r="LNK6" s="198"/>
      <c r="LNL6" s="198"/>
      <c r="LNM6" s="198"/>
      <c r="LNN6" s="198"/>
      <c r="LNO6" s="198"/>
      <c r="LNP6" s="198"/>
      <c r="LNQ6" s="198"/>
      <c r="LNR6" s="198"/>
      <c r="LNS6" s="199"/>
      <c r="LNT6" s="197"/>
      <c r="LNU6" s="198"/>
      <c r="LNV6" s="198"/>
      <c r="LNW6" s="198"/>
      <c r="LNX6" s="198"/>
      <c r="LNY6" s="198"/>
      <c r="LNZ6" s="198"/>
      <c r="LOA6" s="198"/>
      <c r="LOB6" s="198"/>
      <c r="LOC6" s="198"/>
      <c r="LOD6" s="198"/>
      <c r="LOE6" s="199"/>
      <c r="LOF6" s="197"/>
      <c r="LOG6" s="198"/>
      <c r="LOH6" s="198"/>
      <c r="LOI6" s="198"/>
      <c r="LOJ6" s="198"/>
      <c r="LOK6" s="198"/>
      <c r="LOL6" s="198"/>
      <c r="LOM6" s="198"/>
      <c r="LON6" s="198"/>
      <c r="LOO6" s="198"/>
      <c r="LOP6" s="198"/>
      <c r="LOQ6" s="199"/>
      <c r="LOR6" s="197"/>
      <c r="LOS6" s="198"/>
      <c r="LOT6" s="198"/>
      <c r="LOU6" s="198"/>
      <c r="LOV6" s="198"/>
      <c r="LOW6" s="198"/>
      <c r="LOX6" s="198"/>
      <c r="LOY6" s="198"/>
      <c r="LOZ6" s="198"/>
      <c r="LPA6" s="198"/>
      <c r="LPB6" s="198"/>
      <c r="LPC6" s="199"/>
      <c r="LPD6" s="197"/>
      <c r="LPE6" s="198"/>
      <c r="LPF6" s="198"/>
      <c r="LPG6" s="198"/>
      <c r="LPH6" s="198"/>
      <c r="LPI6" s="198"/>
      <c r="LPJ6" s="198"/>
      <c r="LPK6" s="198"/>
      <c r="LPL6" s="198"/>
      <c r="LPM6" s="198"/>
      <c r="LPN6" s="198"/>
      <c r="LPO6" s="199"/>
      <c r="LPP6" s="197"/>
      <c r="LPQ6" s="198"/>
      <c r="LPR6" s="198"/>
      <c r="LPS6" s="198"/>
      <c r="LPT6" s="198"/>
      <c r="LPU6" s="198"/>
      <c r="LPV6" s="198"/>
      <c r="LPW6" s="198"/>
      <c r="LPX6" s="198"/>
      <c r="LPY6" s="198"/>
      <c r="LPZ6" s="198"/>
      <c r="LQA6" s="199"/>
      <c r="LQB6" s="197"/>
      <c r="LQC6" s="198"/>
      <c r="LQD6" s="198"/>
      <c r="LQE6" s="198"/>
      <c r="LQF6" s="198"/>
      <c r="LQG6" s="198"/>
      <c r="LQH6" s="198"/>
      <c r="LQI6" s="198"/>
      <c r="LQJ6" s="198"/>
      <c r="LQK6" s="198"/>
      <c r="LQL6" s="198"/>
      <c r="LQM6" s="199"/>
      <c r="LQN6" s="197"/>
      <c r="LQO6" s="198"/>
      <c r="LQP6" s="198"/>
      <c r="LQQ6" s="198"/>
      <c r="LQR6" s="198"/>
      <c r="LQS6" s="198"/>
      <c r="LQT6" s="198"/>
      <c r="LQU6" s="198"/>
      <c r="LQV6" s="198"/>
      <c r="LQW6" s="198"/>
      <c r="LQX6" s="198"/>
      <c r="LQY6" s="199"/>
      <c r="LQZ6" s="197"/>
      <c r="LRA6" s="198"/>
      <c r="LRB6" s="198"/>
      <c r="LRC6" s="198"/>
      <c r="LRD6" s="198"/>
      <c r="LRE6" s="198"/>
      <c r="LRF6" s="198"/>
      <c r="LRG6" s="198"/>
      <c r="LRH6" s="198"/>
      <c r="LRI6" s="198"/>
      <c r="LRJ6" s="198"/>
      <c r="LRK6" s="199"/>
      <c r="LRL6" s="197"/>
      <c r="LRM6" s="198"/>
      <c r="LRN6" s="198"/>
      <c r="LRO6" s="198"/>
      <c r="LRP6" s="198"/>
      <c r="LRQ6" s="198"/>
      <c r="LRR6" s="198"/>
      <c r="LRS6" s="198"/>
      <c r="LRT6" s="198"/>
      <c r="LRU6" s="198"/>
      <c r="LRV6" s="198"/>
      <c r="LRW6" s="199"/>
      <c r="LRX6" s="197"/>
      <c r="LRY6" s="198"/>
      <c r="LRZ6" s="198"/>
      <c r="LSA6" s="198"/>
      <c r="LSB6" s="198"/>
      <c r="LSC6" s="198"/>
      <c r="LSD6" s="198"/>
      <c r="LSE6" s="198"/>
      <c r="LSF6" s="198"/>
      <c r="LSG6" s="198"/>
      <c r="LSH6" s="198"/>
      <c r="LSI6" s="199"/>
      <c r="LSJ6" s="197"/>
      <c r="LSK6" s="198"/>
      <c r="LSL6" s="198"/>
      <c r="LSM6" s="198"/>
      <c r="LSN6" s="198"/>
      <c r="LSO6" s="198"/>
      <c r="LSP6" s="198"/>
      <c r="LSQ6" s="198"/>
      <c r="LSR6" s="198"/>
      <c r="LSS6" s="198"/>
      <c r="LST6" s="198"/>
      <c r="LSU6" s="199"/>
      <c r="LSV6" s="197"/>
      <c r="LSW6" s="198"/>
      <c r="LSX6" s="198"/>
      <c r="LSY6" s="198"/>
      <c r="LSZ6" s="198"/>
      <c r="LTA6" s="198"/>
      <c r="LTB6" s="198"/>
      <c r="LTC6" s="198"/>
      <c r="LTD6" s="198"/>
      <c r="LTE6" s="198"/>
      <c r="LTF6" s="198"/>
      <c r="LTG6" s="199"/>
      <c r="LTH6" s="197"/>
      <c r="LTI6" s="198"/>
      <c r="LTJ6" s="198"/>
      <c r="LTK6" s="198"/>
      <c r="LTL6" s="198"/>
      <c r="LTM6" s="198"/>
      <c r="LTN6" s="198"/>
      <c r="LTO6" s="198"/>
      <c r="LTP6" s="198"/>
      <c r="LTQ6" s="198"/>
      <c r="LTR6" s="198"/>
      <c r="LTS6" s="199"/>
      <c r="LTT6" s="197"/>
      <c r="LTU6" s="198"/>
      <c r="LTV6" s="198"/>
      <c r="LTW6" s="198"/>
      <c r="LTX6" s="198"/>
      <c r="LTY6" s="198"/>
      <c r="LTZ6" s="198"/>
      <c r="LUA6" s="198"/>
      <c r="LUB6" s="198"/>
      <c r="LUC6" s="198"/>
      <c r="LUD6" s="198"/>
      <c r="LUE6" s="199"/>
      <c r="LUF6" s="197"/>
      <c r="LUG6" s="198"/>
      <c r="LUH6" s="198"/>
      <c r="LUI6" s="198"/>
      <c r="LUJ6" s="198"/>
      <c r="LUK6" s="198"/>
      <c r="LUL6" s="198"/>
      <c r="LUM6" s="198"/>
      <c r="LUN6" s="198"/>
      <c r="LUO6" s="198"/>
      <c r="LUP6" s="198"/>
      <c r="LUQ6" s="199"/>
      <c r="LUR6" s="197"/>
      <c r="LUS6" s="198"/>
      <c r="LUT6" s="198"/>
      <c r="LUU6" s="198"/>
      <c r="LUV6" s="198"/>
      <c r="LUW6" s="198"/>
      <c r="LUX6" s="198"/>
      <c r="LUY6" s="198"/>
      <c r="LUZ6" s="198"/>
      <c r="LVA6" s="198"/>
      <c r="LVB6" s="198"/>
      <c r="LVC6" s="199"/>
      <c r="LVD6" s="197"/>
      <c r="LVE6" s="198"/>
      <c r="LVF6" s="198"/>
      <c r="LVG6" s="198"/>
      <c r="LVH6" s="198"/>
      <c r="LVI6" s="198"/>
      <c r="LVJ6" s="198"/>
      <c r="LVK6" s="198"/>
      <c r="LVL6" s="198"/>
      <c r="LVM6" s="198"/>
      <c r="LVN6" s="198"/>
      <c r="LVO6" s="199"/>
      <c r="LVP6" s="197"/>
      <c r="LVQ6" s="198"/>
      <c r="LVR6" s="198"/>
      <c r="LVS6" s="198"/>
      <c r="LVT6" s="198"/>
      <c r="LVU6" s="198"/>
      <c r="LVV6" s="198"/>
      <c r="LVW6" s="198"/>
      <c r="LVX6" s="198"/>
      <c r="LVY6" s="198"/>
      <c r="LVZ6" s="198"/>
      <c r="LWA6" s="199"/>
      <c r="LWB6" s="197"/>
      <c r="LWC6" s="198"/>
      <c r="LWD6" s="198"/>
      <c r="LWE6" s="198"/>
      <c r="LWF6" s="198"/>
      <c r="LWG6" s="198"/>
      <c r="LWH6" s="198"/>
      <c r="LWI6" s="198"/>
      <c r="LWJ6" s="198"/>
      <c r="LWK6" s="198"/>
      <c r="LWL6" s="198"/>
      <c r="LWM6" s="199"/>
      <c r="LWN6" s="197"/>
      <c r="LWO6" s="198"/>
      <c r="LWP6" s="198"/>
      <c r="LWQ6" s="198"/>
      <c r="LWR6" s="198"/>
      <c r="LWS6" s="198"/>
      <c r="LWT6" s="198"/>
      <c r="LWU6" s="198"/>
      <c r="LWV6" s="198"/>
      <c r="LWW6" s="198"/>
      <c r="LWX6" s="198"/>
      <c r="LWY6" s="199"/>
      <c r="LWZ6" s="197"/>
      <c r="LXA6" s="198"/>
      <c r="LXB6" s="198"/>
      <c r="LXC6" s="198"/>
      <c r="LXD6" s="198"/>
      <c r="LXE6" s="198"/>
      <c r="LXF6" s="198"/>
      <c r="LXG6" s="198"/>
      <c r="LXH6" s="198"/>
      <c r="LXI6" s="198"/>
      <c r="LXJ6" s="198"/>
      <c r="LXK6" s="199"/>
      <c r="LXL6" s="197"/>
      <c r="LXM6" s="198"/>
      <c r="LXN6" s="198"/>
      <c r="LXO6" s="198"/>
      <c r="LXP6" s="198"/>
      <c r="LXQ6" s="198"/>
      <c r="LXR6" s="198"/>
      <c r="LXS6" s="198"/>
      <c r="LXT6" s="198"/>
      <c r="LXU6" s="198"/>
      <c r="LXV6" s="198"/>
      <c r="LXW6" s="199"/>
      <c r="LXX6" s="197"/>
      <c r="LXY6" s="198"/>
      <c r="LXZ6" s="198"/>
      <c r="LYA6" s="198"/>
      <c r="LYB6" s="198"/>
      <c r="LYC6" s="198"/>
      <c r="LYD6" s="198"/>
      <c r="LYE6" s="198"/>
      <c r="LYF6" s="198"/>
      <c r="LYG6" s="198"/>
      <c r="LYH6" s="198"/>
      <c r="LYI6" s="199"/>
      <c r="LYJ6" s="197"/>
      <c r="LYK6" s="198"/>
      <c r="LYL6" s="198"/>
      <c r="LYM6" s="198"/>
      <c r="LYN6" s="198"/>
      <c r="LYO6" s="198"/>
      <c r="LYP6" s="198"/>
      <c r="LYQ6" s="198"/>
      <c r="LYR6" s="198"/>
      <c r="LYS6" s="198"/>
      <c r="LYT6" s="198"/>
      <c r="LYU6" s="199"/>
      <c r="LYV6" s="197"/>
      <c r="LYW6" s="198"/>
      <c r="LYX6" s="198"/>
      <c r="LYY6" s="198"/>
      <c r="LYZ6" s="198"/>
      <c r="LZA6" s="198"/>
      <c r="LZB6" s="198"/>
      <c r="LZC6" s="198"/>
      <c r="LZD6" s="198"/>
      <c r="LZE6" s="198"/>
      <c r="LZF6" s="198"/>
      <c r="LZG6" s="199"/>
      <c r="LZH6" s="197"/>
      <c r="LZI6" s="198"/>
      <c r="LZJ6" s="198"/>
      <c r="LZK6" s="198"/>
      <c r="LZL6" s="198"/>
      <c r="LZM6" s="198"/>
      <c r="LZN6" s="198"/>
      <c r="LZO6" s="198"/>
      <c r="LZP6" s="198"/>
      <c r="LZQ6" s="198"/>
      <c r="LZR6" s="198"/>
      <c r="LZS6" s="199"/>
      <c r="LZT6" s="197"/>
      <c r="LZU6" s="198"/>
      <c r="LZV6" s="198"/>
      <c r="LZW6" s="198"/>
      <c r="LZX6" s="198"/>
      <c r="LZY6" s="198"/>
      <c r="LZZ6" s="198"/>
      <c r="MAA6" s="198"/>
      <c r="MAB6" s="198"/>
      <c r="MAC6" s="198"/>
      <c r="MAD6" s="198"/>
      <c r="MAE6" s="199"/>
      <c r="MAF6" s="197"/>
      <c r="MAG6" s="198"/>
      <c r="MAH6" s="198"/>
      <c r="MAI6" s="198"/>
      <c r="MAJ6" s="198"/>
      <c r="MAK6" s="198"/>
      <c r="MAL6" s="198"/>
      <c r="MAM6" s="198"/>
      <c r="MAN6" s="198"/>
      <c r="MAO6" s="198"/>
      <c r="MAP6" s="198"/>
      <c r="MAQ6" s="199"/>
      <c r="MAR6" s="197"/>
      <c r="MAS6" s="198"/>
      <c r="MAT6" s="198"/>
      <c r="MAU6" s="198"/>
      <c r="MAV6" s="198"/>
      <c r="MAW6" s="198"/>
      <c r="MAX6" s="198"/>
      <c r="MAY6" s="198"/>
      <c r="MAZ6" s="198"/>
      <c r="MBA6" s="198"/>
      <c r="MBB6" s="198"/>
      <c r="MBC6" s="199"/>
      <c r="MBD6" s="197"/>
      <c r="MBE6" s="198"/>
      <c r="MBF6" s="198"/>
      <c r="MBG6" s="198"/>
      <c r="MBH6" s="198"/>
      <c r="MBI6" s="198"/>
      <c r="MBJ6" s="198"/>
      <c r="MBK6" s="198"/>
      <c r="MBL6" s="198"/>
      <c r="MBM6" s="198"/>
      <c r="MBN6" s="198"/>
      <c r="MBO6" s="199"/>
      <c r="MBP6" s="197"/>
      <c r="MBQ6" s="198"/>
      <c r="MBR6" s="198"/>
      <c r="MBS6" s="198"/>
      <c r="MBT6" s="198"/>
      <c r="MBU6" s="198"/>
      <c r="MBV6" s="198"/>
      <c r="MBW6" s="198"/>
      <c r="MBX6" s="198"/>
      <c r="MBY6" s="198"/>
      <c r="MBZ6" s="198"/>
      <c r="MCA6" s="199"/>
      <c r="MCB6" s="197"/>
      <c r="MCC6" s="198"/>
      <c r="MCD6" s="198"/>
      <c r="MCE6" s="198"/>
      <c r="MCF6" s="198"/>
      <c r="MCG6" s="198"/>
      <c r="MCH6" s="198"/>
      <c r="MCI6" s="198"/>
      <c r="MCJ6" s="198"/>
      <c r="MCK6" s="198"/>
      <c r="MCL6" s="198"/>
      <c r="MCM6" s="199"/>
      <c r="MCN6" s="197"/>
      <c r="MCO6" s="198"/>
      <c r="MCP6" s="198"/>
      <c r="MCQ6" s="198"/>
      <c r="MCR6" s="198"/>
      <c r="MCS6" s="198"/>
      <c r="MCT6" s="198"/>
      <c r="MCU6" s="198"/>
      <c r="MCV6" s="198"/>
      <c r="MCW6" s="198"/>
      <c r="MCX6" s="198"/>
      <c r="MCY6" s="199"/>
      <c r="MCZ6" s="197"/>
      <c r="MDA6" s="198"/>
      <c r="MDB6" s="198"/>
      <c r="MDC6" s="198"/>
      <c r="MDD6" s="198"/>
      <c r="MDE6" s="198"/>
      <c r="MDF6" s="198"/>
      <c r="MDG6" s="198"/>
      <c r="MDH6" s="198"/>
      <c r="MDI6" s="198"/>
      <c r="MDJ6" s="198"/>
      <c r="MDK6" s="199"/>
      <c r="MDL6" s="197"/>
      <c r="MDM6" s="198"/>
      <c r="MDN6" s="198"/>
      <c r="MDO6" s="198"/>
      <c r="MDP6" s="198"/>
      <c r="MDQ6" s="198"/>
      <c r="MDR6" s="198"/>
      <c r="MDS6" s="198"/>
      <c r="MDT6" s="198"/>
      <c r="MDU6" s="198"/>
      <c r="MDV6" s="198"/>
      <c r="MDW6" s="199"/>
      <c r="MDX6" s="197"/>
      <c r="MDY6" s="198"/>
      <c r="MDZ6" s="198"/>
      <c r="MEA6" s="198"/>
      <c r="MEB6" s="198"/>
      <c r="MEC6" s="198"/>
      <c r="MED6" s="198"/>
      <c r="MEE6" s="198"/>
      <c r="MEF6" s="198"/>
      <c r="MEG6" s="198"/>
      <c r="MEH6" s="198"/>
      <c r="MEI6" s="199"/>
      <c r="MEJ6" s="197"/>
      <c r="MEK6" s="198"/>
      <c r="MEL6" s="198"/>
      <c r="MEM6" s="198"/>
      <c r="MEN6" s="198"/>
      <c r="MEO6" s="198"/>
      <c r="MEP6" s="198"/>
      <c r="MEQ6" s="198"/>
      <c r="MER6" s="198"/>
      <c r="MES6" s="198"/>
      <c r="MET6" s="198"/>
      <c r="MEU6" s="199"/>
      <c r="MEV6" s="197"/>
      <c r="MEW6" s="198"/>
      <c r="MEX6" s="198"/>
      <c r="MEY6" s="198"/>
      <c r="MEZ6" s="198"/>
      <c r="MFA6" s="198"/>
      <c r="MFB6" s="198"/>
      <c r="MFC6" s="198"/>
      <c r="MFD6" s="198"/>
      <c r="MFE6" s="198"/>
      <c r="MFF6" s="198"/>
      <c r="MFG6" s="199"/>
      <c r="MFH6" s="197"/>
      <c r="MFI6" s="198"/>
      <c r="MFJ6" s="198"/>
      <c r="MFK6" s="198"/>
      <c r="MFL6" s="198"/>
      <c r="MFM6" s="198"/>
      <c r="MFN6" s="198"/>
      <c r="MFO6" s="198"/>
      <c r="MFP6" s="198"/>
      <c r="MFQ6" s="198"/>
      <c r="MFR6" s="198"/>
      <c r="MFS6" s="199"/>
      <c r="MFT6" s="197"/>
      <c r="MFU6" s="198"/>
      <c r="MFV6" s="198"/>
      <c r="MFW6" s="198"/>
      <c r="MFX6" s="198"/>
      <c r="MFY6" s="198"/>
      <c r="MFZ6" s="198"/>
      <c r="MGA6" s="198"/>
      <c r="MGB6" s="198"/>
      <c r="MGC6" s="198"/>
      <c r="MGD6" s="198"/>
      <c r="MGE6" s="199"/>
      <c r="MGF6" s="197"/>
      <c r="MGG6" s="198"/>
      <c r="MGH6" s="198"/>
      <c r="MGI6" s="198"/>
      <c r="MGJ6" s="198"/>
      <c r="MGK6" s="198"/>
      <c r="MGL6" s="198"/>
      <c r="MGM6" s="198"/>
      <c r="MGN6" s="198"/>
      <c r="MGO6" s="198"/>
      <c r="MGP6" s="198"/>
      <c r="MGQ6" s="199"/>
      <c r="MGR6" s="197"/>
      <c r="MGS6" s="198"/>
      <c r="MGT6" s="198"/>
      <c r="MGU6" s="198"/>
      <c r="MGV6" s="198"/>
      <c r="MGW6" s="198"/>
      <c r="MGX6" s="198"/>
      <c r="MGY6" s="198"/>
      <c r="MGZ6" s="198"/>
      <c r="MHA6" s="198"/>
      <c r="MHB6" s="198"/>
      <c r="MHC6" s="199"/>
      <c r="MHD6" s="197"/>
      <c r="MHE6" s="198"/>
      <c r="MHF6" s="198"/>
      <c r="MHG6" s="198"/>
      <c r="MHH6" s="198"/>
      <c r="MHI6" s="198"/>
      <c r="MHJ6" s="198"/>
      <c r="MHK6" s="198"/>
      <c r="MHL6" s="198"/>
      <c r="MHM6" s="198"/>
      <c r="MHN6" s="198"/>
      <c r="MHO6" s="199"/>
      <c r="MHP6" s="197"/>
      <c r="MHQ6" s="198"/>
      <c r="MHR6" s="198"/>
      <c r="MHS6" s="198"/>
      <c r="MHT6" s="198"/>
      <c r="MHU6" s="198"/>
      <c r="MHV6" s="198"/>
      <c r="MHW6" s="198"/>
      <c r="MHX6" s="198"/>
      <c r="MHY6" s="198"/>
      <c r="MHZ6" s="198"/>
      <c r="MIA6" s="199"/>
      <c r="MIB6" s="197"/>
      <c r="MIC6" s="198"/>
      <c r="MID6" s="198"/>
      <c r="MIE6" s="198"/>
      <c r="MIF6" s="198"/>
      <c r="MIG6" s="198"/>
      <c r="MIH6" s="198"/>
      <c r="MII6" s="198"/>
      <c r="MIJ6" s="198"/>
      <c r="MIK6" s="198"/>
      <c r="MIL6" s="198"/>
      <c r="MIM6" s="199"/>
      <c r="MIN6" s="197"/>
      <c r="MIO6" s="198"/>
      <c r="MIP6" s="198"/>
      <c r="MIQ6" s="198"/>
      <c r="MIR6" s="198"/>
      <c r="MIS6" s="198"/>
      <c r="MIT6" s="198"/>
      <c r="MIU6" s="198"/>
      <c r="MIV6" s="198"/>
      <c r="MIW6" s="198"/>
      <c r="MIX6" s="198"/>
      <c r="MIY6" s="199"/>
      <c r="MIZ6" s="197"/>
      <c r="MJA6" s="198"/>
      <c r="MJB6" s="198"/>
      <c r="MJC6" s="198"/>
      <c r="MJD6" s="198"/>
      <c r="MJE6" s="198"/>
      <c r="MJF6" s="198"/>
      <c r="MJG6" s="198"/>
      <c r="MJH6" s="198"/>
      <c r="MJI6" s="198"/>
      <c r="MJJ6" s="198"/>
      <c r="MJK6" s="199"/>
      <c r="MJL6" s="197"/>
      <c r="MJM6" s="198"/>
      <c r="MJN6" s="198"/>
      <c r="MJO6" s="198"/>
      <c r="MJP6" s="198"/>
      <c r="MJQ6" s="198"/>
      <c r="MJR6" s="198"/>
      <c r="MJS6" s="198"/>
      <c r="MJT6" s="198"/>
      <c r="MJU6" s="198"/>
      <c r="MJV6" s="198"/>
      <c r="MJW6" s="199"/>
      <c r="MJX6" s="197"/>
      <c r="MJY6" s="198"/>
      <c r="MJZ6" s="198"/>
      <c r="MKA6" s="198"/>
      <c r="MKB6" s="198"/>
      <c r="MKC6" s="198"/>
      <c r="MKD6" s="198"/>
      <c r="MKE6" s="198"/>
      <c r="MKF6" s="198"/>
      <c r="MKG6" s="198"/>
      <c r="MKH6" s="198"/>
      <c r="MKI6" s="199"/>
      <c r="MKJ6" s="197"/>
      <c r="MKK6" s="198"/>
      <c r="MKL6" s="198"/>
      <c r="MKM6" s="198"/>
      <c r="MKN6" s="198"/>
      <c r="MKO6" s="198"/>
      <c r="MKP6" s="198"/>
      <c r="MKQ6" s="198"/>
      <c r="MKR6" s="198"/>
      <c r="MKS6" s="198"/>
      <c r="MKT6" s="198"/>
      <c r="MKU6" s="199"/>
      <c r="MKV6" s="197"/>
      <c r="MKW6" s="198"/>
      <c r="MKX6" s="198"/>
      <c r="MKY6" s="198"/>
      <c r="MKZ6" s="198"/>
      <c r="MLA6" s="198"/>
      <c r="MLB6" s="198"/>
      <c r="MLC6" s="198"/>
      <c r="MLD6" s="198"/>
      <c r="MLE6" s="198"/>
      <c r="MLF6" s="198"/>
      <c r="MLG6" s="199"/>
      <c r="MLH6" s="197"/>
      <c r="MLI6" s="198"/>
      <c r="MLJ6" s="198"/>
      <c r="MLK6" s="198"/>
      <c r="MLL6" s="198"/>
      <c r="MLM6" s="198"/>
      <c r="MLN6" s="198"/>
      <c r="MLO6" s="198"/>
      <c r="MLP6" s="198"/>
      <c r="MLQ6" s="198"/>
      <c r="MLR6" s="198"/>
      <c r="MLS6" s="199"/>
      <c r="MLT6" s="197"/>
      <c r="MLU6" s="198"/>
      <c r="MLV6" s="198"/>
      <c r="MLW6" s="198"/>
      <c r="MLX6" s="198"/>
      <c r="MLY6" s="198"/>
      <c r="MLZ6" s="198"/>
      <c r="MMA6" s="198"/>
      <c r="MMB6" s="198"/>
      <c r="MMC6" s="198"/>
      <c r="MMD6" s="198"/>
      <c r="MME6" s="199"/>
      <c r="MMF6" s="197"/>
      <c r="MMG6" s="198"/>
      <c r="MMH6" s="198"/>
      <c r="MMI6" s="198"/>
      <c r="MMJ6" s="198"/>
      <c r="MMK6" s="198"/>
      <c r="MML6" s="198"/>
      <c r="MMM6" s="198"/>
      <c r="MMN6" s="198"/>
      <c r="MMO6" s="198"/>
      <c r="MMP6" s="198"/>
      <c r="MMQ6" s="199"/>
      <c r="MMR6" s="197"/>
      <c r="MMS6" s="198"/>
      <c r="MMT6" s="198"/>
      <c r="MMU6" s="198"/>
      <c r="MMV6" s="198"/>
      <c r="MMW6" s="198"/>
      <c r="MMX6" s="198"/>
      <c r="MMY6" s="198"/>
      <c r="MMZ6" s="198"/>
      <c r="MNA6" s="198"/>
      <c r="MNB6" s="198"/>
      <c r="MNC6" s="199"/>
      <c r="MND6" s="197"/>
      <c r="MNE6" s="198"/>
      <c r="MNF6" s="198"/>
      <c r="MNG6" s="198"/>
      <c r="MNH6" s="198"/>
      <c r="MNI6" s="198"/>
      <c r="MNJ6" s="198"/>
      <c r="MNK6" s="198"/>
      <c r="MNL6" s="198"/>
      <c r="MNM6" s="198"/>
      <c r="MNN6" s="198"/>
      <c r="MNO6" s="199"/>
      <c r="MNP6" s="197"/>
      <c r="MNQ6" s="198"/>
      <c r="MNR6" s="198"/>
      <c r="MNS6" s="198"/>
      <c r="MNT6" s="198"/>
      <c r="MNU6" s="198"/>
      <c r="MNV6" s="198"/>
      <c r="MNW6" s="198"/>
      <c r="MNX6" s="198"/>
      <c r="MNY6" s="198"/>
      <c r="MNZ6" s="198"/>
      <c r="MOA6" s="199"/>
      <c r="MOB6" s="197"/>
      <c r="MOC6" s="198"/>
      <c r="MOD6" s="198"/>
      <c r="MOE6" s="198"/>
      <c r="MOF6" s="198"/>
      <c r="MOG6" s="198"/>
      <c r="MOH6" s="198"/>
      <c r="MOI6" s="198"/>
      <c r="MOJ6" s="198"/>
      <c r="MOK6" s="198"/>
      <c r="MOL6" s="198"/>
      <c r="MOM6" s="199"/>
      <c r="MON6" s="197"/>
      <c r="MOO6" s="198"/>
      <c r="MOP6" s="198"/>
      <c r="MOQ6" s="198"/>
      <c r="MOR6" s="198"/>
      <c r="MOS6" s="198"/>
      <c r="MOT6" s="198"/>
      <c r="MOU6" s="198"/>
      <c r="MOV6" s="198"/>
      <c r="MOW6" s="198"/>
      <c r="MOX6" s="198"/>
      <c r="MOY6" s="199"/>
      <c r="MOZ6" s="197"/>
      <c r="MPA6" s="198"/>
      <c r="MPB6" s="198"/>
      <c r="MPC6" s="198"/>
      <c r="MPD6" s="198"/>
      <c r="MPE6" s="198"/>
      <c r="MPF6" s="198"/>
      <c r="MPG6" s="198"/>
      <c r="MPH6" s="198"/>
      <c r="MPI6" s="198"/>
      <c r="MPJ6" s="198"/>
      <c r="MPK6" s="199"/>
      <c r="MPL6" s="197"/>
      <c r="MPM6" s="198"/>
      <c r="MPN6" s="198"/>
      <c r="MPO6" s="198"/>
      <c r="MPP6" s="198"/>
      <c r="MPQ6" s="198"/>
      <c r="MPR6" s="198"/>
      <c r="MPS6" s="198"/>
      <c r="MPT6" s="198"/>
      <c r="MPU6" s="198"/>
      <c r="MPV6" s="198"/>
      <c r="MPW6" s="199"/>
      <c r="MPX6" s="197"/>
      <c r="MPY6" s="198"/>
      <c r="MPZ6" s="198"/>
      <c r="MQA6" s="198"/>
      <c r="MQB6" s="198"/>
      <c r="MQC6" s="198"/>
      <c r="MQD6" s="198"/>
      <c r="MQE6" s="198"/>
      <c r="MQF6" s="198"/>
      <c r="MQG6" s="198"/>
      <c r="MQH6" s="198"/>
      <c r="MQI6" s="199"/>
      <c r="MQJ6" s="197"/>
      <c r="MQK6" s="198"/>
      <c r="MQL6" s="198"/>
      <c r="MQM6" s="198"/>
      <c r="MQN6" s="198"/>
      <c r="MQO6" s="198"/>
      <c r="MQP6" s="198"/>
      <c r="MQQ6" s="198"/>
      <c r="MQR6" s="198"/>
      <c r="MQS6" s="198"/>
      <c r="MQT6" s="198"/>
      <c r="MQU6" s="199"/>
      <c r="MQV6" s="197"/>
      <c r="MQW6" s="198"/>
      <c r="MQX6" s="198"/>
      <c r="MQY6" s="198"/>
      <c r="MQZ6" s="198"/>
      <c r="MRA6" s="198"/>
      <c r="MRB6" s="198"/>
      <c r="MRC6" s="198"/>
      <c r="MRD6" s="198"/>
      <c r="MRE6" s="198"/>
      <c r="MRF6" s="198"/>
      <c r="MRG6" s="199"/>
      <c r="MRH6" s="197"/>
      <c r="MRI6" s="198"/>
      <c r="MRJ6" s="198"/>
      <c r="MRK6" s="198"/>
      <c r="MRL6" s="198"/>
      <c r="MRM6" s="198"/>
      <c r="MRN6" s="198"/>
      <c r="MRO6" s="198"/>
      <c r="MRP6" s="198"/>
      <c r="MRQ6" s="198"/>
      <c r="MRR6" s="198"/>
      <c r="MRS6" s="199"/>
      <c r="MRT6" s="197"/>
      <c r="MRU6" s="198"/>
      <c r="MRV6" s="198"/>
      <c r="MRW6" s="198"/>
      <c r="MRX6" s="198"/>
      <c r="MRY6" s="198"/>
      <c r="MRZ6" s="198"/>
      <c r="MSA6" s="198"/>
      <c r="MSB6" s="198"/>
      <c r="MSC6" s="198"/>
      <c r="MSD6" s="198"/>
      <c r="MSE6" s="199"/>
      <c r="MSF6" s="197"/>
      <c r="MSG6" s="198"/>
      <c r="MSH6" s="198"/>
      <c r="MSI6" s="198"/>
      <c r="MSJ6" s="198"/>
      <c r="MSK6" s="198"/>
      <c r="MSL6" s="198"/>
      <c r="MSM6" s="198"/>
      <c r="MSN6" s="198"/>
      <c r="MSO6" s="198"/>
      <c r="MSP6" s="198"/>
      <c r="MSQ6" s="199"/>
      <c r="MSR6" s="197"/>
      <c r="MSS6" s="198"/>
      <c r="MST6" s="198"/>
      <c r="MSU6" s="198"/>
      <c r="MSV6" s="198"/>
      <c r="MSW6" s="198"/>
      <c r="MSX6" s="198"/>
      <c r="MSY6" s="198"/>
      <c r="MSZ6" s="198"/>
      <c r="MTA6" s="198"/>
      <c r="MTB6" s="198"/>
      <c r="MTC6" s="199"/>
      <c r="MTD6" s="197"/>
      <c r="MTE6" s="198"/>
      <c r="MTF6" s="198"/>
      <c r="MTG6" s="198"/>
      <c r="MTH6" s="198"/>
      <c r="MTI6" s="198"/>
      <c r="MTJ6" s="198"/>
      <c r="MTK6" s="198"/>
      <c r="MTL6" s="198"/>
      <c r="MTM6" s="198"/>
      <c r="MTN6" s="198"/>
      <c r="MTO6" s="199"/>
      <c r="MTP6" s="197"/>
      <c r="MTQ6" s="198"/>
      <c r="MTR6" s="198"/>
      <c r="MTS6" s="198"/>
      <c r="MTT6" s="198"/>
      <c r="MTU6" s="198"/>
      <c r="MTV6" s="198"/>
      <c r="MTW6" s="198"/>
      <c r="MTX6" s="198"/>
      <c r="MTY6" s="198"/>
      <c r="MTZ6" s="198"/>
      <c r="MUA6" s="199"/>
      <c r="MUB6" s="197"/>
      <c r="MUC6" s="198"/>
      <c r="MUD6" s="198"/>
      <c r="MUE6" s="198"/>
      <c r="MUF6" s="198"/>
      <c r="MUG6" s="198"/>
      <c r="MUH6" s="198"/>
      <c r="MUI6" s="198"/>
      <c r="MUJ6" s="198"/>
      <c r="MUK6" s="198"/>
      <c r="MUL6" s="198"/>
      <c r="MUM6" s="199"/>
      <c r="MUN6" s="197"/>
      <c r="MUO6" s="198"/>
      <c r="MUP6" s="198"/>
      <c r="MUQ6" s="198"/>
      <c r="MUR6" s="198"/>
      <c r="MUS6" s="198"/>
      <c r="MUT6" s="198"/>
      <c r="MUU6" s="198"/>
      <c r="MUV6" s="198"/>
      <c r="MUW6" s="198"/>
      <c r="MUX6" s="198"/>
      <c r="MUY6" s="199"/>
      <c r="MUZ6" s="197"/>
      <c r="MVA6" s="198"/>
      <c r="MVB6" s="198"/>
      <c r="MVC6" s="198"/>
      <c r="MVD6" s="198"/>
      <c r="MVE6" s="198"/>
      <c r="MVF6" s="198"/>
      <c r="MVG6" s="198"/>
      <c r="MVH6" s="198"/>
      <c r="MVI6" s="198"/>
      <c r="MVJ6" s="198"/>
      <c r="MVK6" s="199"/>
      <c r="MVL6" s="197"/>
      <c r="MVM6" s="198"/>
      <c r="MVN6" s="198"/>
      <c r="MVO6" s="198"/>
      <c r="MVP6" s="198"/>
      <c r="MVQ6" s="198"/>
      <c r="MVR6" s="198"/>
      <c r="MVS6" s="198"/>
      <c r="MVT6" s="198"/>
      <c r="MVU6" s="198"/>
      <c r="MVV6" s="198"/>
      <c r="MVW6" s="199"/>
      <c r="MVX6" s="197"/>
      <c r="MVY6" s="198"/>
      <c r="MVZ6" s="198"/>
      <c r="MWA6" s="198"/>
      <c r="MWB6" s="198"/>
      <c r="MWC6" s="198"/>
      <c r="MWD6" s="198"/>
      <c r="MWE6" s="198"/>
      <c r="MWF6" s="198"/>
      <c r="MWG6" s="198"/>
      <c r="MWH6" s="198"/>
      <c r="MWI6" s="199"/>
      <c r="MWJ6" s="197"/>
      <c r="MWK6" s="198"/>
      <c r="MWL6" s="198"/>
      <c r="MWM6" s="198"/>
      <c r="MWN6" s="198"/>
      <c r="MWO6" s="198"/>
      <c r="MWP6" s="198"/>
      <c r="MWQ6" s="198"/>
      <c r="MWR6" s="198"/>
      <c r="MWS6" s="198"/>
      <c r="MWT6" s="198"/>
      <c r="MWU6" s="199"/>
      <c r="MWV6" s="197"/>
      <c r="MWW6" s="198"/>
      <c r="MWX6" s="198"/>
      <c r="MWY6" s="198"/>
      <c r="MWZ6" s="198"/>
      <c r="MXA6" s="198"/>
      <c r="MXB6" s="198"/>
      <c r="MXC6" s="198"/>
      <c r="MXD6" s="198"/>
      <c r="MXE6" s="198"/>
      <c r="MXF6" s="198"/>
      <c r="MXG6" s="199"/>
      <c r="MXH6" s="197"/>
      <c r="MXI6" s="198"/>
      <c r="MXJ6" s="198"/>
      <c r="MXK6" s="198"/>
      <c r="MXL6" s="198"/>
      <c r="MXM6" s="198"/>
      <c r="MXN6" s="198"/>
      <c r="MXO6" s="198"/>
      <c r="MXP6" s="198"/>
      <c r="MXQ6" s="198"/>
      <c r="MXR6" s="198"/>
      <c r="MXS6" s="199"/>
      <c r="MXT6" s="197"/>
      <c r="MXU6" s="198"/>
      <c r="MXV6" s="198"/>
      <c r="MXW6" s="198"/>
      <c r="MXX6" s="198"/>
      <c r="MXY6" s="198"/>
      <c r="MXZ6" s="198"/>
      <c r="MYA6" s="198"/>
      <c r="MYB6" s="198"/>
      <c r="MYC6" s="198"/>
      <c r="MYD6" s="198"/>
      <c r="MYE6" s="199"/>
      <c r="MYF6" s="197"/>
      <c r="MYG6" s="198"/>
      <c r="MYH6" s="198"/>
      <c r="MYI6" s="198"/>
      <c r="MYJ6" s="198"/>
      <c r="MYK6" s="198"/>
      <c r="MYL6" s="198"/>
      <c r="MYM6" s="198"/>
      <c r="MYN6" s="198"/>
      <c r="MYO6" s="198"/>
      <c r="MYP6" s="198"/>
      <c r="MYQ6" s="199"/>
      <c r="MYR6" s="197"/>
      <c r="MYS6" s="198"/>
      <c r="MYT6" s="198"/>
      <c r="MYU6" s="198"/>
      <c r="MYV6" s="198"/>
      <c r="MYW6" s="198"/>
      <c r="MYX6" s="198"/>
      <c r="MYY6" s="198"/>
      <c r="MYZ6" s="198"/>
      <c r="MZA6" s="198"/>
      <c r="MZB6" s="198"/>
      <c r="MZC6" s="199"/>
      <c r="MZD6" s="197"/>
      <c r="MZE6" s="198"/>
      <c r="MZF6" s="198"/>
      <c r="MZG6" s="198"/>
      <c r="MZH6" s="198"/>
      <c r="MZI6" s="198"/>
      <c r="MZJ6" s="198"/>
      <c r="MZK6" s="198"/>
      <c r="MZL6" s="198"/>
      <c r="MZM6" s="198"/>
      <c r="MZN6" s="198"/>
      <c r="MZO6" s="199"/>
      <c r="MZP6" s="197"/>
      <c r="MZQ6" s="198"/>
      <c r="MZR6" s="198"/>
      <c r="MZS6" s="198"/>
      <c r="MZT6" s="198"/>
      <c r="MZU6" s="198"/>
      <c r="MZV6" s="198"/>
      <c r="MZW6" s="198"/>
      <c r="MZX6" s="198"/>
      <c r="MZY6" s="198"/>
      <c r="MZZ6" s="198"/>
      <c r="NAA6" s="199"/>
      <c r="NAB6" s="197"/>
      <c r="NAC6" s="198"/>
      <c r="NAD6" s="198"/>
      <c r="NAE6" s="198"/>
      <c r="NAF6" s="198"/>
      <c r="NAG6" s="198"/>
      <c r="NAH6" s="198"/>
      <c r="NAI6" s="198"/>
      <c r="NAJ6" s="198"/>
      <c r="NAK6" s="198"/>
      <c r="NAL6" s="198"/>
      <c r="NAM6" s="199"/>
      <c r="NAN6" s="197"/>
      <c r="NAO6" s="198"/>
      <c r="NAP6" s="198"/>
      <c r="NAQ6" s="198"/>
      <c r="NAR6" s="198"/>
      <c r="NAS6" s="198"/>
      <c r="NAT6" s="198"/>
      <c r="NAU6" s="198"/>
      <c r="NAV6" s="198"/>
      <c r="NAW6" s="198"/>
      <c r="NAX6" s="198"/>
      <c r="NAY6" s="199"/>
      <c r="NAZ6" s="197"/>
      <c r="NBA6" s="198"/>
      <c r="NBB6" s="198"/>
      <c r="NBC6" s="198"/>
      <c r="NBD6" s="198"/>
      <c r="NBE6" s="198"/>
      <c r="NBF6" s="198"/>
      <c r="NBG6" s="198"/>
      <c r="NBH6" s="198"/>
      <c r="NBI6" s="198"/>
      <c r="NBJ6" s="198"/>
      <c r="NBK6" s="199"/>
      <c r="NBL6" s="197"/>
      <c r="NBM6" s="198"/>
      <c r="NBN6" s="198"/>
      <c r="NBO6" s="198"/>
      <c r="NBP6" s="198"/>
      <c r="NBQ6" s="198"/>
      <c r="NBR6" s="198"/>
      <c r="NBS6" s="198"/>
      <c r="NBT6" s="198"/>
      <c r="NBU6" s="198"/>
      <c r="NBV6" s="198"/>
      <c r="NBW6" s="199"/>
      <c r="NBX6" s="197"/>
      <c r="NBY6" s="198"/>
      <c r="NBZ6" s="198"/>
      <c r="NCA6" s="198"/>
      <c r="NCB6" s="198"/>
      <c r="NCC6" s="198"/>
      <c r="NCD6" s="198"/>
      <c r="NCE6" s="198"/>
      <c r="NCF6" s="198"/>
      <c r="NCG6" s="198"/>
      <c r="NCH6" s="198"/>
      <c r="NCI6" s="199"/>
      <c r="NCJ6" s="197"/>
      <c r="NCK6" s="198"/>
      <c r="NCL6" s="198"/>
      <c r="NCM6" s="198"/>
      <c r="NCN6" s="198"/>
      <c r="NCO6" s="198"/>
      <c r="NCP6" s="198"/>
      <c r="NCQ6" s="198"/>
      <c r="NCR6" s="198"/>
      <c r="NCS6" s="198"/>
      <c r="NCT6" s="198"/>
      <c r="NCU6" s="199"/>
      <c r="NCV6" s="197"/>
      <c r="NCW6" s="198"/>
      <c r="NCX6" s="198"/>
      <c r="NCY6" s="198"/>
      <c r="NCZ6" s="198"/>
      <c r="NDA6" s="198"/>
      <c r="NDB6" s="198"/>
      <c r="NDC6" s="198"/>
      <c r="NDD6" s="198"/>
      <c r="NDE6" s="198"/>
      <c r="NDF6" s="198"/>
      <c r="NDG6" s="199"/>
      <c r="NDH6" s="197"/>
      <c r="NDI6" s="198"/>
      <c r="NDJ6" s="198"/>
      <c r="NDK6" s="198"/>
      <c r="NDL6" s="198"/>
      <c r="NDM6" s="198"/>
      <c r="NDN6" s="198"/>
      <c r="NDO6" s="198"/>
      <c r="NDP6" s="198"/>
      <c r="NDQ6" s="198"/>
      <c r="NDR6" s="198"/>
      <c r="NDS6" s="199"/>
      <c r="NDT6" s="197"/>
      <c r="NDU6" s="198"/>
      <c r="NDV6" s="198"/>
      <c r="NDW6" s="198"/>
      <c r="NDX6" s="198"/>
      <c r="NDY6" s="198"/>
      <c r="NDZ6" s="198"/>
      <c r="NEA6" s="198"/>
      <c r="NEB6" s="198"/>
      <c r="NEC6" s="198"/>
      <c r="NED6" s="198"/>
      <c r="NEE6" s="199"/>
      <c r="NEF6" s="197"/>
      <c r="NEG6" s="198"/>
      <c r="NEH6" s="198"/>
      <c r="NEI6" s="198"/>
      <c r="NEJ6" s="198"/>
      <c r="NEK6" s="198"/>
      <c r="NEL6" s="198"/>
      <c r="NEM6" s="198"/>
      <c r="NEN6" s="198"/>
      <c r="NEO6" s="198"/>
      <c r="NEP6" s="198"/>
      <c r="NEQ6" s="199"/>
      <c r="NER6" s="197"/>
      <c r="NES6" s="198"/>
      <c r="NET6" s="198"/>
      <c r="NEU6" s="198"/>
      <c r="NEV6" s="198"/>
      <c r="NEW6" s="198"/>
      <c r="NEX6" s="198"/>
      <c r="NEY6" s="198"/>
      <c r="NEZ6" s="198"/>
      <c r="NFA6" s="198"/>
      <c r="NFB6" s="198"/>
      <c r="NFC6" s="199"/>
      <c r="NFD6" s="197"/>
      <c r="NFE6" s="198"/>
      <c r="NFF6" s="198"/>
      <c r="NFG6" s="198"/>
      <c r="NFH6" s="198"/>
      <c r="NFI6" s="198"/>
      <c r="NFJ6" s="198"/>
      <c r="NFK6" s="198"/>
      <c r="NFL6" s="198"/>
      <c r="NFM6" s="198"/>
      <c r="NFN6" s="198"/>
      <c r="NFO6" s="199"/>
      <c r="NFP6" s="197"/>
      <c r="NFQ6" s="198"/>
      <c r="NFR6" s="198"/>
      <c r="NFS6" s="198"/>
      <c r="NFT6" s="198"/>
      <c r="NFU6" s="198"/>
      <c r="NFV6" s="198"/>
      <c r="NFW6" s="198"/>
      <c r="NFX6" s="198"/>
      <c r="NFY6" s="198"/>
      <c r="NFZ6" s="198"/>
      <c r="NGA6" s="199"/>
      <c r="NGB6" s="197"/>
      <c r="NGC6" s="198"/>
      <c r="NGD6" s="198"/>
      <c r="NGE6" s="198"/>
      <c r="NGF6" s="198"/>
      <c r="NGG6" s="198"/>
      <c r="NGH6" s="198"/>
      <c r="NGI6" s="198"/>
      <c r="NGJ6" s="198"/>
      <c r="NGK6" s="198"/>
      <c r="NGL6" s="198"/>
      <c r="NGM6" s="199"/>
      <c r="NGN6" s="197"/>
      <c r="NGO6" s="198"/>
      <c r="NGP6" s="198"/>
      <c r="NGQ6" s="198"/>
      <c r="NGR6" s="198"/>
      <c r="NGS6" s="198"/>
      <c r="NGT6" s="198"/>
      <c r="NGU6" s="198"/>
      <c r="NGV6" s="198"/>
      <c r="NGW6" s="198"/>
      <c r="NGX6" s="198"/>
      <c r="NGY6" s="199"/>
      <c r="NGZ6" s="197"/>
      <c r="NHA6" s="198"/>
      <c r="NHB6" s="198"/>
      <c r="NHC6" s="198"/>
      <c r="NHD6" s="198"/>
      <c r="NHE6" s="198"/>
      <c r="NHF6" s="198"/>
      <c r="NHG6" s="198"/>
      <c r="NHH6" s="198"/>
      <c r="NHI6" s="198"/>
      <c r="NHJ6" s="198"/>
      <c r="NHK6" s="199"/>
      <c r="NHL6" s="197"/>
      <c r="NHM6" s="198"/>
      <c r="NHN6" s="198"/>
      <c r="NHO6" s="198"/>
      <c r="NHP6" s="198"/>
      <c r="NHQ6" s="198"/>
      <c r="NHR6" s="198"/>
      <c r="NHS6" s="198"/>
      <c r="NHT6" s="198"/>
      <c r="NHU6" s="198"/>
      <c r="NHV6" s="198"/>
      <c r="NHW6" s="199"/>
      <c r="NHX6" s="197"/>
      <c r="NHY6" s="198"/>
      <c r="NHZ6" s="198"/>
      <c r="NIA6" s="198"/>
      <c r="NIB6" s="198"/>
      <c r="NIC6" s="198"/>
      <c r="NID6" s="198"/>
      <c r="NIE6" s="198"/>
      <c r="NIF6" s="198"/>
      <c r="NIG6" s="198"/>
      <c r="NIH6" s="198"/>
      <c r="NII6" s="199"/>
      <c r="NIJ6" s="197"/>
      <c r="NIK6" s="198"/>
      <c r="NIL6" s="198"/>
      <c r="NIM6" s="198"/>
      <c r="NIN6" s="198"/>
      <c r="NIO6" s="198"/>
      <c r="NIP6" s="198"/>
      <c r="NIQ6" s="198"/>
      <c r="NIR6" s="198"/>
      <c r="NIS6" s="198"/>
      <c r="NIT6" s="198"/>
      <c r="NIU6" s="199"/>
      <c r="NIV6" s="197"/>
      <c r="NIW6" s="198"/>
      <c r="NIX6" s="198"/>
      <c r="NIY6" s="198"/>
      <c r="NIZ6" s="198"/>
      <c r="NJA6" s="198"/>
      <c r="NJB6" s="198"/>
      <c r="NJC6" s="198"/>
      <c r="NJD6" s="198"/>
      <c r="NJE6" s="198"/>
      <c r="NJF6" s="198"/>
      <c r="NJG6" s="199"/>
      <c r="NJH6" s="197"/>
      <c r="NJI6" s="198"/>
      <c r="NJJ6" s="198"/>
      <c r="NJK6" s="198"/>
      <c r="NJL6" s="198"/>
      <c r="NJM6" s="198"/>
      <c r="NJN6" s="198"/>
      <c r="NJO6" s="198"/>
      <c r="NJP6" s="198"/>
      <c r="NJQ6" s="198"/>
      <c r="NJR6" s="198"/>
      <c r="NJS6" s="199"/>
      <c r="NJT6" s="197"/>
      <c r="NJU6" s="198"/>
      <c r="NJV6" s="198"/>
      <c r="NJW6" s="198"/>
      <c r="NJX6" s="198"/>
      <c r="NJY6" s="198"/>
      <c r="NJZ6" s="198"/>
      <c r="NKA6" s="198"/>
      <c r="NKB6" s="198"/>
      <c r="NKC6" s="198"/>
      <c r="NKD6" s="198"/>
      <c r="NKE6" s="199"/>
      <c r="NKF6" s="197"/>
      <c r="NKG6" s="198"/>
      <c r="NKH6" s="198"/>
      <c r="NKI6" s="198"/>
      <c r="NKJ6" s="198"/>
      <c r="NKK6" s="198"/>
      <c r="NKL6" s="198"/>
      <c r="NKM6" s="198"/>
      <c r="NKN6" s="198"/>
      <c r="NKO6" s="198"/>
      <c r="NKP6" s="198"/>
      <c r="NKQ6" s="199"/>
      <c r="NKR6" s="197"/>
      <c r="NKS6" s="198"/>
      <c r="NKT6" s="198"/>
      <c r="NKU6" s="198"/>
      <c r="NKV6" s="198"/>
      <c r="NKW6" s="198"/>
      <c r="NKX6" s="198"/>
      <c r="NKY6" s="198"/>
      <c r="NKZ6" s="198"/>
      <c r="NLA6" s="198"/>
      <c r="NLB6" s="198"/>
      <c r="NLC6" s="199"/>
      <c r="NLD6" s="197"/>
      <c r="NLE6" s="198"/>
      <c r="NLF6" s="198"/>
      <c r="NLG6" s="198"/>
      <c r="NLH6" s="198"/>
      <c r="NLI6" s="198"/>
      <c r="NLJ6" s="198"/>
      <c r="NLK6" s="198"/>
      <c r="NLL6" s="198"/>
      <c r="NLM6" s="198"/>
      <c r="NLN6" s="198"/>
      <c r="NLO6" s="199"/>
      <c r="NLP6" s="197"/>
      <c r="NLQ6" s="198"/>
      <c r="NLR6" s="198"/>
      <c r="NLS6" s="198"/>
      <c r="NLT6" s="198"/>
      <c r="NLU6" s="198"/>
      <c r="NLV6" s="198"/>
      <c r="NLW6" s="198"/>
      <c r="NLX6" s="198"/>
      <c r="NLY6" s="198"/>
      <c r="NLZ6" s="198"/>
      <c r="NMA6" s="199"/>
      <c r="NMB6" s="197"/>
      <c r="NMC6" s="198"/>
      <c r="NMD6" s="198"/>
      <c r="NME6" s="198"/>
      <c r="NMF6" s="198"/>
      <c r="NMG6" s="198"/>
      <c r="NMH6" s="198"/>
      <c r="NMI6" s="198"/>
      <c r="NMJ6" s="198"/>
      <c r="NMK6" s="198"/>
      <c r="NML6" s="198"/>
      <c r="NMM6" s="199"/>
      <c r="NMN6" s="197"/>
      <c r="NMO6" s="198"/>
      <c r="NMP6" s="198"/>
      <c r="NMQ6" s="198"/>
      <c r="NMR6" s="198"/>
      <c r="NMS6" s="198"/>
      <c r="NMT6" s="198"/>
      <c r="NMU6" s="198"/>
      <c r="NMV6" s="198"/>
      <c r="NMW6" s="198"/>
      <c r="NMX6" s="198"/>
      <c r="NMY6" s="199"/>
      <c r="NMZ6" s="197"/>
      <c r="NNA6" s="198"/>
      <c r="NNB6" s="198"/>
      <c r="NNC6" s="198"/>
      <c r="NND6" s="198"/>
      <c r="NNE6" s="198"/>
      <c r="NNF6" s="198"/>
      <c r="NNG6" s="198"/>
      <c r="NNH6" s="198"/>
      <c r="NNI6" s="198"/>
      <c r="NNJ6" s="198"/>
      <c r="NNK6" s="199"/>
      <c r="NNL6" s="197"/>
      <c r="NNM6" s="198"/>
      <c r="NNN6" s="198"/>
      <c r="NNO6" s="198"/>
      <c r="NNP6" s="198"/>
      <c r="NNQ6" s="198"/>
      <c r="NNR6" s="198"/>
      <c r="NNS6" s="198"/>
      <c r="NNT6" s="198"/>
      <c r="NNU6" s="198"/>
      <c r="NNV6" s="198"/>
      <c r="NNW6" s="199"/>
      <c r="NNX6" s="197"/>
      <c r="NNY6" s="198"/>
      <c r="NNZ6" s="198"/>
      <c r="NOA6" s="198"/>
      <c r="NOB6" s="198"/>
      <c r="NOC6" s="198"/>
      <c r="NOD6" s="198"/>
      <c r="NOE6" s="198"/>
      <c r="NOF6" s="198"/>
      <c r="NOG6" s="198"/>
      <c r="NOH6" s="198"/>
      <c r="NOI6" s="199"/>
      <c r="NOJ6" s="197"/>
      <c r="NOK6" s="198"/>
      <c r="NOL6" s="198"/>
      <c r="NOM6" s="198"/>
      <c r="NON6" s="198"/>
      <c r="NOO6" s="198"/>
      <c r="NOP6" s="198"/>
      <c r="NOQ6" s="198"/>
      <c r="NOR6" s="198"/>
      <c r="NOS6" s="198"/>
      <c r="NOT6" s="198"/>
      <c r="NOU6" s="199"/>
      <c r="NOV6" s="197"/>
      <c r="NOW6" s="198"/>
      <c r="NOX6" s="198"/>
      <c r="NOY6" s="198"/>
      <c r="NOZ6" s="198"/>
      <c r="NPA6" s="198"/>
      <c r="NPB6" s="198"/>
      <c r="NPC6" s="198"/>
      <c r="NPD6" s="198"/>
      <c r="NPE6" s="198"/>
      <c r="NPF6" s="198"/>
      <c r="NPG6" s="199"/>
      <c r="NPH6" s="197"/>
      <c r="NPI6" s="198"/>
      <c r="NPJ6" s="198"/>
      <c r="NPK6" s="198"/>
      <c r="NPL6" s="198"/>
      <c r="NPM6" s="198"/>
      <c r="NPN6" s="198"/>
      <c r="NPO6" s="198"/>
      <c r="NPP6" s="198"/>
      <c r="NPQ6" s="198"/>
      <c r="NPR6" s="198"/>
      <c r="NPS6" s="199"/>
      <c r="NPT6" s="197"/>
      <c r="NPU6" s="198"/>
      <c r="NPV6" s="198"/>
      <c r="NPW6" s="198"/>
      <c r="NPX6" s="198"/>
      <c r="NPY6" s="198"/>
      <c r="NPZ6" s="198"/>
      <c r="NQA6" s="198"/>
      <c r="NQB6" s="198"/>
      <c r="NQC6" s="198"/>
      <c r="NQD6" s="198"/>
      <c r="NQE6" s="199"/>
      <c r="NQF6" s="197"/>
      <c r="NQG6" s="198"/>
      <c r="NQH6" s="198"/>
      <c r="NQI6" s="198"/>
      <c r="NQJ6" s="198"/>
      <c r="NQK6" s="198"/>
      <c r="NQL6" s="198"/>
      <c r="NQM6" s="198"/>
      <c r="NQN6" s="198"/>
      <c r="NQO6" s="198"/>
      <c r="NQP6" s="198"/>
      <c r="NQQ6" s="199"/>
      <c r="NQR6" s="197"/>
      <c r="NQS6" s="198"/>
      <c r="NQT6" s="198"/>
      <c r="NQU6" s="198"/>
      <c r="NQV6" s="198"/>
      <c r="NQW6" s="198"/>
      <c r="NQX6" s="198"/>
      <c r="NQY6" s="198"/>
      <c r="NQZ6" s="198"/>
      <c r="NRA6" s="198"/>
      <c r="NRB6" s="198"/>
      <c r="NRC6" s="199"/>
      <c r="NRD6" s="197"/>
      <c r="NRE6" s="198"/>
      <c r="NRF6" s="198"/>
      <c r="NRG6" s="198"/>
      <c r="NRH6" s="198"/>
      <c r="NRI6" s="198"/>
      <c r="NRJ6" s="198"/>
      <c r="NRK6" s="198"/>
      <c r="NRL6" s="198"/>
      <c r="NRM6" s="198"/>
      <c r="NRN6" s="198"/>
      <c r="NRO6" s="199"/>
      <c r="NRP6" s="197"/>
      <c r="NRQ6" s="198"/>
      <c r="NRR6" s="198"/>
      <c r="NRS6" s="198"/>
      <c r="NRT6" s="198"/>
      <c r="NRU6" s="198"/>
      <c r="NRV6" s="198"/>
      <c r="NRW6" s="198"/>
      <c r="NRX6" s="198"/>
      <c r="NRY6" s="198"/>
      <c r="NRZ6" s="198"/>
      <c r="NSA6" s="199"/>
      <c r="NSB6" s="197"/>
      <c r="NSC6" s="198"/>
      <c r="NSD6" s="198"/>
      <c r="NSE6" s="198"/>
      <c r="NSF6" s="198"/>
      <c r="NSG6" s="198"/>
      <c r="NSH6" s="198"/>
      <c r="NSI6" s="198"/>
      <c r="NSJ6" s="198"/>
      <c r="NSK6" s="198"/>
      <c r="NSL6" s="198"/>
      <c r="NSM6" s="199"/>
      <c r="NSN6" s="197"/>
      <c r="NSO6" s="198"/>
      <c r="NSP6" s="198"/>
      <c r="NSQ6" s="198"/>
      <c r="NSR6" s="198"/>
      <c r="NSS6" s="198"/>
      <c r="NST6" s="198"/>
      <c r="NSU6" s="198"/>
      <c r="NSV6" s="198"/>
      <c r="NSW6" s="198"/>
      <c r="NSX6" s="198"/>
      <c r="NSY6" s="199"/>
      <c r="NSZ6" s="197"/>
      <c r="NTA6" s="198"/>
      <c r="NTB6" s="198"/>
      <c r="NTC6" s="198"/>
      <c r="NTD6" s="198"/>
      <c r="NTE6" s="198"/>
      <c r="NTF6" s="198"/>
      <c r="NTG6" s="198"/>
      <c r="NTH6" s="198"/>
      <c r="NTI6" s="198"/>
      <c r="NTJ6" s="198"/>
      <c r="NTK6" s="199"/>
      <c r="NTL6" s="197"/>
      <c r="NTM6" s="198"/>
      <c r="NTN6" s="198"/>
      <c r="NTO6" s="198"/>
      <c r="NTP6" s="198"/>
      <c r="NTQ6" s="198"/>
      <c r="NTR6" s="198"/>
      <c r="NTS6" s="198"/>
      <c r="NTT6" s="198"/>
      <c r="NTU6" s="198"/>
      <c r="NTV6" s="198"/>
      <c r="NTW6" s="199"/>
      <c r="NTX6" s="197"/>
      <c r="NTY6" s="198"/>
      <c r="NTZ6" s="198"/>
      <c r="NUA6" s="198"/>
      <c r="NUB6" s="198"/>
      <c r="NUC6" s="198"/>
      <c r="NUD6" s="198"/>
      <c r="NUE6" s="198"/>
      <c r="NUF6" s="198"/>
      <c r="NUG6" s="198"/>
      <c r="NUH6" s="198"/>
      <c r="NUI6" s="199"/>
      <c r="NUJ6" s="197"/>
      <c r="NUK6" s="198"/>
      <c r="NUL6" s="198"/>
      <c r="NUM6" s="198"/>
      <c r="NUN6" s="198"/>
      <c r="NUO6" s="198"/>
      <c r="NUP6" s="198"/>
      <c r="NUQ6" s="198"/>
      <c r="NUR6" s="198"/>
      <c r="NUS6" s="198"/>
      <c r="NUT6" s="198"/>
      <c r="NUU6" s="199"/>
      <c r="NUV6" s="197"/>
      <c r="NUW6" s="198"/>
      <c r="NUX6" s="198"/>
      <c r="NUY6" s="198"/>
      <c r="NUZ6" s="198"/>
      <c r="NVA6" s="198"/>
      <c r="NVB6" s="198"/>
      <c r="NVC6" s="198"/>
      <c r="NVD6" s="198"/>
      <c r="NVE6" s="198"/>
      <c r="NVF6" s="198"/>
      <c r="NVG6" s="199"/>
      <c r="NVH6" s="197"/>
      <c r="NVI6" s="198"/>
      <c r="NVJ6" s="198"/>
      <c r="NVK6" s="198"/>
      <c r="NVL6" s="198"/>
      <c r="NVM6" s="198"/>
      <c r="NVN6" s="198"/>
      <c r="NVO6" s="198"/>
      <c r="NVP6" s="198"/>
      <c r="NVQ6" s="198"/>
      <c r="NVR6" s="198"/>
      <c r="NVS6" s="199"/>
      <c r="NVT6" s="197"/>
      <c r="NVU6" s="198"/>
      <c r="NVV6" s="198"/>
      <c r="NVW6" s="198"/>
      <c r="NVX6" s="198"/>
      <c r="NVY6" s="198"/>
      <c r="NVZ6" s="198"/>
      <c r="NWA6" s="198"/>
      <c r="NWB6" s="198"/>
      <c r="NWC6" s="198"/>
      <c r="NWD6" s="198"/>
      <c r="NWE6" s="199"/>
      <c r="NWF6" s="197"/>
      <c r="NWG6" s="198"/>
      <c r="NWH6" s="198"/>
      <c r="NWI6" s="198"/>
      <c r="NWJ6" s="198"/>
      <c r="NWK6" s="198"/>
      <c r="NWL6" s="198"/>
      <c r="NWM6" s="198"/>
      <c r="NWN6" s="198"/>
      <c r="NWO6" s="198"/>
      <c r="NWP6" s="198"/>
      <c r="NWQ6" s="199"/>
      <c r="NWR6" s="197"/>
      <c r="NWS6" s="198"/>
      <c r="NWT6" s="198"/>
      <c r="NWU6" s="198"/>
      <c r="NWV6" s="198"/>
      <c r="NWW6" s="198"/>
      <c r="NWX6" s="198"/>
      <c r="NWY6" s="198"/>
      <c r="NWZ6" s="198"/>
      <c r="NXA6" s="198"/>
      <c r="NXB6" s="198"/>
      <c r="NXC6" s="199"/>
      <c r="NXD6" s="197"/>
      <c r="NXE6" s="198"/>
      <c r="NXF6" s="198"/>
      <c r="NXG6" s="198"/>
      <c r="NXH6" s="198"/>
      <c r="NXI6" s="198"/>
      <c r="NXJ6" s="198"/>
      <c r="NXK6" s="198"/>
      <c r="NXL6" s="198"/>
      <c r="NXM6" s="198"/>
      <c r="NXN6" s="198"/>
      <c r="NXO6" s="199"/>
      <c r="NXP6" s="197"/>
      <c r="NXQ6" s="198"/>
      <c r="NXR6" s="198"/>
      <c r="NXS6" s="198"/>
      <c r="NXT6" s="198"/>
      <c r="NXU6" s="198"/>
      <c r="NXV6" s="198"/>
      <c r="NXW6" s="198"/>
      <c r="NXX6" s="198"/>
      <c r="NXY6" s="198"/>
      <c r="NXZ6" s="198"/>
      <c r="NYA6" s="199"/>
      <c r="NYB6" s="197"/>
      <c r="NYC6" s="198"/>
      <c r="NYD6" s="198"/>
      <c r="NYE6" s="198"/>
      <c r="NYF6" s="198"/>
      <c r="NYG6" s="198"/>
      <c r="NYH6" s="198"/>
      <c r="NYI6" s="198"/>
      <c r="NYJ6" s="198"/>
      <c r="NYK6" s="198"/>
      <c r="NYL6" s="198"/>
      <c r="NYM6" s="199"/>
      <c r="NYN6" s="197"/>
      <c r="NYO6" s="198"/>
      <c r="NYP6" s="198"/>
      <c r="NYQ6" s="198"/>
      <c r="NYR6" s="198"/>
      <c r="NYS6" s="198"/>
      <c r="NYT6" s="198"/>
      <c r="NYU6" s="198"/>
      <c r="NYV6" s="198"/>
      <c r="NYW6" s="198"/>
      <c r="NYX6" s="198"/>
      <c r="NYY6" s="199"/>
      <c r="NYZ6" s="197"/>
      <c r="NZA6" s="198"/>
      <c r="NZB6" s="198"/>
      <c r="NZC6" s="198"/>
      <c r="NZD6" s="198"/>
      <c r="NZE6" s="198"/>
      <c r="NZF6" s="198"/>
      <c r="NZG6" s="198"/>
      <c r="NZH6" s="198"/>
      <c r="NZI6" s="198"/>
      <c r="NZJ6" s="198"/>
      <c r="NZK6" s="199"/>
      <c r="NZL6" s="197"/>
      <c r="NZM6" s="198"/>
      <c r="NZN6" s="198"/>
      <c r="NZO6" s="198"/>
      <c r="NZP6" s="198"/>
      <c r="NZQ6" s="198"/>
      <c r="NZR6" s="198"/>
      <c r="NZS6" s="198"/>
      <c r="NZT6" s="198"/>
      <c r="NZU6" s="198"/>
      <c r="NZV6" s="198"/>
      <c r="NZW6" s="199"/>
      <c r="NZX6" s="197"/>
      <c r="NZY6" s="198"/>
      <c r="NZZ6" s="198"/>
      <c r="OAA6" s="198"/>
      <c r="OAB6" s="198"/>
      <c r="OAC6" s="198"/>
      <c r="OAD6" s="198"/>
      <c r="OAE6" s="198"/>
      <c r="OAF6" s="198"/>
      <c r="OAG6" s="198"/>
      <c r="OAH6" s="198"/>
      <c r="OAI6" s="199"/>
      <c r="OAJ6" s="197"/>
      <c r="OAK6" s="198"/>
      <c r="OAL6" s="198"/>
      <c r="OAM6" s="198"/>
      <c r="OAN6" s="198"/>
      <c r="OAO6" s="198"/>
      <c r="OAP6" s="198"/>
      <c r="OAQ6" s="198"/>
      <c r="OAR6" s="198"/>
      <c r="OAS6" s="198"/>
      <c r="OAT6" s="198"/>
      <c r="OAU6" s="199"/>
      <c r="OAV6" s="197"/>
      <c r="OAW6" s="198"/>
      <c r="OAX6" s="198"/>
      <c r="OAY6" s="198"/>
      <c r="OAZ6" s="198"/>
      <c r="OBA6" s="198"/>
      <c r="OBB6" s="198"/>
      <c r="OBC6" s="198"/>
      <c r="OBD6" s="198"/>
      <c r="OBE6" s="198"/>
      <c r="OBF6" s="198"/>
      <c r="OBG6" s="199"/>
      <c r="OBH6" s="197"/>
      <c r="OBI6" s="198"/>
      <c r="OBJ6" s="198"/>
      <c r="OBK6" s="198"/>
      <c r="OBL6" s="198"/>
      <c r="OBM6" s="198"/>
      <c r="OBN6" s="198"/>
      <c r="OBO6" s="198"/>
      <c r="OBP6" s="198"/>
      <c r="OBQ6" s="198"/>
      <c r="OBR6" s="198"/>
      <c r="OBS6" s="199"/>
      <c r="OBT6" s="197"/>
      <c r="OBU6" s="198"/>
      <c r="OBV6" s="198"/>
      <c r="OBW6" s="198"/>
      <c r="OBX6" s="198"/>
      <c r="OBY6" s="198"/>
      <c r="OBZ6" s="198"/>
      <c r="OCA6" s="198"/>
      <c r="OCB6" s="198"/>
      <c r="OCC6" s="198"/>
      <c r="OCD6" s="198"/>
      <c r="OCE6" s="199"/>
      <c r="OCF6" s="197"/>
      <c r="OCG6" s="198"/>
      <c r="OCH6" s="198"/>
      <c r="OCI6" s="198"/>
      <c r="OCJ6" s="198"/>
      <c r="OCK6" s="198"/>
      <c r="OCL6" s="198"/>
      <c r="OCM6" s="198"/>
      <c r="OCN6" s="198"/>
      <c r="OCO6" s="198"/>
      <c r="OCP6" s="198"/>
      <c r="OCQ6" s="199"/>
      <c r="OCR6" s="197"/>
      <c r="OCS6" s="198"/>
      <c r="OCT6" s="198"/>
      <c r="OCU6" s="198"/>
      <c r="OCV6" s="198"/>
      <c r="OCW6" s="198"/>
      <c r="OCX6" s="198"/>
      <c r="OCY6" s="198"/>
      <c r="OCZ6" s="198"/>
      <c r="ODA6" s="198"/>
      <c r="ODB6" s="198"/>
      <c r="ODC6" s="199"/>
      <c r="ODD6" s="197"/>
      <c r="ODE6" s="198"/>
      <c r="ODF6" s="198"/>
      <c r="ODG6" s="198"/>
      <c r="ODH6" s="198"/>
      <c r="ODI6" s="198"/>
      <c r="ODJ6" s="198"/>
      <c r="ODK6" s="198"/>
      <c r="ODL6" s="198"/>
      <c r="ODM6" s="198"/>
      <c r="ODN6" s="198"/>
      <c r="ODO6" s="199"/>
      <c r="ODP6" s="197"/>
      <c r="ODQ6" s="198"/>
      <c r="ODR6" s="198"/>
      <c r="ODS6" s="198"/>
      <c r="ODT6" s="198"/>
      <c r="ODU6" s="198"/>
      <c r="ODV6" s="198"/>
      <c r="ODW6" s="198"/>
      <c r="ODX6" s="198"/>
      <c r="ODY6" s="198"/>
      <c r="ODZ6" s="198"/>
      <c r="OEA6" s="199"/>
      <c r="OEB6" s="197"/>
      <c r="OEC6" s="198"/>
      <c r="OED6" s="198"/>
      <c r="OEE6" s="198"/>
      <c r="OEF6" s="198"/>
      <c r="OEG6" s="198"/>
      <c r="OEH6" s="198"/>
      <c r="OEI6" s="198"/>
      <c r="OEJ6" s="198"/>
      <c r="OEK6" s="198"/>
      <c r="OEL6" s="198"/>
      <c r="OEM6" s="199"/>
      <c r="OEN6" s="197"/>
      <c r="OEO6" s="198"/>
      <c r="OEP6" s="198"/>
      <c r="OEQ6" s="198"/>
      <c r="OER6" s="198"/>
      <c r="OES6" s="198"/>
      <c r="OET6" s="198"/>
      <c r="OEU6" s="198"/>
      <c r="OEV6" s="198"/>
      <c r="OEW6" s="198"/>
      <c r="OEX6" s="198"/>
      <c r="OEY6" s="199"/>
      <c r="OEZ6" s="197"/>
      <c r="OFA6" s="198"/>
      <c r="OFB6" s="198"/>
      <c r="OFC6" s="198"/>
      <c r="OFD6" s="198"/>
      <c r="OFE6" s="198"/>
      <c r="OFF6" s="198"/>
      <c r="OFG6" s="198"/>
      <c r="OFH6" s="198"/>
      <c r="OFI6" s="198"/>
      <c r="OFJ6" s="198"/>
      <c r="OFK6" s="199"/>
      <c r="OFL6" s="197"/>
      <c r="OFM6" s="198"/>
      <c r="OFN6" s="198"/>
      <c r="OFO6" s="198"/>
      <c r="OFP6" s="198"/>
      <c r="OFQ6" s="198"/>
      <c r="OFR6" s="198"/>
      <c r="OFS6" s="198"/>
      <c r="OFT6" s="198"/>
      <c r="OFU6" s="198"/>
      <c r="OFV6" s="198"/>
      <c r="OFW6" s="199"/>
      <c r="OFX6" s="197"/>
      <c r="OFY6" s="198"/>
      <c r="OFZ6" s="198"/>
      <c r="OGA6" s="198"/>
      <c r="OGB6" s="198"/>
      <c r="OGC6" s="198"/>
      <c r="OGD6" s="198"/>
      <c r="OGE6" s="198"/>
      <c r="OGF6" s="198"/>
      <c r="OGG6" s="198"/>
      <c r="OGH6" s="198"/>
      <c r="OGI6" s="199"/>
      <c r="OGJ6" s="197"/>
      <c r="OGK6" s="198"/>
      <c r="OGL6" s="198"/>
      <c r="OGM6" s="198"/>
      <c r="OGN6" s="198"/>
      <c r="OGO6" s="198"/>
      <c r="OGP6" s="198"/>
      <c r="OGQ6" s="198"/>
      <c r="OGR6" s="198"/>
      <c r="OGS6" s="198"/>
      <c r="OGT6" s="198"/>
      <c r="OGU6" s="199"/>
      <c r="OGV6" s="197"/>
      <c r="OGW6" s="198"/>
      <c r="OGX6" s="198"/>
      <c r="OGY6" s="198"/>
      <c r="OGZ6" s="198"/>
      <c r="OHA6" s="198"/>
      <c r="OHB6" s="198"/>
      <c r="OHC6" s="198"/>
      <c r="OHD6" s="198"/>
      <c r="OHE6" s="198"/>
      <c r="OHF6" s="198"/>
      <c r="OHG6" s="199"/>
      <c r="OHH6" s="197"/>
      <c r="OHI6" s="198"/>
      <c r="OHJ6" s="198"/>
      <c r="OHK6" s="198"/>
      <c r="OHL6" s="198"/>
      <c r="OHM6" s="198"/>
      <c r="OHN6" s="198"/>
      <c r="OHO6" s="198"/>
      <c r="OHP6" s="198"/>
      <c r="OHQ6" s="198"/>
      <c r="OHR6" s="198"/>
      <c r="OHS6" s="199"/>
      <c r="OHT6" s="197"/>
      <c r="OHU6" s="198"/>
      <c r="OHV6" s="198"/>
      <c r="OHW6" s="198"/>
      <c r="OHX6" s="198"/>
      <c r="OHY6" s="198"/>
      <c r="OHZ6" s="198"/>
      <c r="OIA6" s="198"/>
      <c r="OIB6" s="198"/>
      <c r="OIC6" s="198"/>
      <c r="OID6" s="198"/>
      <c r="OIE6" s="199"/>
      <c r="OIF6" s="197"/>
      <c r="OIG6" s="198"/>
      <c r="OIH6" s="198"/>
      <c r="OII6" s="198"/>
      <c r="OIJ6" s="198"/>
      <c r="OIK6" s="198"/>
      <c r="OIL6" s="198"/>
      <c r="OIM6" s="198"/>
      <c r="OIN6" s="198"/>
      <c r="OIO6" s="198"/>
      <c r="OIP6" s="198"/>
      <c r="OIQ6" s="199"/>
      <c r="OIR6" s="197"/>
      <c r="OIS6" s="198"/>
      <c r="OIT6" s="198"/>
      <c r="OIU6" s="198"/>
      <c r="OIV6" s="198"/>
      <c r="OIW6" s="198"/>
      <c r="OIX6" s="198"/>
      <c r="OIY6" s="198"/>
      <c r="OIZ6" s="198"/>
      <c r="OJA6" s="198"/>
      <c r="OJB6" s="198"/>
      <c r="OJC6" s="199"/>
      <c r="OJD6" s="197"/>
      <c r="OJE6" s="198"/>
      <c r="OJF6" s="198"/>
      <c r="OJG6" s="198"/>
      <c r="OJH6" s="198"/>
      <c r="OJI6" s="198"/>
      <c r="OJJ6" s="198"/>
      <c r="OJK6" s="198"/>
      <c r="OJL6" s="198"/>
      <c r="OJM6" s="198"/>
      <c r="OJN6" s="198"/>
      <c r="OJO6" s="199"/>
      <c r="OJP6" s="197"/>
      <c r="OJQ6" s="198"/>
      <c r="OJR6" s="198"/>
      <c r="OJS6" s="198"/>
      <c r="OJT6" s="198"/>
      <c r="OJU6" s="198"/>
      <c r="OJV6" s="198"/>
      <c r="OJW6" s="198"/>
      <c r="OJX6" s="198"/>
      <c r="OJY6" s="198"/>
      <c r="OJZ6" s="198"/>
      <c r="OKA6" s="199"/>
      <c r="OKB6" s="197"/>
      <c r="OKC6" s="198"/>
      <c r="OKD6" s="198"/>
      <c r="OKE6" s="198"/>
      <c r="OKF6" s="198"/>
      <c r="OKG6" s="198"/>
      <c r="OKH6" s="198"/>
      <c r="OKI6" s="198"/>
      <c r="OKJ6" s="198"/>
      <c r="OKK6" s="198"/>
      <c r="OKL6" s="198"/>
      <c r="OKM6" s="199"/>
      <c r="OKN6" s="197"/>
      <c r="OKO6" s="198"/>
      <c r="OKP6" s="198"/>
      <c r="OKQ6" s="198"/>
      <c r="OKR6" s="198"/>
      <c r="OKS6" s="198"/>
      <c r="OKT6" s="198"/>
      <c r="OKU6" s="198"/>
      <c r="OKV6" s="198"/>
      <c r="OKW6" s="198"/>
      <c r="OKX6" s="198"/>
      <c r="OKY6" s="199"/>
      <c r="OKZ6" s="197"/>
      <c r="OLA6" s="198"/>
      <c r="OLB6" s="198"/>
      <c r="OLC6" s="198"/>
      <c r="OLD6" s="198"/>
      <c r="OLE6" s="198"/>
      <c r="OLF6" s="198"/>
      <c r="OLG6" s="198"/>
      <c r="OLH6" s="198"/>
      <c r="OLI6" s="198"/>
      <c r="OLJ6" s="198"/>
      <c r="OLK6" s="199"/>
      <c r="OLL6" s="197"/>
      <c r="OLM6" s="198"/>
      <c r="OLN6" s="198"/>
      <c r="OLO6" s="198"/>
      <c r="OLP6" s="198"/>
      <c r="OLQ6" s="198"/>
      <c r="OLR6" s="198"/>
      <c r="OLS6" s="198"/>
      <c r="OLT6" s="198"/>
      <c r="OLU6" s="198"/>
      <c r="OLV6" s="198"/>
      <c r="OLW6" s="199"/>
      <c r="OLX6" s="197"/>
      <c r="OLY6" s="198"/>
      <c r="OLZ6" s="198"/>
      <c r="OMA6" s="198"/>
      <c r="OMB6" s="198"/>
      <c r="OMC6" s="198"/>
      <c r="OMD6" s="198"/>
      <c r="OME6" s="198"/>
      <c r="OMF6" s="198"/>
      <c r="OMG6" s="198"/>
      <c r="OMH6" s="198"/>
      <c r="OMI6" s="199"/>
      <c r="OMJ6" s="197"/>
      <c r="OMK6" s="198"/>
      <c r="OML6" s="198"/>
      <c r="OMM6" s="198"/>
      <c r="OMN6" s="198"/>
      <c r="OMO6" s="198"/>
      <c r="OMP6" s="198"/>
      <c r="OMQ6" s="198"/>
      <c r="OMR6" s="198"/>
      <c r="OMS6" s="198"/>
      <c r="OMT6" s="198"/>
      <c r="OMU6" s="199"/>
      <c r="OMV6" s="197"/>
      <c r="OMW6" s="198"/>
      <c r="OMX6" s="198"/>
      <c r="OMY6" s="198"/>
      <c r="OMZ6" s="198"/>
      <c r="ONA6" s="198"/>
      <c r="ONB6" s="198"/>
      <c r="ONC6" s="198"/>
      <c r="OND6" s="198"/>
      <c r="ONE6" s="198"/>
      <c r="ONF6" s="198"/>
      <c r="ONG6" s="199"/>
      <c r="ONH6" s="197"/>
      <c r="ONI6" s="198"/>
      <c r="ONJ6" s="198"/>
      <c r="ONK6" s="198"/>
      <c r="ONL6" s="198"/>
      <c r="ONM6" s="198"/>
      <c r="ONN6" s="198"/>
      <c r="ONO6" s="198"/>
      <c r="ONP6" s="198"/>
      <c r="ONQ6" s="198"/>
      <c r="ONR6" s="198"/>
      <c r="ONS6" s="199"/>
      <c r="ONT6" s="197"/>
      <c r="ONU6" s="198"/>
      <c r="ONV6" s="198"/>
      <c r="ONW6" s="198"/>
      <c r="ONX6" s="198"/>
      <c r="ONY6" s="198"/>
      <c r="ONZ6" s="198"/>
      <c r="OOA6" s="198"/>
      <c r="OOB6" s="198"/>
      <c r="OOC6" s="198"/>
      <c r="OOD6" s="198"/>
      <c r="OOE6" s="199"/>
      <c r="OOF6" s="197"/>
      <c r="OOG6" s="198"/>
      <c r="OOH6" s="198"/>
      <c r="OOI6" s="198"/>
      <c r="OOJ6" s="198"/>
      <c r="OOK6" s="198"/>
      <c r="OOL6" s="198"/>
      <c r="OOM6" s="198"/>
      <c r="OON6" s="198"/>
      <c r="OOO6" s="198"/>
      <c r="OOP6" s="198"/>
      <c r="OOQ6" s="199"/>
      <c r="OOR6" s="197"/>
      <c r="OOS6" s="198"/>
      <c r="OOT6" s="198"/>
      <c r="OOU6" s="198"/>
      <c r="OOV6" s="198"/>
      <c r="OOW6" s="198"/>
      <c r="OOX6" s="198"/>
      <c r="OOY6" s="198"/>
      <c r="OOZ6" s="198"/>
      <c r="OPA6" s="198"/>
      <c r="OPB6" s="198"/>
      <c r="OPC6" s="199"/>
      <c r="OPD6" s="197"/>
      <c r="OPE6" s="198"/>
      <c r="OPF6" s="198"/>
      <c r="OPG6" s="198"/>
      <c r="OPH6" s="198"/>
      <c r="OPI6" s="198"/>
      <c r="OPJ6" s="198"/>
      <c r="OPK6" s="198"/>
      <c r="OPL6" s="198"/>
      <c r="OPM6" s="198"/>
      <c r="OPN6" s="198"/>
      <c r="OPO6" s="199"/>
      <c r="OPP6" s="197"/>
      <c r="OPQ6" s="198"/>
      <c r="OPR6" s="198"/>
      <c r="OPS6" s="198"/>
      <c r="OPT6" s="198"/>
      <c r="OPU6" s="198"/>
      <c r="OPV6" s="198"/>
      <c r="OPW6" s="198"/>
      <c r="OPX6" s="198"/>
      <c r="OPY6" s="198"/>
      <c r="OPZ6" s="198"/>
      <c r="OQA6" s="199"/>
      <c r="OQB6" s="197"/>
      <c r="OQC6" s="198"/>
      <c r="OQD6" s="198"/>
      <c r="OQE6" s="198"/>
      <c r="OQF6" s="198"/>
      <c r="OQG6" s="198"/>
      <c r="OQH6" s="198"/>
      <c r="OQI6" s="198"/>
      <c r="OQJ6" s="198"/>
      <c r="OQK6" s="198"/>
      <c r="OQL6" s="198"/>
      <c r="OQM6" s="199"/>
      <c r="OQN6" s="197"/>
      <c r="OQO6" s="198"/>
      <c r="OQP6" s="198"/>
      <c r="OQQ6" s="198"/>
      <c r="OQR6" s="198"/>
      <c r="OQS6" s="198"/>
      <c r="OQT6" s="198"/>
      <c r="OQU6" s="198"/>
      <c r="OQV6" s="198"/>
      <c r="OQW6" s="198"/>
      <c r="OQX6" s="198"/>
      <c r="OQY6" s="199"/>
      <c r="OQZ6" s="197"/>
      <c r="ORA6" s="198"/>
      <c r="ORB6" s="198"/>
      <c r="ORC6" s="198"/>
      <c r="ORD6" s="198"/>
      <c r="ORE6" s="198"/>
      <c r="ORF6" s="198"/>
      <c r="ORG6" s="198"/>
      <c r="ORH6" s="198"/>
      <c r="ORI6" s="198"/>
      <c r="ORJ6" s="198"/>
      <c r="ORK6" s="199"/>
      <c r="ORL6" s="197"/>
      <c r="ORM6" s="198"/>
      <c r="ORN6" s="198"/>
      <c r="ORO6" s="198"/>
      <c r="ORP6" s="198"/>
      <c r="ORQ6" s="198"/>
      <c r="ORR6" s="198"/>
      <c r="ORS6" s="198"/>
      <c r="ORT6" s="198"/>
      <c r="ORU6" s="198"/>
      <c r="ORV6" s="198"/>
      <c r="ORW6" s="199"/>
      <c r="ORX6" s="197"/>
      <c r="ORY6" s="198"/>
      <c r="ORZ6" s="198"/>
      <c r="OSA6" s="198"/>
      <c r="OSB6" s="198"/>
      <c r="OSC6" s="198"/>
      <c r="OSD6" s="198"/>
      <c r="OSE6" s="198"/>
      <c r="OSF6" s="198"/>
      <c r="OSG6" s="198"/>
      <c r="OSH6" s="198"/>
      <c r="OSI6" s="199"/>
      <c r="OSJ6" s="197"/>
      <c r="OSK6" s="198"/>
      <c r="OSL6" s="198"/>
      <c r="OSM6" s="198"/>
      <c r="OSN6" s="198"/>
      <c r="OSO6" s="198"/>
      <c r="OSP6" s="198"/>
      <c r="OSQ6" s="198"/>
      <c r="OSR6" s="198"/>
      <c r="OSS6" s="198"/>
      <c r="OST6" s="198"/>
      <c r="OSU6" s="199"/>
      <c r="OSV6" s="197"/>
      <c r="OSW6" s="198"/>
      <c r="OSX6" s="198"/>
      <c r="OSY6" s="198"/>
      <c r="OSZ6" s="198"/>
      <c r="OTA6" s="198"/>
      <c r="OTB6" s="198"/>
      <c r="OTC6" s="198"/>
      <c r="OTD6" s="198"/>
      <c r="OTE6" s="198"/>
      <c r="OTF6" s="198"/>
      <c r="OTG6" s="199"/>
      <c r="OTH6" s="197"/>
      <c r="OTI6" s="198"/>
      <c r="OTJ6" s="198"/>
      <c r="OTK6" s="198"/>
      <c r="OTL6" s="198"/>
      <c r="OTM6" s="198"/>
      <c r="OTN6" s="198"/>
      <c r="OTO6" s="198"/>
      <c r="OTP6" s="198"/>
      <c r="OTQ6" s="198"/>
      <c r="OTR6" s="198"/>
      <c r="OTS6" s="199"/>
      <c r="OTT6" s="197"/>
      <c r="OTU6" s="198"/>
      <c r="OTV6" s="198"/>
      <c r="OTW6" s="198"/>
      <c r="OTX6" s="198"/>
      <c r="OTY6" s="198"/>
      <c r="OTZ6" s="198"/>
      <c r="OUA6" s="198"/>
      <c r="OUB6" s="198"/>
      <c r="OUC6" s="198"/>
      <c r="OUD6" s="198"/>
      <c r="OUE6" s="199"/>
      <c r="OUF6" s="197"/>
      <c r="OUG6" s="198"/>
      <c r="OUH6" s="198"/>
      <c r="OUI6" s="198"/>
      <c r="OUJ6" s="198"/>
      <c r="OUK6" s="198"/>
      <c r="OUL6" s="198"/>
      <c r="OUM6" s="198"/>
      <c r="OUN6" s="198"/>
      <c r="OUO6" s="198"/>
      <c r="OUP6" s="198"/>
      <c r="OUQ6" s="199"/>
      <c r="OUR6" s="197"/>
      <c r="OUS6" s="198"/>
      <c r="OUT6" s="198"/>
      <c r="OUU6" s="198"/>
      <c r="OUV6" s="198"/>
      <c r="OUW6" s="198"/>
      <c r="OUX6" s="198"/>
      <c r="OUY6" s="198"/>
      <c r="OUZ6" s="198"/>
      <c r="OVA6" s="198"/>
      <c r="OVB6" s="198"/>
      <c r="OVC6" s="199"/>
      <c r="OVD6" s="197"/>
      <c r="OVE6" s="198"/>
      <c r="OVF6" s="198"/>
      <c r="OVG6" s="198"/>
      <c r="OVH6" s="198"/>
      <c r="OVI6" s="198"/>
      <c r="OVJ6" s="198"/>
      <c r="OVK6" s="198"/>
      <c r="OVL6" s="198"/>
      <c r="OVM6" s="198"/>
      <c r="OVN6" s="198"/>
      <c r="OVO6" s="199"/>
      <c r="OVP6" s="197"/>
      <c r="OVQ6" s="198"/>
      <c r="OVR6" s="198"/>
      <c r="OVS6" s="198"/>
      <c r="OVT6" s="198"/>
      <c r="OVU6" s="198"/>
      <c r="OVV6" s="198"/>
      <c r="OVW6" s="198"/>
      <c r="OVX6" s="198"/>
      <c r="OVY6" s="198"/>
      <c r="OVZ6" s="198"/>
      <c r="OWA6" s="199"/>
      <c r="OWB6" s="197"/>
      <c r="OWC6" s="198"/>
      <c r="OWD6" s="198"/>
      <c r="OWE6" s="198"/>
      <c r="OWF6" s="198"/>
      <c r="OWG6" s="198"/>
      <c r="OWH6" s="198"/>
      <c r="OWI6" s="198"/>
      <c r="OWJ6" s="198"/>
      <c r="OWK6" s="198"/>
      <c r="OWL6" s="198"/>
      <c r="OWM6" s="199"/>
      <c r="OWN6" s="197"/>
      <c r="OWO6" s="198"/>
      <c r="OWP6" s="198"/>
      <c r="OWQ6" s="198"/>
      <c r="OWR6" s="198"/>
      <c r="OWS6" s="198"/>
      <c r="OWT6" s="198"/>
      <c r="OWU6" s="198"/>
      <c r="OWV6" s="198"/>
      <c r="OWW6" s="198"/>
      <c r="OWX6" s="198"/>
      <c r="OWY6" s="199"/>
      <c r="OWZ6" s="197"/>
      <c r="OXA6" s="198"/>
      <c r="OXB6" s="198"/>
      <c r="OXC6" s="198"/>
      <c r="OXD6" s="198"/>
      <c r="OXE6" s="198"/>
      <c r="OXF6" s="198"/>
      <c r="OXG6" s="198"/>
      <c r="OXH6" s="198"/>
      <c r="OXI6" s="198"/>
      <c r="OXJ6" s="198"/>
      <c r="OXK6" s="199"/>
      <c r="OXL6" s="197"/>
      <c r="OXM6" s="198"/>
      <c r="OXN6" s="198"/>
      <c r="OXO6" s="198"/>
      <c r="OXP6" s="198"/>
      <c r="OXQ6" s="198"/>
      <c r="OXR6" s="198"/>
      <c r="OXS6" s="198"/>
      <c r="OXT6" s="198"/>
      <c r="OXU6" s="198"/>
      <c r="OXV6" s="198"/>
      <c r="OXW6" s="199"/>
      <c r="OXX6" s="197"/>
      <c r="OXY6" s="198"/>
      <c r="OXZ6" s="198"/>
      <c r="OYA6" s="198"/>
      <c r="OYB6" s="198"/>
      <c r="OYC6" s="198"/>
      <c r="OYD6" s="198"/>
      <c r="OYE6" s="198"/>
      <c r="OYF6" s="198"/>
      <c r="OYG6" s="198"/>
      <c r="OYH6" s="198"/>
      <c r="OYI6" s="199"/>
      <c r="OYJ6" s="197"/>
      <c r="OYK6" s="198"/>
      <c r="OYL6" s="198"/>
      <c r="OYM6" s="198"/>
      <c r="OYN6" s="198"/>
      <c r="OYO6" s="198"/>
      <c r="OYP6" s="198"/>
      <c r="OYQ6" s="198"/>
      <c r="OYR6" s="198"/>
      <c r="OYS6" s="198"/>
      <c r="OYT6" s="198"/>
      <c r="OYU6" s="199"/>
      <c r="OYV6" s="197"/>
      <c r="OYW6" s="198"/>
      <c r="OYX6" s="198"/>
      <c r="OYY6" s="198"/>
      <c r="OYZ6" s="198"/>
      <c r="OZA6" s="198"/>
      <c r="OZB6" s="198"/>
      <c r="OZC6" s="198"/>
      <c r="OZD6" s="198"/>
      <c r="OZE6" s="198"/>
      <c r="OZF6" s="198"/>
      <c r="OZG6" s="199"/>
      <c r="OZH6" s="197"/>
      <c r="OZI6" s="198"/>
      <c r="OZJ6" s="198"/>
      <c r="OZK6" s="198"/>
      <c r="OZL6" s="198"/>
      <c r="OZM6" s="198"/>
      <c r="OZN6" s="198"/>
      <c r="OZO6" s="198"/>
      <c r="OZP6" s="198"/>
      <c r="OZQ6" s="198"/>
      <c r="OZR6" s="198"/>
      <c r="OZS6" s="199"/>
      <c r="OZT6" s="197"/>
      <c r="OZU6" s="198"/>
      <c r="OZV6" s="198"/>
      <c r="OZW6" s="198"/>
      <c r="OZX6" s="198"/>
      <c r="OZY6" s="198"/>
      <c r="OZZ6" s="198"/>
      <c r="PAA6" s="198"/>
      <c r="PAB6" s="198"/>
      <c r="PAC6" s="198"/>
      <c r="PAD6" s="198"/>
      <c r="PAE6" s="199"/>
      <c r="PAF6" s="197"/>
      <c r="PAG6" s="198"/>
      <c r="PAH6" s="198"/>
      <c r="PAI6" s="198"/>
      <c r="PAJ6" s="198"/>
      <c r="PAK6" s="198"/>
      <c r="PAL6" s="198"/>
      <c r="PAM6" s="198"/>
      <c r="PAN6" s="198"/>
      <c r="PAO6" s="198"/>
      <c r="PAP6" s="198"/>
      <c r="PAQ6" s="199"/>
      <c r="PAR6" s="197"/>
      <c r="PAS6" s="198"/>
      <c r="PAT6" s="198"/>
      <c r="PAU6" s="198"/>
      <c r="PAV6" s="198"/>
      <c r="PAW6" s="198"/>
      <c r="PAX6" s="198"/>
      <c r="PAY6" s="198"/>
      <c r="PAZ6" s="198"/>
      <c r="PBA6" s="198"/>
      <c r="PBB6" s="198"/>
      <c r="PBC6" s="199"/>
      <c r="PBD6" s="197"/>
      <c r="PBE6" s="198"/>
      <c r="PBF6" s="198"/>
      <c r="PBG6" s="198"/>
      <c r="PBH6" s="198"/>
      <c r="PBI6" s="198"/>
      <c r="PBJ6" s="198"/>
      <c r="PBK6" s="198"/>
      <c r="PBL6" s="198"/>
      <c r="PBM6" s="198"/>
      <c r="PBN6" s="198"/>
      <c r="PBO6" s="199"/>
      <c r="PBP6" s="197"/>
      <c r="PBQ6" s="198"/>
      <c r="PBR6" s="198"/>
      <c r="PBS6" s="198"/>
      <c r="PBT6" s="198"/>
      <c r="PBU6" s="198"/>
      <c r="PBV6" s="198"/>
      <c r="PBW6" s="198"/>
      <c r="PBX6" s="198"/>
      <c r="PBY6" s="198"/>
      <c r="PBZ6" s="198"/>
      <c r="PCA6" s="199"/>
      <c r="PCB6" s="197"/>
      <c r="PCC6" s="198"/>
      <c r="PCD6" s="198"/>
      <c r="PCE6" s="198"/>
      <c r="PCF6" s="198"/>
      <c r="PCG6" s="198"/>
      <c r="PCH6" s="198"/>
      <c r="PCI6" s="198"/>
      <c r="PCJ6" s="198"/>
      <c r="PCK6" s="198"/>
      <c r="PCL6" s="198"/>
      <c r="PCM6" s="199"/>
      <c r="PCN6" s="197"/>
      <c r="PCO6" s="198"/>
      <c r="PCP6" s="198"/>
      <c r="PCQ6" s="198"/>
      <c r="PCR6" s="198"/>
      <c r="PCS6" s="198"/>
      <c r="PCT6" s="198"/>
      <c r="PCU6" s="198"/>
      <c r="PCV6" s="198"/>
      <c r="PCW6" s="198"/>
      <c r="PCX6" s="198"/>
      <c r="PCY6" s="199"/>
      <c r="PCZ6" s="197"/>
      <c r="PDA6" s="198"/>
      <c r="PDB6" s="198"/>
      <c r="PDC6" s="198"/>
      <c r="PDD6" s="198"/>
      <c r="PDE6" s="198"/>
      <c r="PDF6" s="198"/>
      <c r="PDG6" s="198"/>
      <c r="PDH6" s="198"/>
      <c r="PDI6" s="198"/>
      <c r="PDJ6" s="198"/>
      <c r="PDK6" s="199"/>
      <c r="PDL6" s="197"/>
      <c r="PDM6" s="198"/>
      <c r="PDN6" s="198"/>
      <c r="PDO6" s="198"/>
      <c r="PDP6" s="198"/>
      <c r="PDQ6" s="198"/>
      <c r="PDR6" s="198"/>
      <c r="PDS6" s="198"/>
      <c r="PDT6" s="198"/>
      <c r="PDU6" s="198"/>
      <c r="PDV6" s="198"/>
      <c r="PDW6" s="199"/>
      <c r="PDX6" s="197"/>
      <c r="PDY6" s="198"/>
      <c r="PDZ6" s="198"/>
      <c r="PEA6" s="198"/>
      <c r="PEB6" s="198"/>
      <c r="PEC6" s="198"/>
      <c r="PED6" s="198"/>
      <c r="PEE6" s="198"/>
      <c r="PEF6" s="198"/>
      <c r="PEG6" s="198"/>
      <c r="PEH6" s="198"/>
      <c r="PEI6" s="199"/>
      <c r="PEJ6" s="197"/>
      <c r="PEK6" s="198"/>
      <c r="PEL6" s="198"/>
      <c r="PEM6" s="198"/>
      <c r="PEN6" s="198"/>
      <c r="PEO6" s="198"/>
      <c r="PEP6" s="198"/>
      <c r="PEQ6" s="198"/>
      <c r="PER6" s="198"/>
      <c r="PES6" s="198"/>
      <c r="PET6" s="198"/>
      <c r="PEU6" s="199"/>
      <c r="PEV6" s="197"/>
      <c r="PEW6" s="198"/>
      <c r="PEX6" s="198"/>
      <c r="PEY6" s="198"/>
      <c r="PEZ6" s="198"/>
      <c r="PFA6" s="198"/>
      <c r="PFB6" s="198"/>
      <c r="PFC6" s="198"/>
      <c r="PFD6" s="198"/>
      <c r="PFE6" s="198"/>
      <c r="PFF6" s="198"/>
      <c r="PFG6" s="199"/>
      <c r="PFH6" s="197"/>
      <c r="PFI6" s="198"/>
      <c r="PFJ6" s="198"/>
      <c r="PFK6" s="198"/>
      <c r="PFL6" s="198"/>
      <c r="PFM6" s="198"/>
      <c r="PFN6" s="198"/>
      <c r="PFO6" s="198"/>
      <c r="PFP6" s="198"/>
      <c r="PFQ6" s="198"/>
      <c r="PFR6" s="198"/>
      <c r="PFS6" s="199"/>
      <c r="PFT6" s="197"/>
      <c r="PFU6" s="198"/>
      <c r="PFV6" s="198"/>
      <c r="PFW6" s="198"/>
      <c r="PFX6" s="198"/>
      <c r="PFY6" s="198"/>
      <c r="PFZ6" s="198"/>
      <c r="PGA6" s="198"/>
      <c r="PGB6" s="198"/>
      <c r="PGC6" s="198"/>
      <c r="PGD6" s="198"/>
      <c r="PGE6" s="199"/>
      <c r="PGF6" s="197"/>
      <c r="PGG6" s="198"/>
      <c r="PGH6" s="198"/>
      <c r="PGI6" s="198"/>
      <c r="PGJ6" s="198"/>
      <c r="PGK6" s="198"/>
      <c r="PGL6" s="198"/>
      <c r="PGM6" s="198"/>
      <c r="PGN6" s="198"/>
      <c r="PGO6" s="198"/>
      <c r="PGP6" s="198"/>
      <c r="PGQ6" s="199"/>
      <c r="PGR6" s="197"/>
      <c r="PGS6" s="198"/>
      <c r="PGT6" s="198"/>
      <c r="PGU6" s="198"/>
      <c r="PGV6" s="198"/>
      <c r="PGW6" s="198"/>
      <c r="PGX6" s="198"/>
      <c r="PGY6" s="198"/>
      <c r="PGZ6" s="198"/>
      <c r="PHA6" s="198"/>
      <c r="PHB6" s="198"/>
      <c r="PHC6" s="199"/>
      <c r="PHD6" s="197"/>
      <c r="PHE6" s="198"/>
      <c r="PHF6" s="198"/>
      <c r="PHG6" s="198"/>
      <c r="PHH6" s="198"/>
      <c r="PHI6" s="198"/>
      <c r="PHJ6" s="198"/>
      <c r="PHK6" s="198"/>
      <c r="PHL6" s="198"/>
      <c r="PHM6" s="198"/>
      <c r="PHN6" s="198"/>
      <c r="PHO6" s="199"/>
      <c r="PHP6" s="197"/>
      <c r="PHQ6" s="198"/>
      <c r="PHR6" s="198"/>
      <c r="PHS6" s="198"/>
      <c r="PHT6" s="198"/>
      <c r="PHU6" s="198"/>
      <c r="PHV6" s="198"/>
      <c r="PHW6" s="198"/>
      <c r="PHX6" s="198"/>
      <c r="PHY6" s="198"/>
      <c r="PHZ6" s="198"/>
      <c r="PIA6" s="199"/>
      <c r="PIB6" s="197"/>
      <c r="PIC6" s="198"/>
      <c r="PID6" s="198"/>
      <c r="PIE6" s="198"/>
      <c r="PIF6" s="198"/>
      <c r="PIG6" s="198"/>
      <c r="PIH6" s="198"/>
      <c r="PII6" s="198"/>
      <c r="PIJ6" s="198"/>
      <c r="PIK6" s="198"/>
      <c r="PIL6" s="198"/>
      <c r="PIM6" s="199"/>
      <c r="PIN6" s="197"/>
      <c r="PIO6" s="198"/>
      <c r="PIP6" s="198"/>
      <c r="PIQ6" s="198"/>
      <c r="PIR6" s="198"/>
      <c r="PIS6" s="198"/>
      <c r="PIT6" s="198"/>
      <c r="PIU6" s="198"/>
      <c r="PIV6" s="198"/>
      <c r="PIW6" s="198"/>
      <c r="PIX6" s="198"/>
      <c r="PIY6" s="199"/>
      <c r="PIZ6" s="197"/>
      <c r="PJA6" s="198"/>
      <c r="PJB6" s="198"/>
      <c r="PJC6" s="198"/>
      <c r="PJD6" s="198"/>
      <c r="PJE6" s="198"/>
      <c r="PJF6" s="198"/>
      <c r="PJG6" s="198"/>
      <c r="PJH6" s="198"/>
      <c r="PJI6" s="198"/>
      <c r="PJJ6" s="198"/>
      <c r="PJK6" s="199"/>
      <c r="PJL6" s="197"/>
      <c r="PJM6" s="198"/>
      <c r="PJN6" s="198"/>
      <c r="PJO6" s="198"/>
      <c r="PJP6" s="198"/>
      <c r="PJQ6" s="198"/>
      <c r="PJR6" s="198"/>
      <c r="PJS6" s="198"/>
      <c r="PJT6" s="198"/>
      <c r="PJU6" s="198"/>
      <c r="PJV6" s="198"/>
      <c r="PJW6" s="199"/>
      <c r="PJX6" s="197"/>
      <c r="PJY6" s="198"/>
      <c r="PJZ6" s="198"/>
      <c r="PKA6" s="198"/>
      <c r="PKB6" s="198"/>
      <c r="PKC6" s="198"/>
      <c r="PKD6" s="198"/>
      <c r="PKE6" s="198"/>
      <c r="PKF6" s="198"/>
      <c r="PKG6" s="198"/>
      <c r="PKH6" s="198"/>
      <c r="PKI6" s="199"/>
      <c r="PKJ6" s="197"/>
      <c r="PKK6" s="198"/>
      <c r="PKL6" s="198"/>
      <c r="PKM6" s="198"/>
      <c r="PKN6" s="198"/>
      <c r="PKO6" s="198"/>
      <c r="PKP6" s="198"/>
      <c r="PKQ6" s="198"/>
      <c r="PKR6" s="198"/>
      <c r="PKS6" s="198"/>
      <c r="PKT6" s="198"/>
      <c r="PKU6" s="199"/>
      <c r="PKV6" s="197"/>
      <c r="PKW6" s="198"/>
      <c r="PKX6" s="198"/>
      <c r="PKY6" s="198"/>
      <c r="PKZ6" s="198"/>
      <c r="PLA6" s="198"/>
      <c r="PLB6" s="198"/>
      <c r="PLC6" s="198"/>
      <c r="PLD6" s="198"/>
      <c r="PLE6" s="198"/>
      <c r="PLF6" s="198"/>
      <c r="PLG6" s="199"/>
      <c r="PLH6" s="197"/>
      <c r="PLI6" s="198"/>
      <c r="PLJ6" s="198"/>
      <c r="PLK6" s="198"/>
      <c r="PLL6" s="198"/>
      <c r="PLM6" s="198"/>
      <c r="PLN6" s="198"/>
      <c r="PLO6" s="198"/>
      <c r="PLP6" s="198"/>
      <c r="PLQ6" s="198"/>
      <c r="PLR6" s="198"/>
      <c r="PLS6" s="199"/>
      <c r="PLT6" s="197"/>
      <c r="PLU6" s="198"/>
      <c r="PLV6" s="198"/>
      <c r="PLW6" s="198"/>
      <c r="PLX6" s="198"/>
      <c r="PLY6" s="198"/>
      <c r="PLZ6" s="198"/>
      <c r="PMA6" s="198"/>
      <c r="PMB6" s="198"/>
      <c r="PMC6" s="198"/>
      <c r="PMD6" s="198"/>
      <c r="PME6" s="199"/>
      <c r="PMF6" s="197"/>
      <c r="PMG6" s="198"/>
      <c r="PMH6" s="198"/>
      <c r="PMI6" s="198"/>
      <c r="PMJ6" s="198"/>
      <c r="PMK6" s="198"/>
      <c r="PML6" s="198"/>
      <c r="PMM6" s="198"/>
      <c r="PMN6" s="198"/>
      <c r="PMO6" s="198"/>
      <c r="PMP6" s="198"/>
      <c r="PMQ6" s="199"/>
      <c r="PMR6" s="197"/>
      <c r="PMS6" s="198"/>
      <c r="PMT6" s="198"/>
      <c r="PMU6" s="198"/>
      <c r="PMV6" s="198"/>
      <c r="PMW6" s="198"/>
      <c r="PMX6" s="198"/>
      <c r="PMY6" s="198"/>
      <c r="PMZ6" s="198"/>
      <c r="PNA6" s="198"/>
      <c r="PNB6" s="198"/>
      <c r="PNC6" s="199"/>
      <c r="PND6" s="197"/>
      <c r="PNE6" s="198"/>
      <c r="PNF6" s="198"/>
      <c r="PNG6" s="198"/>
      <c r="PNH6" s="198"/>
      <c r="PNI6" s="198"/>
      <c r="PNJ6" s="198"/>
      <c r="PNK6" s="198"/>
      <c r="PNL6" s="198"/>
      <c r="PNM6" s="198"/>
      <c r="PNN6" s="198"/>
      <c r="PNO6" s="199"/>
      <c r="PNP6" s="197"/>
      <c r="PNQ6" s="198"/>
      <c r="PNR6" s="198"/>
      <c r="PNS6" s="198"/>
      <c r="PNT6" s="198"/>
      <c r="PNU6" s="198"/>
      <c r="PNV6" s="198"/>
      <c r="PNW6" s="198"/>
      <c r="PNX6" s="198"/>
      <c r="PNY6" s="198"/>
      <c r="PNZ6" s="198"/>
      <c r="POA6" s="199"/>
      <c r="POB6" s="197"/>
      <c r="POC6" s="198"/>
      <c r="POD6" s="198"/>
      <c r="POE6" s="198"/>
      <c r="POF6" s="198"/>
      <c r="POG6" s="198"/>
      <c r="POH6" s="198"/>
      <c r="POI6" s="198"/>
      <c r="POJ6" s="198"/>
      <c r="POK6" s="198"/>
      <c r="POL6" s="198"/>
      <c r="POM6" s="199"/>
      <c r="PON6" s="197"/>
      <c r="POO6" s="198"/>
      <c r="POP6" s="198"/>
      <c r="POQ6" s="198"/>
      <c r="POR6" s="198"/>
      <c r="POS6" s="198"/>
      <c r="POT6" s="198"/>
      <c r="POU6" s="198"/>
      <c r="POV6" s="198"/>
      <c r="POW6" s="198"/>
      <c r="POX6" s="198"/>
      <c r="POY6" s="199"/>
      <c r="POZ6" s="197"/>
      <c r="PPA6" s="198"/>
      <c r="PPB6" s="198"/>
      <c r="PPC6" s="198"/>
      <c r="PPD6" s="198"/>
      <c r="PPE6" s="198"/>
      <c r="PPF6" s="198"/>
      <c r="PPG6" s="198"/>
      <c r="PPH6" s="198"/>
      <c r="PPI6" s="198"/>
      <c r="PPJ6" s="198"/>
      <c r="PPK6" s="199"/>
      <c r="PPL6" s="197"/>
      <c r="PPM6" s="198"/>
      <c r="PPN6" s="198"/>
      <c r="PPO6" s="198"/>
      <c r="PPP6" s="198"/>
      <c r="PPQ6" s="198"/>
      <c r="PPR6" s="198"/>
      <c r="PPS6" s="198"/>
      <c r="PPT6" s="198"/>
      <c r="PPU6" s="198"/>
      <c r="PPV6" s="198"/>
      <c r="PPW6" s="199"/>
      <c r="PPX6" s="197"/>
      <c r="PPY6" s="198"/>
      <c r="PPZ6" s="198"/>
      <c r="PQA6" s="198"/>
      <c r="PQB6" s="198"/>
      <c r="PQC6" s="198"/>
      <c r="PQD6" s="198"/>
      <c r="PQE6" s="198"/>
      <c r="PQF6" s="198"/>
      <c r="PQG6" s="198"/>
      <c r="PQH6" s="198"/>
      <c r="PQI6" s="199"/>
      <c r="PQJ6" s="197"/>
      <c r="PQK6" s="198"/>
      <c r="PQL6" s="198"/>
      <c r="PQM6" s="198"/>
      <c r="PQN6" s="198"/>
      <c r="PQO6" s="198"/>
      <c r="PQP6" s="198"/>
      <c r="PQQ6" s="198"/>
      <c r="PQR6" s="198"/>
      <c r="PQS6" s="198"/>
      <c r="PQT6" s="198"/>
      <c r="PQU6" s="199"/>
      <c r="PQV6" s="197"/>
      <c r="PQW6" s="198"/>
      <c r="PQX6" s="198"/>
      <c r="PQY6" s="198"/>
      <c r="PQZ6" s="198"/>
      <c r="PRA6" s="198"/>
      <c r="PRB6" s="198"/>
      <c r="PRC6" s="198"/>
      <c r="PRD6" s="198"/>
      <c r="PRE6" s="198"/>
      <c r="PRF6" s="198"/>
      <c r="PRG6" s="199"/>
      <c r="PRH6" s="197"/>
      <c r="PRI6" s="198"/>
      <c r="PRJ6" s="198"/>
      <c r="PRK6" s="198"/>
      <c r="PRL6" s="198"/>
      <c r="PRM6" s="198"/>
      <c r="PRN6" s="198"/>
      <c r="PRO6" s="198"/>
      <c r="PRP6" s="198"/>
      <c r="PRQ6" s="198"/>
      <c r="PRR6" s="198"/>
      <c r="PRS6" s="199"/>
      <c r="PRT6" s="197"/>
      <c r="PRU6" s="198"/>
      <c r="PRV6" s="198"/>
      <c r="PRW6" s="198"/>
      <c r="PRX6" s="198"/>
      <c r="PRY6" s="198"/>
      <c r="PRZ6" s="198"/>
      <c r="PSA6" s="198"/>
      <c r="PSB6" s="198"/>
      <c r="PSC6" s="198"/>
      <c r="PSD6" s="198"/>
      <c r="PSE6" s="199"/>
      <c r="PSF6" s="197"/>
      <c r="PSG6" s="198"/>
      <c r="PSH6" s="198"/>
      <c r="PSI6" s="198"/>
      <c r="PSJ6" s="198"/>
      <c r="PSK6" s="198"/>
      <c r="PSL6" s="198"/>
      <c r="PSM6" s="198"/>
      <c r="PSN6" s="198"/>
      <c r="PSO6" s="198"/>
      <c r="PSP6" s="198"/>
      <c r="PSQ6" s="199"/>
      <c r="PSR6" s="197"/>
      <c r="PSS6" s="198"/>
      <c r="PST6" s="198"/>
      <c r="PSU6" s="198"/>
      <c r="PSV6" s="198"/>
      <c r="PSW6" s="198"/>
      <c r="PSX6" s="198"/>
      <c r="PSY6" s="198"/>
      <c r="PSZ6" s="198"/>
      <c r="PTA6" s="198"/>
      <c r="PTB6" s="198"/>
      <c r="PTC6" s="199"/>
      <c r="PTD6" s="197"/>
      <c r="PTE6" s="198"/>
      <c r="PTF6" s="198"/>
      <c r="PTG6" s="198"/>
      <c r="PTH6" s="198"/>
      <c r="PTI6" s="198"/>
      <c r="PTJ6" s="198"/>
      <c r="PTK6" s="198"/>
      <c r="PTL6" s="198"/>
      <c r="PTM6" s="198"/>
      <c r="PTN6" s="198"/>
      <c r="PTO6" s="199"/>
      <c r="PTP6" s="197"/>
      <c r="PTQ6" s="198"/>
      <c r="PTR6" s="198"/>
      <c r="PTS6" s="198"/>
      <c r="PTT6" s="198"/>
      <c r="PTU6" s="198"/>
      <c r="PTV6" s="198"/>
      <c r="PTW6" s="198"/>
      <c r="PTX6" s="198"/>
      <c r="PTY6" s="198"/>
      <c r="PTZ6" s="198"/>
      <c r="PUA6" s="199"/>
      <c r="PUB6" s="197"/>
      <c r="PUC6" s="198"/>
      <c r="PUD6" s="198"/>
      <c r="PUE6" s="198"/>
      <c r="PUF6" s="198"/>
      <c r="PUG6" s="198"/>
      <c r="PUH6" s="198"/>
      <c r="PUI6" s="198"/>
      <c r="PUJ6" s="198"/>
      <c r="PUK6" s="198"/>
      <c r="PUL6" s="198"/>
      <c r="PUM6" s="199"/>
      <c r="PUN6" s="197"/>
      <c r="PUO6" s="198"/>
      <c r="PUP6" s="198"/>
      <c r="PUQ6" s="198"/>
      <c r="PUR6" s="198"/>
      <c r="PUS6" s="198"/>
      <c r="PUT6" s="198"/>
      <c r="PUU6" s="198"/>
      <c r="PUV6" s="198"/>
      <c r="PUW6" s="198"/>
      <c r="PUX6" s="198"/>
      <c r="PUY6" s="199"/>
      <c r="PUZ6" s="197"/>
      <c r="PVA6" s="198"/>
      <c r="PVB6" s="198"/>
      <c r="PVC6" s="198"/>
      <c r="PVD6" s="198"/>
      <c r="PVE6" s="198"/>
      <c r="PVF6" s="198"/>
      <c r="PVG6" s="198"/>
      <c r="PVH6" s="198"/>
      <c r="PVI6" s="198"/>
      <c r="PVJ6" s="198"/>
      <c r="PVK6" s="199"/>
      <c r="PVL6" s="197"/>
      <c r="PVM6" s="198"/>
      <c r="PVN6" s="198"/>
      <c r="PVO6" s="198"/>
      <c r="PVP6" s="198"/>
      <c r="PVQ6" s="198"/>
      <c r="PVR6" s="198"/>
      <c r="PVS6" s="198"/>
      <c r="PVT6" s="198"/>
      <c r="PVU6" s="198"/>
      <c r="PVV6" s="198"/>
      <c r="PVW6" s="199"/>
      <c r="PVX6" s="197"/>
      <c r="PVY6" s="198"/>
      <c r="PVZ6" s="198"/>
      <c r="PWA6" s="198"/>
      <c r="PWB6" s="198"/>
      <c r="PWC6" s="198"/>
      <c r="PWD6" s="198"/>
      <c r="PWE6" s="198"/>
      <c r="PWF6" s="198"/>
      <c r="PWG6" s="198"/>
      <c r="PWH6" s="198"/>
      <c r="PWI6" s="199"/>
      <c r="PWJ6" s="197"/>
      <c r="PWK6" s="198"/>
      <c r="PWL6" s="198"/>
      <c r="PWM6" s="198"/>
      <c r="PWN6" s="198"/>
      <c r="PWO6" s="198"/>
      <c r="PWP6" s="198"/>
      <c r="PWQ6" s="198"/>
      <c r="PWR6" s="198"/>
      <c r="PWS6" s="198"/>
      <c r="PWT6" s="198"/>
      <c r="PWU6" s="199"/>
      <c r="PWV6" s="197"/>
      <c r="PWW6" s="198"/>
      <c r="PWX6" s="198"/>
      <c r="PWY6" s="198"/>
      <c r="PWZ6" s="198"/>
      <c r="PXA6" s="198"/>
      <c r="PXB6" s="198"/>
      <c r="PXC6" s="198"/>
      <c r="PXD6" s="198"/>
      <c r="PXE6" s="198"/>
      <c r="PXF6" s="198"/>
      <c r="PXG6" s="199"/>
      <c r="PXH6" s="197"/>
      <c r="PXI6" s="198"/>
      <c r="PXJ6" s="198"/>
      <c r="PXK6" s="198"/>
      <c r="PXL6" s="198"/>
      <c r="PXM6" s="198"/>
      <c r="PXN6" s="198"/>
      <c r="PXO6" s="198"/>
      <c r="PXP6" s="198"/>
      <c r="PXQ6" s="198"/>
      <c r="PXR6" s="198"/>
      <c r="PXS6" s="199"/>
      <c r="PXT6" s="197"/>
      <c r="PXU6" s="198"/>
      <c r="PXV6" s="198"/>
      <c r="PXW6" s="198"/>
      <c r="PXX6" s="198"/>
      <c r="PXY6" s="198"/>
      <c r="PXZ6" s="198"/>
      <c r="PYA6" s="198"/>
      <c r="PYB6" s="198"/>
      <c r="PYC6" s="198"/>
      <c r="PYD6" s="198"/>
      <c r="PYE6" s="199"/>
      <c r="PYF6" s="197"/>
      <c r="PYG6" s="198"/>
      <c r="PYH6" s="198"/>
      <c r="PYI6" s="198"/>
      <c r="PYJ6" s="198"/>
      <c r="PYK6" s="198"/>
      <c r="PYL6" s="198"/>
      <c r="PYM6" s="198"/>
      <c r="PYN6" s="198"/>
      <c r="PYO6" s="198"/>
      <c r="PYP6" s="198"/>
      <c r="PYQ6" s="199"/>
      <c r="PYR6" s="197"/>
      <c r="PYS6" s="198"/>
      <c r="PYT6" s="198"/>
      <c r="PYU6" s="198"/>
      <c r="PYV6" s="198"/>
      <c r="PYW6" s="198"/>
      <c r="PYX6" s="198"/>
      <c r="PYY6" s="198"/>
      <c r="PYZ6" s="198"/>
      <c r="PZA6" s="198"/>
      <c r="PZB6" s="198"/>
      <c r="PZC6" s="199"/>
      <c r="PZD6" s="197"/>
      <c r="PZE6" s="198"/>
      <c r="PZF6" s="198"/>
      <c r="PZG6" s="198"/>
      <c r="PZH6" s="198"/>
      <c r="PZI6" s="198"/>
      <c r="PZJ6" s="198"/>
      <c r="PZK6" s="198"/>
      <c r="PZL6" s="198"/>
      <c r="PZM6" s="198"/>
      <c r="PZN6" s="198"/>
      <c r="PZO6" s="199"/>
      <c r="PZP6" s="197"/>
      <c r="PZQ6" s="198"/>
      <c r="PZR6" s="198"/>
      <c r="PZS6" s="198"/>
      <c r="PZT6" s="198"/>
      <c r="PZU6" s="198"/>
      <c r="PZV6" s="198"/>
      <c r="PZW6" s="198"/>
      <c r="PZX6" s="198"/>
      <c r="PZY6" s="198"/>
      <c r="PZZ6" s="198"/>
      <c r="QAA6" s="199"/>
      <c r="QAB6" s="197"/>
      <c r="QAC6" s="198"/>
      <c r="QAD6" s="198"/>
      <c r="QAE6" s="198"/>
      <c r="QAF6" s="198"/>
      <c r="QAG6" s="198"/>
      <c r="QAH6" s="198"/>
      <c r="QAI6" s="198"/>
      <c r="QAJ6" s="198"/>
      <c r="QAK6" s="198"/>
      <c r="QAL6" s="198"/>
      <c r="QAM6" s="199"/>
      <c r="QAN6" s="197"/>
      <c r="QAO6" s="198"/>
      <c r="QAP6" s="198"/>
      <c r="QAQ6" s="198"/>
      <c r="QAR6" s="198"/>
      <c r="QAS6" s="198"/>
      <c r="QAT6" s="198"/>
      <c r="QAU6" s="198"/>
      <c r="QAV6" s="198"/>
      <c r="QAW6" s="198"/>
      <c r="QAX6" s="198"/>
      <c r="QAY6" s="199"/>
      <c r="QAZ6" s="197"/>
      <c r="QBA6" s="198"/>
      <c r="QBB6" s="198"/>
      <c r="QBC6" s="198"/>
      <c r="QBD6" s="198"/>
      <c r="QBE6" s="198"/>
      <c r="QBF6" s="198"/>
      <c r="QBG6" s="198"/>
      <c r="QBH6" s="198"/>
      <c r="QBI6" s="198"/>
      <c r="QBJ6" s="198"/>
      <c r="QBK6" s="199"/>
      <c r="QBL6" s="197"/>
      <c r="QBM6" s="198"/>
      <c r="QBN6" s="198"/>
      <c r="QBO6" s="198"/>
      <c r="QBP6" s="198"/>
      <c r="QBQ6" s="198"/>
      <c r="QBR6" s="198"/>
      <c r="QBS6" s="198"/>
      <c r="QBT6" s="198"/>
      <c r="QBU6" s="198"/>
      <c r="QBV6" s="198"/>
      <c r="QBW6" s="199"/>
      <c r="QBX6" s="197"/>
      <c r="QBY6" s="198"/>
      <c r="QBZ6" s="198"/>
      <c r="QCA6" s="198"/>
      <c r="QCB6" s="198"/>
      <c r="QCC6" s="198"/>
      <c r="QCD6" s="198"/>
      <c r="QCE6" s="198"/>
      <c r="QCF6" s="198"/>
      <c r="QCG6" s="198"/>
      <c r="QCH6" s="198"/>
      <c r="QCI6" s="199"/>
      <c r="QCJ6" s="197"/>
      <c r="QCK6" s="198"/>
      <c r="QCL6" s="198"/>
      <c r="QCM6" s="198"/>
      <c r="QCN6" s="198"/>
      <c r="QCO6" s="198"/>
      <c r="QCP6" s="198"/>
      <c r="QCQ6" s="198"/>
      <c r="QCR6" s="198"/>
      <c r="QCS6" s="198"/>
      <c r="QCT6" s="198"/>
      <c r="QCU6" s="199"/>
      <c r="QCV6" s="197"/>
      <c r="QCW6" s="198"/>
      <c r="QCX6" s="198"/>
      <c r="QCY6" s="198"/>
      <c r="QCZ6" s="198"/>
      <c r="QDA6" s="198"/>
      <c r="QDB6" s="198"/>
      <c r="QDC6" s="198"/>
      <c r="QDD6" s="198"/>
      <c r="QDE6" s="198"/>
      <c r="QDF6" s="198"/>
      <c r="QDG6" s="199"/>
      <c r="QDH6" s="197"/>
      <c r="QDI6" s="198"/>
      <c r="QDJ6" s="198"/>
      <c r="QDK6" s="198"/>
      <c r="QDL6" s="198"/>
      <c r="QDM6" s="198"/>
      <c r="QDN6" s="198"/>
      <c r="QDO6" s="198"/>
      <c r="QDP6" s="198"/>
      <c r="QDQ6" s="198"/>
      <c r="QDR6" s="198"/>
      <c r="QDS6" s="199"/>
      <c r="QDT6" s="197"/>
      <c r="QDU6" s="198"/>
      <c r="QDV6" s="198"/>
      <c r="QDW6" s="198"/>
      <c r="QDX6" s="198"/>
      <c r="QDY6" s="198"/>
      <c r="QDZ6" s="198"/>
      <c r="QEA6" s="198"/>
      <c r="QEB6" s="198"/>
      <c r="QEC6" s="198"/>
      <c r="QED6" s="198"/>
      <c r="QEE6" s="199"/>
      <c r="QEF6" s="197"/>
      <c r="QEG6" s="198"/>
      <c r="QEH6" s="198"/>
      <c r="QEI6" s="198"/>
      <c r="QEJ6" s="198"/>
      <c r="QEK6" s="198"/>
      <c r="QEL6" s="198"/>
      <c r="QEM6" s="198"/>
      <c r="QEN6" s="198"/>
      <c r="QEO6" s="198"/>
      <c r="QEP6" s="198"/>
      <c r="QEQ6" s="199"/>
      <c r="QER6" s="197"/>
      <c r="QES6" s="198"/>
      <c r="QET6" s="198"/>
      <c r="QEU6" s="198"/>
      <c r="QEV6" s="198"/>
      <c r="QEW6" s="198"/>
      <c r="QEX6" s="198"/>
      <c r="QEY6" s="198"/>
      <c r="QEZ6" s="198"/>
      <c r="QFA6" s="198"/>
      <c r="QFB6" s="198"/>
      <c r="QFC6" s="199"/>
      <c r="QFD6" s="197"/>
      <c r="QFE6" s="198"/>
      <c r="QFF6" s="198"/>
      <c r="QFG6" s="198"/>
      <c r="QFH6" s="198"/>
      <c r="QFI6" s="198"/>
      <c r="QFJ6" s="198"/>
      <c r="QFK6" s="198"/>
      <c r="QFL6" s="198"/>
      <c r="QFM6" s="198"/>
      <c r="QFN6" s="198"/>
      <c r="QFO6" s="199"/>
      <c r="QFP6" s="197"/>
      <c r="QFQ6" s="198"/>
      <c r="QFR6" s="198"/>
      <c r="QFS6" s="198"/>
      <c r="QFT6" s="198"/>
      <c r="QFU6" s="198"/>
      <c r="QFV6" s="198"/>
      <c r="QFW6" s="198"/>
      <c r="QFX6" s="198"/>
      <c r="QFY6" s="198"/>
      <c r="QFZ6" s="198"/>
      <c r="QGA6" s="199"/>
      <c r="QGB6" s="197"/>
      <c r="QGC6" s="198"/>
      <c r="QGD6" s="198"/>
      <c r="QGE6" s="198"/>
      <c r="QGF6" s="198"/>
      <c r="QGG6" s="198"/>
      <c r="QGH6" s="198"/>
      <c r="QGI6" s="198"/>
      <c r="QGJ6" s="198"/>
      <c r="QGK6" s="198"/>
      <c r="QGL6" s="198"/>
      <c r="QGM6" s="199"/>
      <c r="QGN6" s="197"/>
      <c r="QGO6" s="198"/>
      <c r="QGP6" s="198"/>
      <c r="QGQ6" s="198"/>
      <c r="QGR6" s="198"/>
      <c r="QGS6" s="198"/>
      <c r="QGT6" s="198"/>
      <c r="QGU6" s="198"/>
      <c r="QGV6" s="198"/>
      <c r="QGW6" s="198"/>
      <c r="QGX6" s="198"/>
      <c r="QGY6" s="199"/>
      <c r="QGZ6" s="197"/>
      <c r="QHA6" s="198"/>
      <c r="QHB6" s="198"/>
      <c r="QHC6" s="198"/>
      <c r="QHD6" s="198"/>
      <c r="QHE6" s="198"/>
      <c r="QHF6" s="198"/>
      <c r="QHG6" s="198"/>
      <c r="QHH6" s="198"/>
      <c r="QHI6" s="198"/>
      <c r="QHJ6" s="198"/>
      <c r="QHK6" s="199"/>
      <c r="QHL6" s="197"/>
      <c r="QHM6" s="198"/>
      <c r="QHN6" s="198"/>
      <c r="QHO6" s="198"/>
      <c r="QHP6" s="198"/>
      <c r="QHQ6" s="198"/>
      <c r="QHR6" s="198"/>
      <c r="QHS6" s="198"/>
      <c r="QHT6" s="198"/>
      <c r="QHU6" s="198"/>
      <c r="QHV6" s="198"/>
      <c r="QHW6" s="199"/>
      <c r="QHX6" s="197"/>
      <c r="QHY6" s="198"/>
      <c r="QHZ6" s="198"/>
      <c r="QIA6" s="198"/>
      <c r="QIB6" s="198"/>
      <c r="QIC6" s="198"/>
      <c r="QID6" s="198"/>
      <c r="QIE6" s="198"/>
      <c r="QIF6" s="198"/>
      <c r="QIG6" s="198"/>
      <c r="QIH6" s="198"/>
      <c r="QII6" s="199"/>
      <c r="QIJ6" s="197"/>
      <c r="QIK6" s="198"/>
      <c r="QIL6" s="198"/>
      <c r="QIM6" s="198"/>
      <c r="QIN6" s="198"/>
      <c r="QIO6" s="198"/>
      <c r="QIP6" s="198"/>
      <c r="QIQ6" s="198"/>
      <c r="QIR6" s="198"/>
      <c r="QIS6" s="198"/>
      <c r="QIT6" s="198"/>
      <c r="QIU6" s="199"/>
      <c r="QIV6" s="197"/>
      <c r="QIW6" s="198"/>
      <c r="QIX6" s="198"/>
      <c r="QIY6" s="198"/>
      <c r="QIZ6" s="198"/>
      <c r="QJA6" s="198"/>
      <c r="QJB6" s="198"/>
      <c r="QJC6" s="198"/>
      <c r="QJD6" s="198"/>
      <c r="QJE6" s="198"/>
      <c r="QJF6" s="198"/>
      <c r="QJG6" s="199"/>
      <c r="QJH6" s="197"/>
      <c r="QJI6" s="198"/>
      <c r="QJJ6" s="198"/>
      <c r="QJK6" s="198"/>
      <c r="QJL6" s="198"/>
      <c r="QJM6" s="198"/>
      <c r="QJN6" s="198"/>
      <c r="QJO6" s="198"/>
      <c r="QJP6" s="198"/>
      <c r="QJQ6" s="198"/>
      <c r="QJR6" s="198"/>
      <c r="QJS6" s="199"/>
      <c r="QJT6" s="197"/>
      <c r="QJU6" s="198"/>
      <c r="QJV6" s="198"/>
      <c r="QJW6" s="198"/>
      <c r="QJX6" s="198"/>
      <c r="QJY6" s="198"/>
      <c r="QJZ6" s="198"/>
      <c r="QKA6" s="198"/>
      <c r="QKB6" s="198"/>
      <c r="QKC6" s="198"/>
      <c r="QKD6" s="198"/>
      <c r="QKE6" s="199"/>
      <c r="QKF6" s="197"/>
      <c r="QKG6" s="198"/>
      <c r="QKH6" s="198"/>
      <c r="QKI6" s="198"/>
      <c r="QKJ6" s="198"/>
      <c r="QKK6" s="198"/>
      <c r="QKL6" s="198"/>
      <c r="QKM6" s="198"/>
      <c r="QKN6" s="198"/>
      <c r="QKO6" s="198"/>
      <c r="QKP6" s="198"/>
      <c r="QKQ6" s="199"/>
      <c r="QKR6" s="197"/>
      <c r="QKS6" s="198"/>
      <c r="QKT6" s="198"/>
      <c r="QKU6" s="198"/>
      <c r="QKV6" s="198"/>
      <c r="QKW6" s="198"/>
      <c r="QKX6" s="198"/>
      <c r="QKY6" s="198"/>
      <c r="QKZ6" s="198"/>
      <c r="QLA6" s="198"/>
      <c r="QLB6" s="198"/>
      <c r="QLC6" s="199"/>
      <c r="QLD6" s="197"/>
      <c r="QLE6" s="198"/>
      <c r="QLF6" s="198"/>
      <c r="QLG6" s="198"/>
      <c r="QLH6" s="198"/>
      <c r="QLI6" s="198"/>
      <c r="QLJ6" s="198"/>
      <c r="QLK6" s="198"/>
      <c r="QLL6" s="198"/>
      <c r="QLM6" s="198"/>
      <c r="QLN6" s="198"/>
      <c r="QLO6" s="199"/>
      <c r="QLP6" s="197"/>
      <c r="QLQ6" s="198"/>
      <c r="QLR6" s="198"/>
      <c r="QLS6" s="198"/>
      <c r="QLT6" s="198"/>
      <c r="QLU6" s="198"/>
      <c r="QLV6" s="198"/>
      <c r="QLW6" s="198"/>
      <c r="QLX6" s="198"/>
      <c r="QLY6" s="198"/>
      <c r="QLZ6" s="198"/>
      <c r="QMA6" s="199"/>
      <c r="QMB6" s="197"/>
      <c r="QMC6" s="198"/>
      <c r="QMD6" s="198"/>
      <c r="QME6" s="198"/>
      <c r="QMF6" s="198"/>
      <c r="QMG6" s="198"/>
      <c r="QMH6" s="198"/>
      <c r="QMI6" s="198"/>
      <c r="QMJ6" s="198"/>
      <c r="QMK6" s="198"/>
      <c r="QML6" s="198"/>
      <c r="QMM6" s="199"/>
      <c r="QMN6" s="197"/>
      <c r="QMO6" s="198"/>
      <c r="QMP6" s="198"/>
      <c r="QMQ6" s="198"/>
      <c r="QMR6" s="198"/>
      <c r="QMS6" s="198"/>
      <c r="QMT6" s="198"/>
      <c r="QMU6" s="198"/>
      <c r="QMV6" s="198"/>
      <c r="QMW6" s="198"/>
      <c r="QMX6" s="198"/>
      <c r="QMY6" s="199"/>
      <c r="QMZ6" s="197"/>
      <c r="QNA6" s="198"/>
      <c r="QNB6" s="198"/>
      <c r="QNC6" s="198"/>
      <c r="QND6" s="198"/>
      <c r="QNE6" s="198"/>
      <c r="QNF6" s="198"/>
      <c r="QNG6" s="198"/>
      <c r="QNH6" s="198"/>
      <c r="QNI6" s="198"/>
      <c r="QNJ6" s="198"/>
      <c r="QNK6" s="199"/>
      <c r="QNL6" s="197"/>
      <c r="QNM6" s="198"/>
      <c r="QNN6" s="198"/>
      <c r="QNO6" s="198"/>
      <c r="QNP6" s="198"/>
      <c r="QNQ6" s="198"/>
      <c r="QNR6" s="198"/>
      <c r="QNS6" s="198"/>
      <c r="QNT6" s="198"/>
      <c r="QNU6" s="198"/>
      <c r="QNV6" s="198"/>
      <c r="QNW6" s="199"/>
      <c r="QNX6" s="197"/>
      <c r="QNY6" s="198"/>
      <c r="QNZ6" s="198"/>
      <c r="QOA6" s="198"/>
      <c r="QOB6" s="198"/>
      <c r="QOC6" s="198"/>
      <c r="QOD6" s="198"/>
      <c r="QOE6" s="198"/>
      <c r="QOF6" s="198"/>
      <c r="QOG6" s="198"/>
      <c r="QOH6" s="198"/>
      <c r="QOI6" s="199"/>
      <c r="QOJ6" s="197"/>
      <c r="QOK6" s="198"/>
      <c r="QOL6" s="198"/>
      <c r="QOM6" s="198"/>
      <c r="QON6" s="198"/>
      <c r="QOO6" s="198"/>
      <c r="QOP6" s="198"/>
      <c r="QOQ6" s="198"/>
      <c r="QOR6" s="198"/>
      <c r="QOS6" s="198"/>
      <c r="QOT6" s="198"/>
      <c r="QOU6" s="199"/>
      <c r="QOV6" s="197"/>
      <c r="QOW6" s="198"/>
      <c r="QOX6" s="198"/>
      <c r="QOY6" s="198"/>
      <c r="QOZ6" s="198"/>
      <c r="QPA6" s="198"/>
      <c r="QPB6" s="198"/>
      <c r="QPC6" s="198"/>
      <c r="QPD6" s="198"/>
      <c r="QPE6" s="198"/>
      <c r="QPF6" s="198"/>
      <c r="QPG6" s="199"/>
      <c r="QPH6" s="197"/>
      <c r="QPI6" s="198"/>
      <c r="QPJ6" s="198"/>
      <c r="QPK6" s="198"/>
      <c r="QPL6" s="198"/>
      <c r="QPM6" s="198"/>
      <c r="QPN6" s="198"/>
      <c r="QPO6" s="198"/>
      <c r="QPP6" s="198"/>
      <c r="QPQ6" s="198"/>
      <c r="QPR6" s="198"/>
      <c r="QPS6" s="199"/>
      <c r="QPT6" s="197"/>
      <c r="QPU6" s="198"/>
      <c r="QPV6" s="198"/>
      <c r="QPW6" s="198"/>
      <c r="QPX6" s="198"/>
      <c r="QPY6" s="198"/>
      <c r="QPZ6" s="198"/>
      <c r="QQA6" s="198"/>
      <c r="QQB6" s="198"/>
      <c r="QQC6" s="198"/>
      <c r="QQD6" s="198"/>
      <c r="QQE6" s="199"/>
      <c r="QQF6" s="197"/>
      <c r="QQG6" s="198"/>
      <c r="QQH6" s="198"/>
      <c r="QQI6" s="198"/>
      <c r="QQJ6" s="198"/>
      <c r="QQK6" s="198"/>
      <c r="QQL6" s="198"/>
      <c r="QQM6" s="198"/>
      <c r="QQN6" s="198"/>
      <c r="QQO6" s="198"/>
      <c r="QQP6" s="198"/>
      <c r="QQQ6" s="199"/>
      <c r="QQR6" s="197"/>
      <c r="QQS6" s="198"/>
      <c r="QQT6" s="198"/>
      <c r="QQU6" s="198"/>
      <c r="QQV6" s="198"/>
      <c r="QQW6" s="198"/>
      <c r="QQX6" s="198"/>
      <c r="QQY6" s="198"/>
      <c r="QQZ6" s="198"/>
      <c r="QRA6" s="198"/>
      <c r="QRB6" s="198"/>
      <c r="QRC6" s="199"/>
      <c r="QRD6" s="197"/>
      <c r="QRE6" s="198"/>
      <c r="QRF6" s="198"/>
      <c r="QRG6" s="198"/>
      <c r="QRH6" s="198"/>
      <c r="QRI6" s="198"/>
      <c r="QRJ6" s="198"/>
      <c r="QRK6" s="198"/>
      <c r="QRL6" s="198"/>
      <c r="QRM6" s="198"/>
      <c r="QRN6" s="198"/>
      <c r="QRO6" s="199"/>
      <c r="QRP6" s="197"/>
      <c r="QRQ6" s="198"/>
      <c r="QRR6" s="198"/>
      <c r="QRS6" s="198"/>
      <c r="QRT6" s="198"/>
      <c r="QRU6" s="198"/>
      <c r="QRV6" s="198"/>
      <c r="QRW6" s="198"/>
      <c r="QRX6" s="198"/>
      <c r="QRY6" s="198"/>
      <c r="QRZ6" s="198"/>
      <c r="QSA6" s="199"/>
      <c r="QSB6" s="197"/>
      <c r="QSC6" s="198"/>
      <c r="QSD6" s="198"/>
      <c r="QSE6" s="198"/>
      <c r="QSF6" s="198"/>
      <c r="QSG6" s="198"/>
      <c r="QSH6" s="198"/>
      <c r="QSI6" s="198"/>
      <c r="QSJ6" s="198"/>
      <c r="QSK6" s="198"/>
      <c r="QSL6" s="198"/>
      <c r="QSM6" s="199"/>
      <c r="QSN6" s="197"/>
      <c r="QSO6" s="198"/>
      <c r="QSP6" s="198"/>
      <c r="QSQ6" s="198"/>
      <c r="QSR6" s="198"/>
      <c r="QSS6" s="198"/>
      <c r="QST6" s="198"/>
      <c r="QSU6" s="198"/>
      <c r="QSV6" s="198"/>
      <c r="QSW6" s="198"/>
      <c r="QSX6" s="198"/>
      <c r="QSY6" s="199"/>
      <c r="QSZ6" s="197"/>
      <c r="QTA6" s="198"/>
      <c r="QTB6" s="198"/>
      <c r="QTC6" s="198"/>
      <c r="QTD6" s="198"/>
      <c r="QTE6" s="198"/>
      <c r="QTF6" s="198"/>
      <c r="QTG6" s="198"/>
      <c r="QTH6" s="198"/>
      <c r="QTI6" s="198"/>
      <c r="QTJ6" s="198"/>
      <c r="QTK6" s="199"/>
      <c r="QTL6" s="197"/>
      <c r="QTM6" s="198"/>
      <c r="QTN6" s="198"/>
      <c r="QTO6" s="198"/>
      <c r="QTP6" s="198"/>
      <c r="QTQ6" s="198"/>
      <c r="QTR6" s="198"/>
      <c r="QTS6" s="198"/>
      <c r="QTT6" s="198"/>
      <c r="QTU6" s="198"/>
      <c r="QTV6" s="198"/>
      <c r="QTW6" s="199"/>
      <c r="QTX6" s="197"/>
      <c r="QTY6" s="198"/>
      <c r="QTZ6" s="198"/>
      <c r="QUA6" s="198"/>
      <c r="QUB6" s="198"/>
      <c r="QUC6" s="198"/>
      <c r="QUD6" s="198"/>
      <c r="QUE6" s="198"/>
      <c r="QUF6" s="198"/>
      <c r="QUG6" s="198"/>
      <c r="QUH6" s="198"/>
      <c r="QUI6" s="199"/>
      <c r="QUJ6" s="197"/>
      <c r="QUK6" s="198"/>
      <c r="QUL6" s="198"/>
      <c r="QUM6" s="198"/>
      <c r="QUN6" s="198"/>
      <c r="QUO6" s="198"/>
      <c r="QUP6" s="198"/>
      <c r="QUQ6" s="198"/>
      <c r="QUR6" s="198"/>
      <c r="QUS6" s="198"/>
      <c r="QUT6" s="198"/>
      <c r="QUU6" s="199"/>
      <c r="QUV6" s="197"/>
      <c r="QUW6" s="198"/>
      <c r="QUX6" s="198"/>
      <c r="QUY6" s="198"/>
      <c r="QUZ6" s="198"/>
      <c r="QVA6" s="198"/>
      <c r="QVB6" s="198"/>
      <c r="QVC6" s="198"/>
      <c r="QVD6" s="198"/>
      <c r="QVE6" s="198"/>
      <c r="QVF6" s="198"/>
      <c r="QVG6" s="199"/>
      <c r="QVH6" s="197"/>
      <c r="QVI6" s="198"/>
      <c r="QVJ6" s="198"/>
      <c r="QVK6" s="198"/>
      <c r="QVL6" s="198"/>
      <c r="QVM6" s="198"/>
      <c r="QVN6" s="198"/>
      <c r="QVO6" s="198"/>
      <c r="QVP6" s="198"/>
      <c r="QVQ6" s="198"/>
      <c r="QVR6" s="198"/>
      <c r="QVS6" s="199"/>
      <c r="QVT6" s="197"/>
      <c r="QVU6" s="198"/>
      <c r="QVV6" s="198"/>
      <c r="QVW6" s="198"/>
      <c r="QVX6" s="198"/>
      <c r="QVY6" s="198"/>
      <c r="QVZ6" s="198"/>
      <c r="QWA6" s="198"/>
      <c r="QWB6" s="198"/>
      <c r="QWC6" s="198"/>
      <c r="QWD6" s="198"/>
      <c r="QWE6" s="199"/>
      <c r="QWF6" s="197"/>
      <c r="QWG6" s="198"/>
      <c r="QWH6" s="198"/>
      <c r="QWI6" s="198"/>
      <c r="QWJ6" s="198"/>
      <c r="QWK6" s="198"/>
      <c r="QWL6" s="198"/>
      <c r="QWM6" s="198"/>
      <c r="QWN6" s="198"/>
      <c r="QWO6" s="198"/>
      <c r="QWP6" s="198"/>
      <c r="QWQ6" s="199"/>
      <c r="QWR6" s="197"/>
      <c r="QWS6" s="198"/>
      <c r="QWT6" s="198"/>
      <c r="QWU6" s="198"/>
      <c r="QWV6" s="198"/>
      <c r="QWW6" s="198"/>
      <c r="QWX6" s="198"/>
      <c r="QWY6" s="198"/>
      <c r="QWZ6" s="198"/>
      <c r="QXA6" s="198"/>
      <c r="QXB6" s="198"/>
      <c r="QXC6" s="199"/>
      <c r="QXD6" s="197"/>
      <c r="QXE6" s="198"/>
      <c r="QXF6" s="198"/>
      <c r="QXG6" s="198"/>
      <c r="QXH6" s="198"/>
      <c r="QXI6" s="198"/>
      <c r="QXJ6" s="198"/>
      <c r="QXK6" s="198"/>
      <c r="QXL6" s="198"/>
      <c r="QXM6" s="198"/>
      <c r="QXN6" s="198"/>
      <c r="QXO6" s="199"/>
      <c r="QXP6" s="197"/>
      <c r="QXQ6" s="198"/>
      <c r="QXR6" s="198"/>
      <c r="QXS6" s="198"/>
      <c r="QXT6" s="198"/>
      <c r="QXU6" s="198"/>
      <c r="QXV6" s="198"/>
      <c r="QXW6" s="198"/>
      <c r="QXX6" s="198"/>
      <c r="QXY6" s="198"/>
      <c r="QXZ6" s="198"/>
      <c r="QYA6" s="199"/>
      <c r="QYB6" s="197"/>
      <c r="QYC6" s="198"/>
      <c r="QYD6" s="198"/>
      <c r="QYE6" s="198"/>
      <c r="QYF6" s="198"/>
      <c r="QYG6" s="198"/>
      <c r="QYH6" s="198"/>
      <c r="QYI6" s="198"/>
      <c r="QYJ6" s="198"/>
      <c r="QYK6" s="198"/>
      <c r="QYL6" s="198"/>
      <c r="QYM6" s="199"/>
      <c r="QYN6" s="197"/>
      <c r="QYO6" s="198"/>
      <c r="QYP6" s="198"/>
      <c r="QYQ6" s="198"/>
      <c r="QYR6" s="198"/>
      <c r="QYS6" s="198"/>
      <c r="QYT6" s="198"/>
      <c r="QYU6" s="198"/>
      <c r="QYV6" s="198"/>
      <c r="QYW6" s="198"/>
      <c r="QYX6" s="198"/>
      <c r="QYY6" s="199"/>
      <c r="QYZ6" s="197"/>
      <c r="QZA6" s="198"/>
      <c r="QZB6" s="198"/>
      <c r="QZC6" s="198"/>
      <c r="QZD6" s="198"/>
      <c r="QZE6" s="198"/>
      <c r="QZF6" s="198"/>
      <c r="QZG6" s="198"/>
      <c r="QZH6" s="198"/>
      <c r="QZI6" s="198"/>
      <c r="QZJ6" s="198"/>
      <c r="QZK6" s="199"/>
      <c r="QZL6" s="197"/>
      <c r="QZM6" s="198"/>
      <c r="QZN6" s="198"/>
      <c r="QZO6" s="198"/>
      <c r="QZP6" s="198"/>
      <c r="QZQ6" s="198"/>
      <c r="QZR6" s="198"/>
      <c r="QZS6" s="198"/>
      <c r="QZT6" s="198"/>
      <c r="QZU6" s="198"/>
      <c r="QZV6" s="198"/>
      <c r="QZW6" s="199"/>
      <c r="QZX6" s="197"/>
      <c r="QZY6" s="198"/>
      <c r="QZZ6" s="198"/>
      <c r="RAA6" s="198"/>
      <c r="RAB6" s="198"/>
      <c r="RAC6" s="198"/>
      <c r="RAD6" s="198"/>
      <c r="RAE6" s="198"/>
      <c r="RAF6" s="198"/>
      <c r="RAG6" s="198"/>
      <c r="RAH6" s="198"/>
      <c r="RAI6" s="199"/>
      <c r="RAJ6" s="197"/>
      <c r="RAK6" s="198"/>
      <c r="RAL6" s="198"/>
      <c r="RAM6" s="198"/>
      <c r="RAN6" s="198"/>
      <c r="RAO6" s="198"/>
      <c r="RAP6" s="198"/>
      <c r="RAQ6" s="198"/>
      <c r="RAR6" s="198"/>
      <c r="RAS6" s="198"/>
      <c r="RAT6" s="198"/>
      <c r="RAU6" s="199"/>
      <c r="RAV6" s="197"/>
      <c r="RAW6" s="198"/>
      <c r="RAX6" s="198"/>
      <c r="RAY6" s="198"/>
      <c r="RAZ6" s="198"/>
      <c r="RBA6" s="198"/>
      <c r="RBB6" s="198"/>
      <c r="RBC6" s="198"/>
      <c r="RBD6" s="198"/>
      <c r="RBE6" s="198"/>
      <c r="RBF6" s="198"/>
      <c r="RBG6" s="199"/>
      <c r="RBH6" s="197"/>
      <c r="RBI6" s="198"/>
      <c r="RBJ6" s="198"/>
      <c r="RBK6" s="198"/>
      <c r="RBL6" s="198"/>
      <c r="RBM6" s="198"/>
      <c r="RBN6" s="198"/>
      <c r="RBO6" s="198"/>
      <c r="RBP6" s="198"/>
      <c r="RBQ6" s="198"/>
      <c r="RBR6" s="198"/>
      <c r="RBS6" s="199"/>
      <c r="RBT6" s="197"/>
      <c r="RBU6" s="198"/>
      <c r="RBV6" s="198"/>
      <c r="RBW6" s="198"/>
      <c r="RBX6" s="198"/>
      <c r="RBY6" s="198"/>
      <c r="RBZ6" s="198"/>
      <c r="RCA6" s="198"/>
      <c r="RCB6" s="198"/>
      <c r="RCC6" s="198"/>
      <c r="RCD6" s="198"/>
      <c r="RCE6" s="199"/>
      <c r="RCF6" s="197"/>
      <c r="RCG6" s="198"/>
      <c r="RCH6" s="198"/>
      <c r="RCI6" s="198"/>
      <c r="RCJ6" s="198"/>
      <c r="RCK6" s="198"/>
      <c r="RCL6" s="198"/>
      <c r="RCM6" s="198"/>
      <c r="RCN6" s="198"/>
      <c r="RCO6" s="198"/>
      <c r="RCP6" s="198"/>
      <c r="RCQ6" s="199"/>
      <c r="RCR6" s="197"/>
      <c r="RCS6" s="198"/>
      <c r="RCT6" s="198"/>
      <c r="RCU6" s="198"/>
      <c r="RCV6" s="198"/>
      <c r="RCW6" s="198"/>
      <c r="RCX6" s="198"/>
      <c r="RCY6" s="198"/>
      <c r="RCZ6" s="198"/>
      <c r="RDA6" s="198"/>
      <c r="RDB6" s="198"/>
      <c r="RDC6" s="199"/>
      <c r="RDD6" s="197"/>
      <c r="RDE6" s="198"/>
      <c r="RDF6" s="198"/>
      <c r="RDG6" s="198"/>
      <c r="RDH6" s="198"/>
      <c r="RDI6" s="198"/>
      <c r="RDJ6" s="198"/>
      <c r="RDK6" s="198"/>
      <c r="RDL6" s="198"/>
      <c r="RDM6" s="198"/>
      <c r="RDN6" s="198"/>
      <c r="RDO6" s="199"/>
      <c r="RDP6" s="197"/>
      <c r="RDQ6" s="198"/>
      <c r="RDR6" s="198"/>
      <c r="RDS6" s="198"/>
      <c r="RDT6" s="198"/>
      <c r="RDU6" s="198"/>
      <c r="RDV6" s="198"/>
      <c r="RDW6" s="198"/>
      <c r="RDX6" s="198"/>
      <c r="RDY6" s="198"/>
      <c r="RDZ6" s="198"/>
      <c r="REA6" s="199"/>
      <c r="REB6" s="197"/>
      <c r="REC6" s="198"/>
      <c r="RED6" s="198"/>
      <c r="REE6" s="198"/>
      <c r="REF6" s="198"/>
      <c r="REG6" s="198"/>
      <c r="REH6" s="198"/>
      <c r="REI6" s="198"/>
      <c r="REJ6" s="198"/>
      <c r="REK6" s="198"/>
      <c r="REL6" s="198"/>
      <c r="REM6" s="199"/>
      <c r="REN6" s="197"/>
      <c r="REO6" s="198"/>
      <c r="REP6" s="198"/>
      <c r="REQ6" s="198"/>
      <c r="RER6" s="198"/>
      <c r="RES6" s="198"/>
      <c r="RET6" s="198"/>
      <c r="REU6" s="198"/>
      <c r="REV6" s="198"/>
      <c r="REW6" s="198"/>
      <c r="REX6" s="198"/>
      <c r="REY6" s="199"/>
      <c r="REZ6" s="197"/>
      <c r="RFA6" s="198"/>
      <c r="RFB6" s="198"/>
      <c r="RFC6" s="198"/>
      <c r="RFD6" s="198"/>
      <c r="RFE6" s="198"/>
      <c r="RFF6" s="198"/>
      <c r="RFG6" s="198"/>
      <c r="RFH6" s="198"/>
      <c r="RFI6" s="198"/>
      <c r="RFJ6" s="198"/>
      <c r="RFK6" s="199"/>
      <c r="RFL6" s="197"/>
      <c r="RFM6" s="198"/>
      <c r="RFN6" s="198"/>
      <c r="RFO6" s="198"/>
      <c r="RFP6" s="198"/>
      <c r="RFQ6" s="198"/>
      <c r="RFR6" s="198"/>
      <c r="RFS6" s="198"/>
      <c r="RFT6" s="198"/>
      <c r="RFU6" s="198"/>
      <c r="RFV6" s="198"/>
      <c r="RFW6" s="199"/>
      <c r="RFX6" s="197"/>
      <c r="RFY6" s="198"/>
      <c r="RFZ6" s="198"/>
      <c r="RGA6" s="198"/>
      <c r="RGB6" s="198"/>
      <c r="RGC6" s="198"/>
      <c r="RGD6" s="198"/>
      <c r="RGE6" s="198"/>
      <c r="RGF6" s="198"/>
      <c r="RGG6" s="198"/>
      <c r="RGH6" s="198"/>
      <c r="RGI6" s="199"/>
      <c r="RGJ6" s="197"/>
      <c r="RGK6" s="198"/>
      <c r="RGL6" s="198"/>
      <c r="RGM6" s="198"/>
      <c r="RGN6" s="198"/>
      <c r="RGO6" s="198"/>
      <c r="RGP6" s="198"/>
      <c r="RGQ6" s="198"/>
      <c r="RGR6" s="198"/>
      <c r="RGS6" s="198"/>
      <c r="RGT6" s="198"/>
      <c r="RGU6" s="199"/>
      <c r="RGV6" s="197"/>
      <c r="RGW6" s="198"/>
      <c r="RGX6" s="198"/>
      <c r="RGY6" s="198"/>
      <c r="RGZ6" s="198"/>
      <c r="RHA6" s="198"/>
      <c r="RHB6" s="198"/>
      <c r="RHC6" s="198"/>
      <c r="RHD6" s="198"/>
      <c r="RHE6" s="198"/>
      <c r="RHF6" s="198"/>
      <c r="RHG6" s="199"/>
      <c r="RHH6" s="197"/>
      <c r="RHI6" s="198"/>
      <c r="RHJ6" s="198"/>
      <c r="RHK6" s="198"/>
      <c r="RHL6" s="198"/>
      <c r="RHM6" s="198"/>
      <c r="RHN6" s="198"/>
      <c r="RHO6" s="198"/>
      <c r="RHP6" s="198"/>
      <c r="RHQ6" s="198"/>
      <c r="RHR6" s="198"/>
      <c r="RHS6" s="199"/>
      <c r="RHT6" s="197"/>
      <c r="RHU6" s="198"/>
      <c r="RHV6" s="198"/>
      <c r="RHW6" s="198"/>
      <c r="RHX6" s="198"/>
      <c r="RHY6" s="198"/>
      <c r="RHZ6" s="198"/>
      <c r="RIA6" s="198"/>
      <c r="RIB6" s="198"/>
      <c r="RIC6" s="198"/>
      <c r="RID6" s="198"/>
      <c r="RIE6" s="199"/>
      <c r="RIF6" s="197"/>
      <c r="RIG6" s="198"/>
      <c r="RIH6" s="198"/>
      <c r="RII6" s="198"/>
      <c r="RIJ6" s="198"/>
      <c r="RIK6" s="198"/>
      <c r="RIL6" s="198"/>
      <c r="RIM6" s="198"/>
      <c r="RIN6" s="198"/>
      <c r="RIO6" s="198"/>
      <c r="RIP6" s="198"/>
      <c r="RIQ6" s="199"/>
      <c r="RIR6" s="197"/>
      <c r="RIS6" s="198"/>
      <c r="RIT6" s="198"/>
      <c r="RIU6" s="198"/>
      <c r="RIV6" s="198"/>
      <c r="RIW6" s="198"/>
      <c r="RIX6" s="198"/>
      <c r="RIY6" s="198"/>
      <c r="RIZ6" s="198"/>
      <c r="RJA6" s="198"/>
      <c r="RJB6" s="198"/>
      <c r="RJC6" s="199"/>
      <c r="RJD6" s="197"/>
      <c r="RJE6" s="198"/>
      <c r="RJF6" s="198"/>
      <c r="RJG6" s="198"/>
      <c r="RJH6" s="198"/>
      <c r="RJI6" s="198"/>
      <c r="RJJ6" s="198"/>
      <c r="RJK6" s="198"/>
      <c r="RJL6" s="198"/>
      <c r="RJM6" s="198"/>
      <c r="RJN6" s="198"/>
      <c r="RJO6" s="199"/>
      <c r="RJP6" s="197"/>
      <c r="RJQ6" s="198"/>
      <c r="RJR6" s="198"/>
      <c r="RJS6" s="198"/>
      <c r="RJT6" s="198"/>
      <c r="RJU6" s="198"/>
      <c r="RJV6" s="198"/>
      <c r="RJW6" s="198"/>
      <c r="RJX6" s="198"/>
      <c r="RJY6" s="198"/>
      <c r="RJZ6" s="198"/>
      <c r="RKA6" s="199"/>
      <c r="RKB6" s="197"/>
      <c r="RKC6" s="198"/>
      <c r="RKD6" s="198"/>
      <c r="RKE6" s="198"/>
      <c r="RKF6" s="198"/>
      <c r="RKG6" s="198"/>
      <c r="RKH6" s="198"/>
      <c r="RKI6" s="198"/>
      <c r="RKJ6" s="198"/>
      <c r="RKK6" s="198"/>
      <c r="RKL6" s="198"/>
      <c r="RKM6" s="199"/>
      <c r="RKN6" s="197"/>
      <c r="RKO6" s="198"/>
      <c r="RKP6" s="198"/>
      <c r="RKQ6" s="198"/>
      <c r="RKR6" s="198"/>
      <c r="RKS6" s="198"/>
      <c r="RKT6" s="198"/>
      <c r="RKU6" s="198"/>
      <c r="RKV6" s="198"/>
      <c r="RKW6" s="198"/>
      <c r="RKX6" s="198"/>
      <c r="RKY6" s="199"/>
      <c r="RKZ6" s="197"/>
      <c r="RLA6" s="198"/>
      <c r="RLB6" s="198"/>
      <c r="RLC6" s="198"/>
      <c r="RLD6" s="198"/>
      <c r="RLE6" s="198"/>
      <c r="RLF6" s="198"/>
      <c r="RLG6" s="198"/>
      <c r="RLH6" s="198"/>
      <c r="RLI6" s="198"/>
      <c r="RLJ6" s="198"/>
      <c r="RLK6" s="199"/>
      <c r="RLL6" s="197"/>
      <c r="RLM6" s="198"/>
      <c r="RLN6" s="198"/>
      <c r="RLO6" s="198"/>
      <c r="RLP6" s="198"/>
      <c r="RLQ6" s="198"/>
      <c r="RLR6" s="198"/>
      <c r="RLS6" s="198"/>
      <c r="RLT6" s="198"/>
      <c r="RLU6" s="198"/>
      <c r="RLV6" s="198"/>
      <c r="RLW6" s="199"/>
      <c r="RLX6" s="197"/>
      <c r="RLY6" s="198"/>
      <c r="RLZ6" s="198"/>
      <c r="RMA6" s="198"/>
      <c r="RMB6" s="198"/>
      <c r="RMC6" s="198"/>
      <c r="RMD6" s="198"/>
      <c r="RME6" s="198"/>
      <c r="RMF6" s="198"/>
      <c r="RMG6" s="198"/>
      <c r="RMH6" s="198"/>
      <c r="RMI6" s="199"/>
      <c r="RMJ6" s="197"/>
      <c r="RMK6" s="198"/>
      <c r="RML6" s="198"/>
      <c r="RMM6" s="198"/>
      <c r="RMN6" s="198"/>
      <c r="RMO6" s="198"/>
      <c r="RMP6" s="198"/>
      <c r="RMQ6" s="198"/>
      <c r="RMR6" s="198"/>
      <c r="RMS6" s="198"/>
      <c r="RMT6" s="198"/>
      <c r="RMU6" s="199"/>
      <c r="RMV6" s="197"/>
      <c r="RMW6" s="198"/>
      <c r="RMX6" s="198"/>
      <c r="RMY6" s="198"/>
      <c r="RMZ6" s="198"/>
      <c r="RNA6" s="198"/>
      <c r="RNB6" s="198"/>
      <c r="RNC6" s="198"/>
      <c r="RND6" s="198"/>
      <c r="RNE6" s="198"/>
      <c r="RNF6" s="198"/>
      <c r="RNG6" s="199"/>
      <c r="RNH6" s="197"/>
      <c r="RNI6" s="198"/>
      <c r="RNJ6" s="198"/>
      <c r="RNK6" s="198"/>
      <c r="RNL6" s="198"/>
      <c r="RNM6" s="198"/>
      <c r="RNN6" s="198"/>
      <c r="RNO6" s="198"/>
      <c r="RNP6" s="198"/>
      <c r="RNQ6" s="198"/>
      <c r="RNR6" s="198"/>
      <c r="RNS6" s="199"/>
      <c r="RNT6" s="197"/>
      <c r="RNU6" s="198"/>
      <c r="RNV6" s="198"/>
      <c r="RNW6" s="198"/>
      <c r="RNX6" s="198"/>
      <c r="RNY6" s="198"/>
      <c r="RNZ6" s="198"/>
      <c r="ROA6" s="198"/>
      <c r="ROB6" s="198"/>
      <c r="ROC6" s="198"/>
      <c r="ROD6" s="198"/>
      <c r="ROE6" s="199"/>
      <c r="ROF6" s="197"/>
      <c r="ROG6" s="198"/>
      <c r="ROH6" s="198"/>
      <c r="ROI6" s="198"/>
      <c r="ROJ6" s="198"/>
      <c r="ROK6" s="198"/>
      <c r="ROL6" s="198"/>
      <c r="ROM6" s="198"/>
      <c r="RON6" s="198"/>
      <c r="ROO6" s="198"/>
      <c r="ROP6" s="198"/>
      <c r="ROQ6" s="199"/>
      <c r="ROR6" s="197"/>
      <c r="ROS6" s="198"/>
      <c r="ROT6" s="198"/>
      <c r="ROU6" s="198"/>
      <c r="ROV6" s="198"/>
      <c r="ROW6" s="198"/>
      <c r="ROX6" s="198"/>
      <c r="ROY6" s="198"/>
      <c r="ROZ6" s="198"/>
      <c r="RPA6" s="198"/>
      <c r="RPB6" s="198"/>
      <c r="RPC6" s="199"/>
      <c r="RPD6" s="197"/>
      <c r="RPE6" s="198"/>
      <c r="RPF6" s="198"/>
      <c r="RPG6" s="198"/>
      <c r="RPH6" s="198"/>
      <c r="RPI6" s="198"/>
      <c r="RPJ6" s="198"/>
      <c r="RPK6" s="198"/>
      <c r="RPL6" s="198"/>
      <c r="RPM6" s="198"/>
      <c r="RPN6" s="198"/>
      <c r="RPO6" s="199"/>
      <c r="RPP6" s="197"/>
      <c r="RPQ6" s="198"/>
      <c r="RPR6" s="198"/>
      <c r="RPS6" s="198"/>
      <c r="RPT6" s="198"/>
      <c r="RPU6" s="198"/>
      <c r="RPV6" s="198"/>
      <c r="RPW6" s="198"/>
      <c r="RPX6" s="198"/>
      <c r="RPY6" s="198"/>
      <c r="RPZ6" s="198"/>
      <c r="RQA6" s="199"/>
      <c r="RQB6" s="197"/>
      <c r="RQC6" s="198"/>
      <c r="RQD6" s="198"/>
      <c r="RQE6" s="198"/>
      <c r="RQF6" s="198"/>
      <c r="RQG6" s="198"/>
      <c r="RQH6" s="198"/>
      <c r="RQI6" s="198"/>
      <c r="RQJ6" s="198"/>
      <c r="RQK6" s="198"/>
      <c r="RQL6" s="198"/>
      <c r="RQM6" s="199"/>
      <c r="RQN6" s="197"/>
      <c r="RQO6" s="198"/>
      <c r="RQP6" s="198"/>
      <c r="RQQ6" s="198"/>
      <c r="RQR6" s="198"/>
      <c r="RQS6" s="198"/>
      <c r="RQT6" s="198"/>
      <c r="RQU6" s="198"/>
      <c r="RQV6" s="198"/>
      <c r="RQW6" s="198"/>
      <c r="RQX6" s="198"/>
      <c r="RQY6" s="199"/>
      <c r="RQZ6" s="197"/>
      <c r="RRA6" s="198"/>
      <c r="RRB6" s="198"/>
      <c r="RRC6" s="198"/>
      <c r="RRD6" s="198"/>
      <c r="RRE6" s="198"/>
      <c r="RRF6" s="198"/>
      <c r="RRG6" s="198"/>
      <c r="RRH6" s="198"/>
      <c r="RRI6" s="198"/>
      <c r="RRJ6" s="198"/>
      <c r="RRK6" s="199"/>
      <c r="RRL6" s="197"/>
      <c r="RRM6" s="198"/>
      <c r="RRN6" s="198"/>
      <c r="RRO6" s="198"/>
      <c r="RRP6" s="198"/>
      <c r="RRQ6" s="198"/>
      <c r="RRR6" s="198"/>
      <c r="RRS6" s="198"/>
      <c r="RRT6" s="198"/>
      <c r="RRU6" s="198"/>
      <c r="RRV6" s="198"/>
      <c r="RRW6" s="199"/>
      <c r="RRX6" s="197"/>
      <c r="RRY6" s="198"/>
      <c r="RRZ6" s="198"/>
      <c r="RSA6" s="198"/>
      <c r="RSB6" s="198"/>
      <c r="RSC6" s="198"/>
      <c r="RSD6" s="198"/>
      <c r="RSE6" s="198"/>
      <c r="RSF6" s="198"/>
      <c r="RSG6" s="198"/>
      <c r="RSH6" s="198"/>
      <c r="RSI6" s="199"/>
      <c r="RSJ6" s="197"/>
      <c r="RSK6" s="198"/>
      <c r="RSL6" s="198"/>
      <c r="RSM6" s="198"/>
      <c r="RSN6" s="198"/>
      <c r="RSO6" s="198"/>
      <c r="RSP6" s="198"/>
      <c r="RSQ6" s="198"/>
      <c r="RSR6" s="198"/>
      <c r="RSS6" s="198"/>
      <c r="RST6" s="198"/>
      <c r="RSU6" s="199"/>
      <c r="RSV6" s="197"/>
      <c r="RSW6" s="198"/>
      <c r="RSX6" s="198"/>
      <c r="RSY6" s="198"/>
      <c r="RSZ6" s="198"/>
      <c r="RTA6" s="198"/>
      <c r="RTB6" s="198"/>
      <c r="RTC6" s="198"/>
      <c r="RTD6" s="198"/>
      <c r="RTE6" s="198"/>
      <c r="RTF6" s="198"/>
      <c r="RTG6" s="199"/>
      <c r="RTH6" s="197"/>
      <c r="RTI6" s="198"/>
      <c r="RTJ6" s="198"/>
      <c r="RTK6" s="198"/>
      <c r="RTL6" s="198"/>
      <c r="RTM6" s="198"/>
      <c r="RTN6" s="198"/>
      <c r="RTO6" s="198"/>
      <c r="RTP6" s="198"/>
      <c r="RTQ6" s="198"/>
      <c r="RTR6" s="198"/>
      <c r="RTS6" s="199"/>
      <c r="RTT6" s="197"/>
      <c r="RTU6" s="198"/>
      <c r="RTV6" s="198"/>
      <c r="RTW6" s="198"/>
      <c r="RTX6" s="198"/>
      <c r="RTY6" s="198"/>
      <c r="RTZ6" s="198"/>
      <c r="RUA6" s="198"/>
      <c r="RUB6" s="198"/>
      <c r="RUC6" s="198"/>
      <c r="RUD6" s="198"/>
      <c r="RUE6" s="199"/>
      <c r="RUF6" s="197"/>
      <c r="RUG6" s="198"/>
      <c r="RUH6" s="198"/>
      <c r="RUI6" s="198"/>
      <c r="RUJ6" s="198"/>
      <c r="RUK6" s="198"/>
      <c r="RUL6" s="198"/>
      <c r="RUM6" s="198"/>
      <c r="RUN6" s="198"/>
      <c r="RUO6" s="198"/>
      <c r="RUP6" s="198"/>
      <c r="RUQ6" s="199"/>
      <c r="RUR6" s="197"/>
      <c r="RUS6" s="198"/>
      <c r="RUT6" s="198"/>
      <c r="RUU6" s="198"/>
      <c r="RUV6" s="198"/>
      <c r="RUW6" s="198"/>
      <c r="RUX6" s="198"/>
      <c r="RUY6" s="198"/>
      <c r="RUZ6" s="198"/>
      <c r="RVA6" s="198"/>
      <c r="RVB6" s="198"/>
      <c r="RVC6" s="199"/>
      <c r="RVD6" s="197"/>
      <c r="RVE6" s="198"/>
      <c r="RVF6" s="198"/>
      <c r="RVG6" s="198"/>
      <c r="RVH6" s="198"/>
      <c r="RVI6" s="198"/>
      <c r="RVJ6" s="198"/>
      <c r="RVK6" s="198"/>
      <c r="RVL6" s="198"/>
      <c r="RVM6" s="198"/>
      <c r="RVN6" s="198"/>
      <c r="RVO6" s="199"/>
      <c r="RVP6" s="197"/>
      <c r="RVQ6" s="198"/>
      <c r="RVR6" s="198"/>
      <c r="RVS6" s="198"/>
      <c r="RVT6" s="198"/>
      <c r="RVU6" s="198"/>
      <c r="RVV6" s="198"/>
      <c r="RVW6" s="198"/>
      <c r="RVX6" s="198"/>
      <c r="RVY6" s="198"/>
      <c r="RVZ6" s="198"/>
      <c r="RWA6" s="199"/>
      <c r="RWB6" s="197"/>
      <c r="RWC6" s="198"/>
      <c r="RWD6" s="198"/>
      <c r="RWE6" s="198"/>
      <c r="RWF6" s="198"/>
      <c r="RWG6" s="198"/>
      <c r="RWH6" s="198"/>
      <c r="RWI6" s="198"/>
      <c r="RWJ6" s="198"/>
      <c r="RWK6" s="198"/>
      <c r="RWL6" s="198"/>
      <c r="RWM6" s="199"/>
      <c r="RWN6" s="197"/>
      <c r="RWO6" s="198"/>
      <c r="RWP6" s="198"/>
      <c r="RWQ6" s="198"/>
      <c r="RWR6" s="198"/>
      <c r="RWS6" s="198"/>
      <c r="RWT6" s="198"/>
      <c r="RWU6" s="198"/>
      <c r="RWV6" s="198"/>
      <c r="RWW6" s="198"/>
      <c r="RWX6" s="198"/>
      <c r="RWY6" s="199"/>
      <c r="RWZ6" s="197"/>
      <c r="RXA6" s="198"/>
      <c r="RXB6" s="198"/>
      <c r="RXC6" s="198"/>
      <c r="RXD6" s="198"/>
      <c r="RXE6" s="198"/>
      <c r="RXF6" s="198"/>
      <c r="RXG6" s="198"/>
      <c r="RXH6" s="198"/>
      <c r="RXI6" s="198"/>
      <c r="RXJ6" s="198"/>
      <c r="RXK6" s="199"/>
      <c r="RXL6" s="197"/>
      <c r="RXM6" s="198"/>
      <c r="RXN6" s="198"/>
      <c r="RXO6" s="198"/>
      <c r="RXP6" s="198"/>
      <c r="RXQ6" s="198"/>
      <c r="RXR6" s="198"/>
      <c r="RXS6" s="198"/>
      <c r="RXT6" s="198"/>
      <c r="RXU6" s="198"/>
      <c r="RXV6" s="198"/>
      <c r="RXW6" s="199"/>
      <c r="RXX6" s="197"/>
      <c r="RXY6" s="198"/>
      <c r="RXZ6" s="198"/>
      <c r="RYA6" s="198"/>
      <c r="RYB6" s="198"/>
      <c r="RYC6" s="198"/>
      <c r="RYD6" s="198"/>
      <c r="RYE6" s="198"/>
      <c r="RYF6" s="198"/>
      <c r="RYG6" s="198"/>
      <c r="RYH6" s="198"/>
      <c r="RYI6" s="199"/>
      <c r="RYJ6" s="197"/>
      <c r="RYK6" s="198"/>
      <c r="RYL6" s="198"/>
      <c r="RYM6" s="198"/>
      <c r="RYN6" s="198"/>
      <c r="RYO6" s="198"/>
      <c r="RYP6" s="198"/>
      <c r="RYQ6" s="198"/>
      <c r="RYR6" s="198"/>
      <c r="RYS6" s="198"/>
      <c r="RYT6" s="198"/>
      <c r="RYU6" s="199"/>
      <c r="RYV6" s="197"/>
      <c r="RYW6" s="198"/>
      <c r="RYX6" s="198"/>
      <c r="RYY6" s="198"/>
      <c r="RYZ6" s="198"/>
      <c r="RZA6" s="198"/>
      <c r="RZB6" s="198"/>
      <c r="RZC6" s="198"/>
      <c r="RZD6" s="198"/>
      <c r="RZE6" s="198"/>
      <c r="RZF6" s="198"/>
      <c r="RZG6" s="199"/>
      <c r="RZH6" s="197"/>
      <c r="RZI6" s="198"/>
      <c r="RZJ6" s="198"/>
      <c r="RZK6" s="198"/>
      <c r="RZL6" s="198"/>
      <c r="RZM6" s="198"/>
      <c r="RZN6" s="198"/>
      <c r="RZO6" s="198"/>
      <c r="RZP6" s="198"/>
      <c r="RZQ6" s="198"/>
      <c r="RZR6" s="198"/>
      <c r="RZS6" s="199"/>
      <c r="RZT6" s="197"/>
      <c r="RZU6" s="198"/>
      <c r="RZV6" s="198"/>
      <c r="RZW6" s="198"/>
      <c r="RZX6" s="198"/>
      <c r="RZY6" s="198"/>
      <c r="RZZ6" s="198"/>
      <c r="SAA6" s="198"/>
      <c r="SAB6" s="198"/>
      <c r="SAC6" s="198"/>
      <c r="SAD6" s="198"/>
      <c r="SAE6" s="199"/>
      <c r="SAF6" s="197"/>
      <c r="SAG6" s="198"/>
      <c r="SAH6" s="198"/>
      <c r="SAI6" s="198"/>
      <c r="SAJ6" s="198"/>
      <c r="SAK6" s="198"/>
      <c r="SAL6" s="198"/>
      <c r="SAM6" s="198"/>
      <c r="SAN6" s="198"/>
      <c r="SAO6" s="198"/>
      <c r="SAP6" s="198"/>
      <c r="SAQ6" s="199"/>
      <c r="SAR6" s="197"/>
      <c r="SAS6" s="198"/>
      <c r="SAT6" s="198"/>
      <c r="SAU6" s="198"/>
      <c r="SAV6" s="198"/>
      <c r="SAW6" s="198"/>
      <c r="SAX6" s="198"/>
      <c r="SAY6" s="198"/>
      <c r="SAZ6" s="198"/>
      <c r="SBA6" s="198"/>
      <c r="SBB6" s="198"/>
      <c r="SBC6" s="199"/>
      <c r="SBD6" s="197"/>
      <c r="SBE6" s="198"/>
      <c r="SBF6" s="198"/>
      <c r="SBG6" s="198"/>
      <c r="SBH6" s="198"/>
      <c r="SBI6" s="198"/>
      <c r="SBJ6" s="198"/>
      <c r="SBK6" s="198"/>
      <c r="SBL6" s="198"/>
      <c r="SBM6" s="198"/>
      <c r="SBN6" s="198"/>
      <c r="SBO6" s="199"/>
      <c r="SBP6" s="197"/>
      <c r="SBQ6" s="198"/>
      <c r="SBR6" s="198"/>
      <c r="SBS6" s="198"/>
      <c r="SBT6" s="198"/>
      <c r="SBU6" s="198"/>
      <c r="SBV6" s="198"/>
      <c r="SBW6" s="198"/>
      <c r="SBX6" s="198"/>
      <c r="SBY6" s="198"/>
      <c r="SBZ6" s="198"/>
      <c r="SCA6" s="199"/>
      <c r="SCB6" s="197"/>
      <c r="SCC6" s="198"/>
      <c r="SCD6" s="198"/>
      <c r="SCE6" s="198"/>
      <c r="SCF6" s="198"/>
      <c r="SCG6" s="198"/>
      <c r="SCH6" s="198"/>
      <c r="SCI6" s="198"/>
      <c r="SCJ6" s="198"/>
      <c r="SCK6" s="198"/>
      <c r="SCL6" s="198"/>
      <c r="SCM6" s="199"/>
      <c r="SCN6" s="197"/>
      <c r="SCO6" s="198"/>
      <c r="SCP6" s="198"/>
      <c r="SCQ6" s="198"/>
      <c r="SCR6" s="198"/>
      <c r="SCS6" s="198"/>
      <c r="SCT6" s="198"/>
      <c r="SCU6" s="198"/>
      <c r="SCV6" s="198"/>
      <c r="SCW6" s="198"/>
      <c r="SCX6" s="198"/>
      <c r="SCY6" s="199"/>
      <c r="SCZ6" s="197"/>
      <c r="SDA6" s="198"/>
      <c r="SDB6" s="198"/>
      <c r="SDC6" s="198"/>
      <c r="SDD6" s="198"/>
      <c r="SDE6" s="198"/>
      <c r="SDF6" s="198"/>
      <c r="SDG6" s="198"/>
      <c r="SDH6" s="198"/>
      <c r="SDI6" s="198"/>
      <c r="SDJ6" s="198"/>
      <c r="SDK6" s="199"/>
      <c r="SDL6" s="197"/>
      <c r="SDM6" s="198"/>
      <c r="SDN6" s="198"/>
      <c r="SDO6" s="198"/>
      <c r="SDP6" s="198"/>
      <c r="SDQ6" s="198"/>
      <c r="SDR6" s="198"/>
      <c r="SDS6" s="198"/>
      <c r="SDT6" s="198"/>
      <c r="SDU6" s="198"/>
      <c r="SDV6" s="198"/>
      <c r="SDW6" s="199"/>
      <c r="SDX6" s="197"/>
      <c r="SDY6" s="198"/>
      <c r="SDZ6" s="198"/>
      <c r="SEA6" s="198"/>
      <c r="SEB6" s="198"/>
      <c r="SEC6" s="198"/>
      <c r="SED6" s="198"/>
      <c r="SEE6" s="198"/>
      <c r="SEF6" s="198"/>
      <c r="SEG6" s="198"/>
      <c r="SEH6" s="198"/>
      <c r="SEI6" s="199"/>
      <c r="SEJ6" s="197"/>
      <c r="SEK6" s="198"/>
      <c r="SEL6" s="198"/>
      <c r="SEM6" s="198"/>
      <c r="SEN6" s="198"/>
      <c r="SEO6" s="198"/>
      <c r="SEP6" s="198"/>
      <c r="SEQ6" s="198"/>
      <c r="SER6" s="198"/>
      <c r="SES6" s="198"/>
      <c r="SET6" s="198"/>
      <c r="SEU6" s="199"/>
      <c r="SEV6" s="197"/>
      <c r="SEW6" s="198"/>
      <c r="SEX6" s="198"/>
      <c r="SEY6" s="198"/>
      <c r="SEZ6" s="198"/>
      <c r="SFA6" s="198"/>
      <c r="SFB6" s="198"/>
      <c r="SFC6" s="198"/>
      <c r="SFD6" s="198"/>
      <c r="SFE6" s="198"/>
      <c r="SFF6" s="198"/>
      <c r="SFG6" s="199"/>
      <c r="SFH6" s="197"/>
      <c r="SFI6" s="198"/>
      <c r="SFJ6" s="198"/>
      <c r="SFK6" s="198"/>
      <c r="SFL6" s="198"/>
      <c r="SFM6" s="198"/>
      <c r="SFN6" s="198"/>
      <c r="SFO6" s="198"/>
      <c r="SFP6" s="198"/>
      <c r="SFQ6" s="198"/>
      <c r="SFR6" s="198"/>
      <c r="SFS6" s="199"/>
      <c r="SFT6" s="197"/>
      <c r="SFU6" s="198"/>
      <c r="SFV6" s="198"/>
      <c r="SFW6" s="198"/>
      <c r="SFX6" s="198"/>
      <c r="SFY6" s="198"/>
      <c r="SFZ6" s="198"/>
      <c r="SGA6" s="198"/>
      <c r="SGB6" s="198"/>
      <c r="SGC6" s="198"/>
      <c r="SGD6" s="198"/>
      <c r="SGE6" s="199"/>
      <c r="SGF6" s="197"/>
      <c r="SGG6" s="198"/>
      <c r="SGH6" s="198"/>
      <c r="SGI6" s="198"/>
      <c r="SGJ6" s="198"/>
      <c r="SGK6" s="198"/>
      <c r="SGL6" s="198"/>
      <c r="SGM6" s="198"/>
      <c r="SGN6" s="198"/>
      <c r="SGO6" s="198"/>
      <c r="SGP6" s="198"/>
      <c r="SGQ6" s="199"/>
      <c r="SGR6" s="197"/>
      <c r="SGS6" s="198"/>
      <c r="SGT6" s="198"/>
      <c r="SGU6" s="198"/>
      <c r="SGV6" s="198"/>
      <c r="SGW6" s="198"/>
      <c r="SGX6" s="198"/>
      <c r="SGY6" s="198"/>
      <c r="SGZ6" s="198"/>
      <c r="SHA6" s="198"/>
      <c r="SHB6" s="198"/>
      <c r="SHC6" s="199"/>
      <c r="SHD6" s="197"/>
      <c r="SHE6" s="198"/>
      <c r="SHF6" s="198"/>
      <c r="SHG6" s="198"/>
      <c r="SHH6" s="198"/>
      <c r="SHI6" s="198"/>
      <c r="SHJ6" s="198"/>
      <c r="SHK6" s="198"/>
      <c r="SHL6" s="198"/>
      <c r="SHM6" s="198"/>
      <c r="SHN6" s="198"/>
      <c r="SHO6" s="199"/>
      <c r="SHP6" s="197"/>
      <c r="SHQ6" s="198"/>
      <c r="SHR6" s="198"/>
      <c r="SHS6" s="198"/>
      <c r="SHT6" s="198"/>
      <c r="SHU6" s="198"/>
      <c r="SHV6" s="198"/>
      <c r="SHW6" s="198"/>
      <c r="SHX6" s="198"/>
      <c r="SHY6" s="198"/>
      <c r="SHZ6" s="198"/>
      <c r="SIA6" s="199"/>
      <c r="SIB6" s="197"/>
      <c r="SIC6" s="198"/>
      <c r="SID6" s="198"/>
      <c r="SIE6" s="198"/>
      <c r="SIF6" s="198"/>
      <c r="SIG6" s="198"/>
      <c r="SIH6" s="198"/>
      <c r="SII6" s="198"/>
      <c r="SIJ6" s="198"/>
      <c r="SIK6" s="198"/>
      <c r="SIL6" s="198"/>
      <c r="SIM6" s="199"/>
      <c r="SIN6" s="197"/>
      <c r="SIO6" s="198"/>
      <c r="SIP6" s="198"/>
      <c r="SIQ6" s="198"/>
      <c r="SIR6" s="198"/>
      <c r="SIS6" s="198"/>
      <c r="SIT6" s="198"/>
      <c r="SIU6" s="198"/>
      <c r="SIV6" s="198"/>
      <c r="SIW6" s="198"/>
      <c r="SIX6" s="198"/>
      <c r="SIY6" s="199"/>
      <c r="SIZ6" s="197"/>
      <c r="SJA6" s="198"/>
      <c r="SJB6" s="198"/>
      <c r="SJC6" s="198"/>
      <c r="SJD6" s="198"/>
      <c r="SJE6" s="198"/>
      <c r="SJF6" s="198"/>
      <c r="SJG6" s="198"/>
      <c r="SJH6" s="198"/>
      <c r="SJI6" s="198"/>
      <c r="SJJ6" s="198"/>
      <c r="SJK6" s="199"/>
      <c r="SJL6" s="197"/>
      <c r="SJM6" s="198"/>
      <c r="SJN6" s="198"/>
      <c r="SJO6" s="198"/>
      <c r="SJP6" s="198"/>
      <c r="SJQ6" s="198"/>
      <c r="SJR6" s="198"/>
      <c r="SJS6" s="198"/>
      <c r="SJT6" s="198"/>
      <c r="SJU6" s="198"/>
      <c r="SJV6" s="198"/>
      <c r="SJW6" s="199"/>
      <c r="SJX6" s="197"/>
      <c r="SJY6" s="198"/>
      <c r="SJZ6" s="198"/>
      <c r="SKA6" s="198"/>
      <c r="SKB6" s="198"/>
      <c r="SKC6" s="198"/>
      <c r="SKD6" s="198"/>
      <c r="SKE6" s="198"/>
      <c r="SKF6" s="198"/>
      <c r="SKG6" s="198"/>
      <c r="SKH6" s="198"/>
      <c r="SKI6" s="199"/>
      <c r="SKJ6" s="197"/>
      <c r="SKK6" s="198"/>
      <c r="SKL6" s="198"/>
      <c r="SKM6" s="198"/>
      <c r="SKN6" s="198"/>
      <c r="SKO6" s="198"/>
      <c r="SKP6" s="198"/>
      <c r="SKQ6" s="198"/>
      <c r="SKR6" s="198"/>
      <c r="SKS6" s="198"/>
      <c r="SKT6" s="198"/>
      <c r="SKU6" s="199"/>
      <c r="SKV6" s="197"/>
      <c r="SKW6" s="198"/>
      <c r="SKX6" s="198"/>
      <c r="SKY6" s="198"/>
      <c r="SKZ6" s="198"/>
      <c r="SLA6" s="198"/>
      <c r="SLB6" s="198"/>
      <c r="SLC6" s="198"/>
      <c r="SLD6" s="198"/>
      <c r="SLE6" s="198"/>
      <c r="SLF6" s="198"/>
      <c r="SLG6" s="199"/>
      <c r="SLH6" s="197"/>
      <c r="SLI6" s="198"/>
      <c r="SLJ6" s="198"/>
      <c r="SLK6" s="198"/>
      <c r="SLL6" s="198"/>
      <c r="SLM6" s="198"/>
      <c r="SLN6" s="198"/>
      <c r="SLO6" s="198"/>
      <c r="SLP6" s="198"/>
      <c r="SLQ6" s="198"/>
      <c r="SLR6" s="198"/>
      <c r="SLS6" s="199"/>
      <c r="SLT6" s="197"/>
      <c r="SLU6" s="198"/>
      <c r="SLV6" s="198"/>
      <c r="SLW6" s="198"/>
      <c r="SLX6" s="198"/>
      <c r="SLY6" s="198"/>
      <c r="SLZ6" s="198"/>
      <c r="SMA6" s="198"/>
      <c r="SMB6" s="198"/>
      <c r="SMC6" s="198"/>
      <c r="SMD6" s="198"/>
      <c r="SME6" s="199"/>
      <c r="SMF6" s="197"/>
      <c r="SMG6" s="198"/>
      <c r="SMH6" s="198"/>
      <c r="SMI6" s="198"/>
      <c r="SMJ6" s="198"/>
      <c r="SMK6" s="198"/>
      <c r="SML6" s="198"/>
      <c r="SMM6" s="198"/>
      <c r="SMN6" s="198"/>
      <c r="SMO6" s="198"/>
      <c r="SMP6" s="198"/>
      <c r="SMQ6" s="199"/>
      <c r="SMR6" s="197"/>
      <c r="SMS6" s="198"/>
      <c r="SMT6" s="198"/>
      <c r="SMU6" s="198"/>
      <c r="SMV6" s="198"/>
      <c r="SMW6" s="198"/>
      <c r="SMX6" s="198"/>
      <c r="SMY6" s="198"/>
      <c r="SMZ6" s="198"/>
      <c r="SNA6" s="198"/>
      <c r="SNB6" s="198"/>
      <c r="SNC6" s="199"/>
      <c r="SND6" s="197"/>
      <c r="SNE6" s="198"/>
      <c r="SNF6" s="198"/>
      <c r="SNG6" s="198"/>
      <c r="SNH6" s="198"/>
      <c r="SNI6" s="198"/>
      <c r="SNJ6" s="198"/>
      <c r="SNK6" s="198"/>
      <c r="SNL6" s="198"/>
      <c r="SNM6" s="198"/>
      <c r="SNN6" s="198"/>
      <c r="SNO6" s="199"/>
      <c r="SNP6" s="197"/>
      <c r="SNQ6" s="198"/>
      <c r="SNR6" s="198"/>
      <c r="SNS6" s="198"/>
      <c r="SNT6" s="198"/>
      <c r="SNU6" s="198"/>
      <c r="SNV6" s="198"/>
      <c r="SNW6" s="198"/>
      <c r="SNX6" s="198"/>
      <c r="SNY6" s="198"/>
      <c r="SNZ6" s="198"/>
      <c r="SOA6" s="199"/>
      <c r="SOB6" s="197"/>
      <c r="SOC6" s="198"/>
      <c r="SOD6" s="198"/>
      <c r="SOE6" s="198"/>
      <c r="SOF6" s="198"/>
      <c r="SOG6" s="198"/>
      <c r="SOH6" s="198"/>
      <c r="SOI6" s="198"/>
      <c r="SOJ6" s="198"/>
      <c r="SOK6" s="198"/>
      <c r="SOL6" s="198"/>
      <c r="SOM6" s="199"/>
      <c r="SON6" s="197"/>
      <c r="SOO6" s="198"/>
      <c r="SOP6" s="198"/>
      <c r="SOQ6" s="198"/>
      <c r="SOR6" s="198"/>
      <c r="SOS6" s="198"/>
      <c r="SOT6" s="198"/>
      <c r="SOU6" s="198"/>
      <c r="SOV6" s="198"/>
      <c r="SOW6" s="198"/>
      <c r="SOX6" s="198"/>
      <c r="SOY6" s="199"/>
      <c r="SOZ6" s="197"/>
      <c r="SPA6" s="198"/>
      <c r="SPB6" s="198"/>
      <c r="SPC6" s="198"/>
      <c r="SPD6" s="198"/>
      <c r="SPE6" s="198"/>
      <c r="SPF6" s="198"/>
      <c r="SPG6" s="198"/>
      <c r="SPH6" s="198"/>
      <c r="SPI6" s="198"/>
      <c r="SPJ6" s="198"/>
      <c r="SPK6" s="199"/>
      <c r="SPL6" s="197"/>
      <c r="SPM6" s="198"/>
      <c r="SPN6" s="198"/>
      <c r="SPO6" s="198"/>
      <c r="SPP6" s="198"/>
      <c r="SPQ6" s="198"/>
      <c r="SPR6" s="198"/>
      <c r="SPS6" s="198"/>
      <c r="SPT6" s="198"/>
      <c r="SPU6" s="198"/>
      <c r="SPV6" s="198"/>
      <c r="SPW6" s="199"/>
      <c r="SPX6" s="197"/>
      <c r="SPY6" s="198"/>
      <c r="SPZ6" s="198"/>
      <c r="SQA6" s="198"/>
      <c r="SQB6" s="198"/>
      <c r="SQC6" s="198"/>
      <c r="SQD6" s="198"/>
      <c r="SQE6" s="198"/>
      <c r="SQF6" s="198"/>
      <c r="SQG6" s="198"/>
      <c r="SQH6" s="198"/>
      <c r="SQI6" s="199"/>
      <c r="SQJ6" s="197"/>
      <c r="SQK6" s="198"/>
      <c r="SQL6" s="198"/>
      <c r="SQM6" s="198"/>
      <c r="SQN6" s="198"/>
      <c r="SQO6" s="198"/>
      <c r="SQP6" s="198"/>
      <c r="SQQ6" s="198"/>
      <c r="SQR6" s="198"/>
      <c r="SQS6" s="198"/>
      <c r="SQT6" s="198"/>
      <c r="SQU6" s="199"/>
      <c r="SQV6" s="197"/>
      <c r="SQW6" s="198"/>
      <c r="SQX6" s="198"/>
      <c r="SQY6" s="198"/>
      <c r="SQZ6" s="198"/>
      <c r="SRA6" s="198"/>
      <c r="SRB6" s="198"/>
      <c r="SRC6" s="198"/>
      <c r="SRD6" s="198"/>
      <c r="SRE6" s="198"/>
      <c r="SRF6" s="198"/>
      <c r="SRG6" s="199"/>
      <c r="SRH6" s="197"/>
      <c r="SRI6" s="198"/>
      <c r="SRJ6" s="198"/>
      <c r="SRK6" s="198"/>
      <c r="SRL6" s="198"/>
      <c r="SRM6" s="198"/>
      <c r="SRN6" s="198"/>
      <c r="SRO6" s="198"/>
      <c r="SRP6" s="198"/>
      <c r="SRQ6" s="198"/>
      <c r="SRR6" s="198"/>
      <c r="SRS6" s="199"/>
      <c r="SRT6" s="197"/>
      <c r="SRU6" s="198"/>
      <c r="SRV6" s="198"/>
      <c r="SRW6" s="198"/>
      <c r="SRX6" s="198"/>
      <c r="SRY6" s="198"/>
      <c r="SRZ6" s="198"/>
      <c r="SSA6" s="198"/>
      <c r="SSB6" s="198"/>
      <c r="SSC6" s="198"/>
      <c r="SSD6" s="198"/>
      <c r="SSE6" s="199"/>
      <c r="SSF6" s="197"/>
      <c r="SSG6" s="198"/>
      <c r="SSH6" s="198"/>
      <c r="SSI6" s="198"/>
      <c r="SSJ6" s="198"/>
      <c r="SSK6" s="198"/>
      <c r="SSL6" s="198"/>
      <c r="SSM6" s="198"/>
      <c r="SSN6" s="198"/>
      <c r="SSO6" s="198"/>
      <c r="SSP6" s="198"/>
      <c r="SSQ6" s="199"/>
      <c r="SSR6" s="197"/>
      <c r="SSS6" s="198"/>
      <c r="SST6" s="198"/>
      <c r="SSU6" s="198"/>
      <c r="SSV6" s="198"/>
      <c r="SSW6" s="198"/>
      <c r="SSX6" s="198"/>
      <c r="SSY6" s="198"/>
      <c r="SSZ6" s="198"/>
      <c r="STA6" s="198"/>
      <c r="STB6" s="198"/>
      <c r="STC6" s="199"/>
      <c r="STD6" s="197"/>
      <c r="STE6" s="198"/>
      <c r="STF6" s="198"/>
      <c r="STG6" s="198"/>
      <c r="STH6" s="198"/>
      <c r="STI6" s="198"/>
      <c r="STJ6" s="198"/>
      <c r="STK6" s="198"/>
      <c r="STL6" s="198"/>
      <c r="STM6" s="198"/>
      <c r="STN6" s="198"/>
      <c r="STO6" s="199"/>
      <c r="STP6" s="197"/>
      <c r="STQ6" s="198"/>
      <c r="STR6" s="198"/>
      <c r="STS6" s="198"/>
      <c r="STT6" s="198"/>
      <c r="STU6" s="198"/>
      <c r="STV6" s="198"/>
      <c r="STW6" s="198"/>
      <c r="STX6" s="198"/>
      <c r="STY6" s="198"/>
      <c r="STZ6" s="198"/>
      <c r="SUA6" s="199"/>
      <c r="SUB6" s="197"/>
      <c r="SUC6" s="198"/>
      <c r="SUD6" s="198"/>
      <c r="SUE6" s="198"/>
      <c r="SUF6" s="198"/>
      <c r="SUG6" s="198"/>
      <c r="SUH6" s="198"/>
      <c r="SUI6" s="198"/>
      <c r="SUJ6" s="198"/>
      <c r="SUK6" s="198"/>
      <c r="SUL6" s="198"/>
      <c r="SUM6" s="199"/>
      <c r="SUN6" s="197"/>
      <c r="SUO6" s="198"/>
      <c r="SUP6" s="198"/>
      <c r="SUQ6" s="198"/>
      <c r="SUR6" s="198"/>
      <c r="SUS6" s="198"/>
      <c r="SUT6" s="198"/>
      <c r="SUU6" s="198"/>
      <c r="SUV6" s="198"/>
      <c r="SUW6" s="198"/>
      <c r="SUX6" s="198"/>
      <c r="SUY6" s="199"/>
      <c r="SUZ6" s="197"/>
      <c r="SVA6" s="198"/>
      <c r="SVB6" s="198"/>
      <c r="SVC6" s="198"/>
      <c r="SVD6" s="198"/>
      <c r="SVE6" s="198"/>
      <c r="SVF6" s="198"/>
      <c r="SVG6" s="198"/>
      <c r="SVH6" s="198"/>
      <c r="SVI6" s="198"/>
      <c r="SVJ6" s="198"/>
      <c r="SVK6" s="199"/>
      <c r="SVL6" s="197"/>
      <c r="SVM6" s="198"/>
      <c r="SVN6" s="198"/>
      <c r="SVO6" s="198"/>
      <c r="SVP6" s="198"/>
      <c r="SVQ6" s="198"/>
      <c r="SVR6" s="198"/>
      <c r="SVS6" s="198"/>
      <c r="SVT6" s="198"/>
      <c r="SVU6" s="198"/>
      <c r="SVV6" s="198"/>
      <c r="SVW6" s="199"/>
      <c r="SVX6" s="197"/>
      <c r="SVY6" s="198"/>
      <c r="SVZ6" s="198"/>
      <c r="SWA6" s="198"/>
      <c r="SWB6" s="198"/>
      <c r="SWC6" s="198"/>
      <c r="SWD6" s="198"/>
      <c r="SWE6" s="198"/>
      <c r="SWF6" s="198"/>
      <c r="SWG6" s="198"/>
      <c r="SWH6" s="198"/>
      <c r="SWI6" s="199"/>
      <c r="SWJ6" s="197"/>
      <c r="SWK6" s="198"/>
      <c r="SWL6" s="198"/>
      <c r="SWM6" s="198"/>
      <c r="SWN6" s="198"/>
      <c r="SWO6" s="198"/>
      <c r="SWP6" s="198"/>
      <c r="SWQ6" s="198"/>
      <c r="SWR6" s="198"/>
      <c r="SWS6" s="198"/>
      <c r="SWT6" s="198"/>
      <c r="SWU6" s="199"/>
      <c r="SWV6" s="197"/>
      <c r="SWW6" s="198"/>
      <c r="SWX6" s="198"/>
      <c r="SWY6" s="198"/>
      <c r="SWZ6" s="198"/>
      <c r="SXA6" s="198"/>
      <c r="SXB6" s="198"/>
      <c r="SXC6" s="198"/>
      <c r="SXD6" s="198"/>
      <c r="SXE6" s="198"/>
      <c r="SXF6" s="198"/>
      <c r="SXG6" s="199"/>
      <c r="SXH6" s="197"/>
      <c r="SXI6" s="198"/>
      <c r="SXJ6" s="198"/>
      <c r="SXK6" s="198"/>
      <c r="SXL6" s="198"/>
      <c r="SXM6" s="198"/>
      <c r="SXN6" s="198"/>
      <c r="SXO6" s="198"/>
      <c r="SXP6" s="198"/>
      <c r="SXQ6" s="198"/>
      <c r="SXR6" s="198"/>
      <c r="SXS6" s="199"/>
      <c r="SXT6" s="197"/>
      <c r="SXU6" s="198"/>
      <c r="SXV6" s="198"/>
      <c r="SXW6" s="198"/>
      <c r="SXX6" s="198"/>
      <c r="SXY6" s="198"/>
      <c r="SXZ6" s="198"/>
      <c r="SYA6" s="198"/>
      <c r="SYB6" s="198"/>
      <c r="SYC6" s="198"/>
      <c r="SYD6" s="198"/>
      <c r="SYE6" s="199"/>
      <c r="SYF6" s="197"/>
      <c r="SYG6" s="198"/>
      <c r="SYH6" s="198"/>
      <c r="SYI6" s="198"/>
      <c r="SYJ6" s="198"/>
      <c r="SYK6" s="198"/>
      <c r="SYL6" s="198"/>
      <c r="SYM6" s="198"/>
      <c r="SYN6" s="198"/>
      <c r="SYO6" s="198"/>
      <c r="SYP6" s="198"/>
      <c r="SYQ6" s="199"/>
      <c r="SYR6" s="197"/>
      <c r="SYS6" s="198"/>
      <c r="SYT6" s="198"/>
      <c r="SYU6" s="198"/>
      <c r="SYV6" s="198"/>
      <c r="SYW6" s="198"/>
      <c r="SYX6" s="198"/>
      <c r="SYY6" s="198"/>
      <c r="SYZ6" s="198"/>
      <c r="SZA6" s="198"/>
      <c r="SZB6" s="198"/>
      <c r="SZC6" s="199"/>
      <c r="SZD6" s="197"/>
      <c r="SZE6" s="198"/>
      <c r="SZF6" s="198"/>
      <c r="SZG6" s="198"/>
      <c r="SZH6" s="198"/>
      <c r="SZI6" s="198"/>
      <c r="SZJ6" s="198"/>
      <c r="SZK6" s="198"/>
      <c r="SZL6" s="198"/>
      <c r="SZM6" s="198"/>
      <c r="SZN6" s="198"/>
      <c r="SZO6" s="199"/>
      <c r="SZP6" s="197"/>
      <c r="SZQ6" s="198"/>
      <c r="SZR6" s="198"/>
      <c r="SZS6" s="198"/>
      <c r="SZT6" s="198"/>
      <c r="SZU6" s="198"/>
      <c r="SZV6" s="198"/>
      <c r="SZW6" s="198"/>
      <c r="SZX6" s="198"/>
      <c r="SZY6" s="198"/>
      <c r="SZZ6" s="198"/>
      <c r="TAA6" s="199"/>
      <c r="TAB6" s="197"/>
      <c r="TAC6" s="198"/>
      <c r="TAD6" s="198"/>
      <c r="TAE6" s="198"/>
      <c r="TAF6" s="198"/>
      <c r="TAG6" s="198"/>
      <c r="TAH6" s="198"/>
      <c r="TAI6" s="198"/>
      <c r="TAJ6" s="198"/>
      <c r="TAK6" s="198"/>
      <c r="TAL6" s="198"/>
      <c r="TAM6" s="199"/>
      <c r="TAN6" s="197"/>
      <c r="TAO6" s="198"/>
      <c r="TAP6" s="198"/>
      <c r="TAQ6" s="198"/>
      <c r="TAR6" s="198"/>
      <c r="TAS6" s="198"/>
      <c r="TAT6" s="198"/>
      <c r="TAU6" s="198"/>
      <c r="TAV6" s="198"/>
      <c r="TAW6" s="198"/>
      <c r="TAX6" s="198"/>
      <c r="TAY6" s="199"/>
      <c r="TAZ6" s="197"/>
      <c r="TBA6" s="198"/>
      <c r="TBB6" s="198"/>
      <c r="TBC6" s="198"/>
      <c r="TBD6" s="198"/>
      <c r="TBE6" s="198"/>
      <c r="TBF6" s="198"/>
      <c r="TBG6" s="198"/>
      <c r="TBH6" s="198"/>
      <c r="TBI6" s="198"/>
      <c r="TBJ6" s="198"/>
      <c r="TBK6" s="199"/>
      <c r="TBL6" s="197"/>
      <c r="TBM6" s="198"/>
      <c r="TBN6" s="198"/>
      <c r="TBO6" s="198"/>
      <c r="TBP6" s="198"/>
      <c r="TBQ6" s="198"/>
      <c r="TBR6" s="198"/>
      <c r="TBS6" s="198"/>
      <c r="TBT6" s="198"/>
      <c r="TBU6" s="198"/>
      <c r="TBV6" s="198"/>
      <c r="TBW6" s="199"/>
      <c r="TBX6" s="197"/>
      <c r="TBY6" s="198"/>
      <c r="TBZ6" s="198"/>
      <c r="TCA6" s="198"/>
      <c r="TCB6" s="198"/>
      <c r="TCC6" s="198"/>
      <c r="TCD6" s="198"/>
      <c r="TCE6" s="198"/>
      <c r="TCF6" s="198"/>
      <c r="TCG6" s="198"/>
      <c r="TCH6" s="198"/>
      <c r="TCI6" s="199"/>
      <c r="TCJ6" s="197"/>
      <c r="TCK6" s="198"/>
      <c r="TCL6" s="198"/>
      <c r="TCM6" s="198"/>
      <c r="TCN6" s="198"/>
      <c r="TCO6" s="198"/>
      <c r="TCP6" s="198"/>
      <c r="TCQ6" s="198"/>
      <c r="TCR6" s="198"/>
      <c r="TCS6" s="198"/>
      <c r="TCT6" s="198"/>
      <c r="TCU6" s="199"/>
      <c r="TCV6" s="197"/>
      <c r="TCW6" s="198"/>
      <c r="TCX6" s="198"/>
      <c r="TCY6" s="198"/>
      <c r="TCZ6" s="198"/>
      <c r="TDA6" s="198"/>
      <c r="TDB6" s="198"/>
      <c r="TDC6" s="198"/>
      <c r="TDD6" s="198"/>
      <c r="TDE6" s="198"/>
      <c r="TDF6" s="198"/>
      <c r="TDG6" s="199"/>
      <c r="TDH6" s="197"/>
      <c r="TDI6" s="198"/>
      <c r="TDJ6" s="198"/>
      <c r="TDK6" s="198"/>
      <c r="TDL6" s="198"/>
      <c r="TDM6" s="198"/>
      <c r="TDN6" s="198"/>
      <c r="TDO6" s="198"/>
      <c r="TDP6" s="198"/>
      <c r="TDQ6" s="198"/>
      <c r="TDR6" s="198"/>
      <c r="TDS6" s="199"/>
      <c r="TDT6" s="197"/>
      <c r="TDU6" s="198"/>
      <c r="TDV6" s="198"/>
      <c r="TDW6" s="198"/>
      <c r="TDX6" s="198"/>
      <c r="TDY6" s="198"/>
      <c r="TDZ6" s="198"/>
      <c r="TEA6" s="198"/>
      <c r="TEB6" s="198"/>
      <c r="TEC6" s="198"/>
      <c r="TED6" s="198"/>
      <c r="TEE6" s="199"/>
      <c r="TEF6" s="197"/>
      <c r="TEG6" s="198"/>
      <c r="TEH6" s="198"/>
      <c r="TEI6" s="198"/>
      <c r="TEJ6" s="198"/>
      <c r="TEK6" s="198"/>
      <c r="TEL6" s="198"/>
      <c r="TEM6" s="198"/>
      <c r="TEN6" s="198"/>
      <c r="TEO6" s="198"/>
      <c r="TEP6" s="198"/>
      <c r="TEQ6" s="199"/>
      <c r="TER6" s="197"/>
      <c r="TES6" s="198"/>
      <c r="TET6" s="198"/>
      <c r="TEU6" s="198"/>
      <c r="TEV6" s="198"/>
      <c r="TEW6" s="198"/>
      <c r="TEX6" s="198"/>
      <c r="TEY6" s="198"/>
      <c r="TEZ6" s="198"/>
      <c r="TFA6" s="198"/>
      <c r="TFB6" s="198"/>
      <c r="TFC6" s="199"/>
      <c r="TFD6" s="197"/>
      <c r="TFE6" s="198"/>
      <c r="TFF6" s="198"/>
      <c r="TFG6" s="198"/>
      <c r="TFH6" s="198"/>
      <c r="TFI6" s="198"/>
      <c r="TFJ6" s="198"/>
      <c r="TFK6" s="198"/>
      <c r="TFL6" s="198"/>
      <c r="TFM6" s="198"/>
      <c r="TFN6" s="198"/>
      <c r="TFO6" s="199"/>
      <c r="TFP6" s="197"/>
      <c r="TFQ6" s="198"/>
      <c r="TFR6" s="198"/>
      <c r="TFS6" s="198"/>
      <c r="TFT6" s="198"/>
      <c r="TFU6" s="198"/>
      <c r="TFV6" s="198"/>
      <c r="TFW6" s="198"/>
      <c r="TFX6" s="198"/>
      <c r="TFY6" s="198"/>
      <c r="TFZ6" s="198"/>
      <c r="TGA6" s="199"/>
      <c r="TGB6" s="197"/>
      <c r="TGC6" s="198"/>
      <c r="TGD6" s="198"/>
      <c r="TGE6" s="198"/>
      <c r="TGF6" s="198"/>
      <c r="TGG6" s="198"/>
      <c r="TGH6" s="198"/>
      <c r="TGI6" s="198"/>
      <c r="TGJ6" s="198"/>
      <c r="TGK6" s="198"/>
      <c r="TGL6" s="198"/>
      <c r="TGM6" s="199"/>
      <c r="TGN6" s="197"/>
      <c r="TGO6" s="198"/>
      <c r="TGP6" s="198"/>
      <c r="TGQ6" s="198"/>
      <c r="TGR6" s="198"/>
      <c r="TGS6" s="198"/>
      <c r="TGT6" s="198"/>
      <c r="TGU6" s="198"/>
      <c r="TGV6" s="198"/>
      <c r="TGW6" s="198"/>
      <c r="TGX6" s="198"/>
      <c r="TGY6" s="199"/>
      <c r="TGZ6" s="197"/>
      <c r="THA6" s="198"/>
      <c r="THB6" s="198"/>
      <c r="THC6" s="198"/>
      <c r="THD6" s="198"/>
      <c r="THE6" s="198"/>
      <c r="THF6" s="198"/>
      <c r="THG6" s="198"/>
      <c r="THH6" s="198"/>
      <c r="THI6" s="198"/>
      <c r="THJ6" s="198"/>
      <c r="THK6" s="199"/>
      <c r="THL6" s="197"/>
      <c r="THM6" s="198"/>
      <c r="THN6" s="198"/>
      <c r="THO6" s="198"/>
      <c r="THP6" s="198"/>
      <c r="THQ6" s="198"/>
      <c r="THR6" s="198"/>
      <c r="THS6" s="198"/>
      <c r="THT6" s="198"/>
      <c r="THU6" s="198"/>
      <c r="THV6" s="198"/>
      <c r="THW6" s="199"/>
      <c r="THX6" s="197"/>
      <c r="THY6" s="198"/>
      <c r="THZ6" s="198"/>
      <c r="TIA6" s="198"/>
      <c r="TIB6" s="198"/>
      <c r="TIC6" s="198"/>
      <c r="TID6" s="198"/>
      <c r="TIE6" s="198"/>
      <c r="TIF6" s="198"/>
      <c r="TIG6" s="198"/>
      <c r="TIH6" s="198"/>
      <c r="TII6" s="199"/>
      <c r="TIJ6" s="197"/>
      <c r="TIK6" s="198"/>
      <c r="TIL6" s="198"/>
      <c r="TIM6" s="198"/>
      <c r="TIN6" s="198"/>
      <c r="TIO6" s="198"/>
      <c r="TIP6" s="198"/>
      <c r="TIQ6" s="198"/>
      <c r="TIR6" s="198"/>
      <c r="TIS6" s="198"/>
      <c r="TIT6" s="198"/>
      <c r="TIU6" s="199"/>
      <c r="TIV6" s="197"/>
      <c r="TIW6" s="198"/>
      <c r="TIX6" s="198"/>
      <c r="TIY6" s="198"/>
      <c r="TIZ6" s="198"/>
      <c r="TJA6" s="198"/>
      <c r="TJB6" s="198"/>
      <c r="TJC6" s="198"/>
      <c r="TJD6" s="198"/>
      <c r="TJE6" s="198"/>
      <c r="TJF6" s="198"/>
      <c r="TJG6" s="199"/>
      <c r="TJH6" s="197"/>
      <c r="TJI6" s="198"/>
      <c r="TJJ6" s="198"/>
      <c r="TJK6" s="198"/>
      <c r="TJL6" s="198"/>
      <c r="TJM6" s="198"/>
      <c r="TJN6" s="198"/>
      <c r="TJO6" s="198"/>
      <c r="TJP6" s="198"/>
      <c r="TJQ6" s="198"/>
      <c r="TJR6" s="198"/>
      <c r="TJS6" s="199"/>
      <c r="TJT6" s="197"/>
      <c r="TJU6" s="198"/>
      <c r="TJV6" s="198"/>
      <c r="TJW6" s="198"/>
      <c r="TJX6" s="198"/>
      <c r="TJY6" s="198"/>
      <c r="TJZ6" s="198"/>
      <c r="TKA6" s="198"/>
      <c r="TKB6" s="198"/>
      <c r="TKC6" s="198"/>
      <c r="TKD6" s="198"/>
      <c r="TKE6" s="199"/>
      <c r="TKF6" s="197"/>
      <c r="TKG6" s="198"/>
      <c r="TKH6" s="198"/>
      <c r="TKI6" s="198"/>
      <c r="TKJ6" s="198"/>
      <c r="TKK6" s="198"/>
      <c r="TKL6" s="198"/>
      <c r="TKM6" s="198"/>
      <c r="TKN6" s="198"/>
      <c r="TKO6" s="198"/>
      <c r="TKP6" s="198"/>
      <c r="TKQ6" s="199"/>
      <c r="TKR6" s="197"/>
      <c r="TKS6" s="198"/>
      <c r="TKT6" s="198"/>
      <c r="TKU6" s="198"/>
      <c r="TKV6" s="198"/>
      <c r="TKW6" s="198"/>
      <c r="TKX6" s="198"/>
      <c r="TKY6" s="198"/>
      <c r="TKZ6" s="198"/>
      <c r="TLA6" s="198"/>
      <c r="TLB6" s="198"/>
      <c r="TLC6" s="199"/>
      <c r="TLD6" s="197"/>
      <c r="TLE6" s="198"/>
      <c r="TLF6" s="198"/>
      <c r="TLG6" s="198"/>
      <c r="TLH6" s="198"/>
      <c r="TLI6" s="198"/>
      <c r="TLJ6" s="198"/>
      <c r="TLK6" s="198"/>
      <c r="TLL6" s="198"/>
      <c r="TLM6" s="198"/>
      <c r="TLN6" s="198"/>
      <c r="TLO6" s="199"/>
      <c r="TLP6" s="197"/>
      <c r="TLQ6" s="198"/>
      <c r="TLR6" s="198"/>
      <c r="TLS6" s="198"/>
      <c r="TLT6" s="198"/>
      <c r="TLU6" s="198"/>
      <c r="TLV6" s="198"/>
      <c r="TLW6" s="198"/>
      <c r="TLX6" s="198"/>
      <c r="TLY6" s="198"/>
      <c r="TLZ6" s="198"/>
      <c r="TMA6" s="199"/>
      <c r="TMB6" s="197"/>
      <c r="TMC6" s="198"/>
      <c r="TMD6" s="198"/>
      <c r="TME6" s="198"/>
      <c r="TMF6" s="198"/>
      <c r="TMG6" s="198"/>
      <c r="TMH6" s="198"/>
      <c r="TMI6" s="198"/>
      <c r="TMJ6" s="198"/>
      <c r="TMK6" s="198"/>
      <c r="TML6" s="198"/>
      <c r="TMM6" s="199"/>
      <c r="TMN6" s="197"/>
      <c r="TMO6" s="198"/>
      <c r="TMP6" s="198"/>
      <c r="TMQ6" s="198"/>
      <c r="TMR6" s="198"/>
      <c r="TMS6" s="198"/>
      <c r="TMT6" s="198"/>
      <c r="TMU6" s="198"/>
      <c r="TMV6" s="198"/>
      <c r="TMW6" s="198"/>
      <c r="TMX6" s="198"/>
      <c r="TMY6" s="199"/>
      <c r="TMZ6" s="197"/>
      <c r="TNA6" s="198"/>
      <c r="TNB6" s="198"/>
      <c r="TNC6" s="198"/>
      <c r="TND6" s="198"/>
      <c r="TNE6" s="198"/>
      <c r="TNF6" s="198"/>
      <c r="TNG6" s="198"/>
      <c r="TNH6" s="198"/>
      <c r="TNI6" s="198"/>
      <c r="TNJ6" s="198"/>
      <c r="TNK6" s="199"/>
      <c r="TNL6" s="197"/>
      <c r="TNM6" s="198"/>
      <c r="TNN6" s="198"/>
      <c r="TNO6" s="198"/>
      <c r="TNP6" s="198"/>
      <c r="TNQ6" s="198"/>
      <c r="TNR6" s="198"/>
      <c r="TNS6" s="198"/>
      <c r="TNT6" s="198"/>
      <c r="TNU6" s="198"/>
      <c r="TNV6" s="198"/>
      <c r="TNW6" s="199"/>
      <c r="TNX6" s="197"/>
      <c r="TNY6" s="198"/>
      <c r="TNZ6" s="198"/>
      <c r="TOA6" s="198"/>
      <c r="TOB6" s="198"/>
      <c r="TOC6" s="198"/>
      <c r="TOD6" s="198"/>
      <c r="TOE6" s="198"/>
      <c r="TOF6" s="198"/>
      <c r="TOG6" s="198"/>
      <c r="TOH6" s="198"/>
      <c r="TOI6" s="199"/>
      <c r="TOJ6" s="197"/>
      <c r="TOK6" s="198"/>
      <c r="TOL6" s="198"/>
      <c r="TOM6" s="198"/>
      <c r="TON6" s="198"/>
      <c r="TOO6" s="198"/>
      <c r="TOP6" s="198"/>
      <c r="TOQ6" s="198"/>
      <c r="TOR6" s="198"/>
      <c r="TOS6" s="198"/>
      <c r="TOT6" s="198"/>
      <c r="TOU6" s="199"/>
      <c r="TOV6" s="197"/>
      <c r="TOW6" s="198"/>
      <c r="TOX6" s="198"/>
      <c r="TOY6" s="198"/>
      <c r="TOZ6" s="198"/>
      <c r="TPA6" s="198"/>
      <c r="TPB6" s="198"/>
      <c r="TPC6" s="198"/>
      <c r="TPD6" s="198"/>
      <c r="TPE6" s="198"/>
      <c r="TPF6" s="198"/>
      <c r="TPG6" s="199"/>
      <c r="TPH6" s="197"/>
      <c r="TPI6" s="198"/>
      <c r="TPJ6" s="198"/>
      <c r="TPK6" s="198"/>
      <c r="TPL6" s="198"/>
      <c r="TPM6" s="198"/>
      <c r="TPN6" s="198"/>
      <c r="TPO6" s="198"/>
      <c r="TPP6" s="198"/>
      <c r="TPQ6" s="198"/>
      <c r="TPR6" s="198"/>
      <c r="TPS6" s="199"/>
      <c r="TPT6" s="197"/>
      <c r="TPU6" s="198"/>
      <c r="TPV6" s="198"/>
      <c r="TPW6" s="198"/>
      <c r="TPX6" s="198"/>
      <c r="TPY6" s="198"/>
      <c r="TPZ6" s="198"/>
      <c r="TQA6" s="198"/>
      <c r="TQB6" s="198"/>
      <c r="TQC6" s="198"/>
      <c r="TQD6" s="198"/>
      <c r="TQE6" s="199"/>
      <c r="TQF6" s="197"/>
      <c r="TQG6" s="198"/>
      <c r="TQH6" s="198"/>
      <c r="TQI6" s="198"/>
      <c r="TQJ6" s="198"/>
      <c r="TQK6" s="198"/>
      <c r="TQL6" s="198"/>
      <c r="TQM6" s="198"/>
      <c r="TQN6" s="198"/>
      <c r="TQO6" s="198"/>
      <c r="TQP6" s="198"/>
      <c r="TQQ6" s="199"/>
      <c r="TQR6" s="197"/>
      <c r="TQS6" s="198"/>
      <c r="TQT6" s="198"/>
      <c r="TQU6" s="198"/>
      <c r="TQV6" s="198"/>
      <c r="TQW6" s="198"/>
      <c r="TQX6" s="198"/>
      <c r="TQY6" s="198"/>
      <c r="TQZ6" s="198"/>
      <c r="TRA6" s="198"/>
      <c r="TRB6" s="198"/>
      <c r="TRC6" s="199"/>
      <c r="TRD6" s="197"/>
      <c r="TRE6" s="198"/>
      <c r="TRF6" s="198"/>
      <c r="TRG6" s="198"/>
      <c r="TRH6" s="198"/>
      <c r="TRI6" s="198"/>
      <c r="TRJ6" s="198"/>
      <c r="TRK6" s="198"/>
      <c r="TRL6" s="198"/>
      <c r="TRM6" s="198"/>
      <c r="TRN6" s="198"/>
      <c r="TRO6" s="199"/>
      <c r="TRP6" s="197"/>
      <c r="TRQ6" s="198"/>
      <c r="TRR6" s="198"/>
      <c r="TRS6" s="198"/>
      <c r="TRT6" s="198"/>
      <c r="TRU6" s="198"/>
      <c r="TRV6" s="198"/>
      <c r="TRW6" s="198"/>
      <c r="TRX6" s="198"/>
      <c r="TRY6" s="198"/>
      <c r="TRZ6" s="198"/>
      <c r="TSA6" s="199"/>
      <c r="TSB6" s="197"/>
      <c r="TSC6" s="198"/>
      <c r="TSD6" s="198"/>
      <c r="TSE6" s="198"/>
      <c r="TSF6" s="198"/>
      <c r="TSG6" s="198"/>
      <c r="TSH6" s="198"/>
      <c r="TSI6" s="198"/>
      <c r="TSJ6" s="198"/>
      <c r="TSK6" s="198"/>
      <c r="TSL6" s="198"/>
      <c r="TSM6" s="199"/>
      <c r="TSN6" s="197"/>
      <c r="TSO6" s="198"/>
      <c r="TSP6" s="198"/>
      <c r="TSQ6" s="198"/>
      <c r="TSR6" s="198"/>
      <c r="TSS6" s="198"/>
      <c r="TST6" s="198"/>
      <c r="TSU6" s="198"/>
      <c r="TSV6" s="198"/>
      <c r="TSW6" s="198"/>
      <c r="TSX6" s="198"/>
      <c r="TSY6" s="199"/>
      <c r="TSZ6" s="197"/>
      <c r="TTA6" s="198"/>
      <c r="TTB6" s="198"/>
      <c r="TTC6" s="198"/>
      <c r="TTD6" s="198"/>
      <c r="TTE6" s="198"/>
      <c r="TTF6" s="198"/>
      <c r="TTG6" s="198"/>
      <c r="TTH6" s="198"/>
      <c r="TTI6" s="198"/>
      <c r="TTJ6" s="198"/>
      <c r="TTK6" s="199"/>
      <c r="TTL6" s="197"/>
      <c r="TTM6" s="198"/>
      <c r="TTN6" s="198"/>
      <c r="TTO6" s="198"/>
      <c r="TTP6" s="198"/>
      <c r="TTQ6" s="198"/>
      <c r="TTR6" s="198"/>
      <c r="TTS6" s="198"/>
      <c r="TTT6" s="198"/>
      <c r="TTU6" s="198"/>
      <c r="TTV6" s="198"/>
      <c r="TTW6" s="199"/>
      <c r="TTX6" s="197"/>
      <c r="TTY6" s="198"/>
      <c r="TTZ6" s="198"/>
      <c r="TUA6" s="198"/>
      <c r="TUB6" s="198"/>
      <c r="TUC6" s="198"/>
      <c r="TUD6" s="198"/>
      <c r="TUE6" s="198"/>
      <c r="TUF6" s="198"/>
      <c r="TUG6" s="198"/>
      <c r="TUH6" s="198"/>
      <c r="TUI6" s="199"/>
      <c r="TUJ6" s="197"/>
      <c r="TUK6" s="198"/>
      <c r="TUL6" s="198"/>
      <c r="TUM6" s="198"/>
      <c r="TUN6" s="198"/>
      <c r="TUO6" s="198"/>
      <c r="TUP6" s="198"/>
      <c r="TUQ6" s="198"/>
      <c r="TUR6" s="198"/>
      <c r="TUS6" s="198"/>
      <c r="TUT6" s="198"/>
      <c r="TUU6" s="199"/>
      <c r="TUV6" s="197"/>
      <c r="TUW6" s="198"/>
      <c r="TUX6" s="198"/>
      <c r="TUY6" s="198"/>
      <c r="TUZ6" s="198"/>
      <c r="TVA6" s="198"/>
      <c r="TVB6" s="198"/>
      <c r="TVC6" s="198"/>
      <c r="TVD6" s="198"/>
      <c r="TVE6" s="198"/>
      <c r="TVF6" s="198"/>
      <c r="TVG6" s="199"/>
      <c r="TVH6" s="197"/>
      <c r="TVI6" s="198"/>
      <c r="TVJ6" s="198"/>
      <c r="TVK6" s="198"/>
      <c r="TVL6" s="198"/>
      <c r="TVM6" s="198"/>
      <c r="TVN6" s="198"/>
      <c r="TVO6" s="198"/>
      <c r="TVP6" s="198"/>
      <c r="TVQ6" s="198"/>
      <c r="TVR6" s="198"/>
      <c r="TVS6" s="199"/>
      <c r="TVT6" s="197"/>
      <c r="TVU6" s="198"/>
      <c r="TVV6" s="198"/>
      <c r="TVW6" s="198"/>
      <c r="TVX6" s="198"/>
      <c r="TVY6" s="198"/>
      <c r="TVZ6" s="198"/>
      <c r="TWA6" s="198"/>
      <c r="TWB6" s="198"/>
      <c r="TWC6" s="198"/>
      <c r="TWD6" s="198"/>
      <c r="TWE6" s="199"/>
      <c r="TWF6" s="197"/>
      <c r="TWG6" s="198"/>
      <c r="TWH6" s="198"/>
      <c r="TWI6" s="198"/>
      <c r="TWJ6" s="198"/>
      <c r="TWK6" s="198"/>
      <c r="TWL6" s="198"/>
      <c r="TWM6" s="198"/>
      <c r="TWN6" s="198"/>
      <c r="TWO6" s="198"/>
      <c r="TWP6" s="198"/>
      <c r="TWQ6" s="199"/>
      <c r="TWR6" s="197"/>
      <c r="TWS6" s="198"/>
      <c r="TWT6" s="198"/>
      <c r="TWU6" s="198"/>
      <c r="TWV6" s="198"/>
      <c r="TWW6" s="198"/>
      <c r="TWX6" s="198"/>
      <c r="TWY6" s="198"/>
      <c r="TWZ6" s="198"/>
      <c r="TXA6" s="198"/>
      <c r="TXB6" s="198"/>
      <c r="TXC6" s="199"/>
      <c r="TXD6" s="197"/>
      <c r="TXE6" s="198"/>
      <c r="TXF6" s="198"/>
      <c r="TXG6" s="198"/>
      <c r="TXH6" s="198"/>
      <c r="TXI6" s="198"/>
      <c r="TXJ6" s="198"/>
      <c r="TXK6" s="198"/>
      <c r="TXL6" s="198"/>
      <c r="TXM6" s="198"/>
      <c r="TXN6" s="198"/>
      <c r="TXO6" s="199"/>
      <c r="TXP6" s="197"/>
      <c r="TXQ6" s="198"/>
      <c r="TXR6" s="198"/>
      <c r="TXS6" s="198"/>
      <c r="TXT6" s="198"/>
      <c r="TXU6" s="198"/>
      <c r="TXV6" s="198"/>
      <c r="TXW6" s="198"/>
      <c r="TXX6" s="198"/>
      <c r="TXY6" s="198"/>
      <c r="TXZ6" s="198"/>
      <c r="TYA6" s="199"/>
      <c r="TYB6" s="197"/>
      <c r="TYC6" s="198"/>
      <c r="TYD6" s="198"/>
      <c r="TYE6" s="198"/>
      <c r="TYF6" s="198"/>
      <c r="TYG6" s="198"/>
      <c r="TYH6" s="198"/>
      <c r="TYI6" s="198"/>
      <c r="TYJ6" s="198"/>
      <c r="TYK6" s="198"/>
      <c r="TYL6" s="198"/>
      <c r="TYM6" s="199"/>
      <c r="TYN6" s="197"/>
      <c r="TYO6" s="198"/>
      <c r="TYP6" s="198"/>
      <c r="TYQ6" s="198"/>
      <c r="TYR6" s="198"/>
      <c r="TYS6" s="198"/>
      <c r="TYT6" s="198"/>
      <c r="TYU6" s="198"/>
      <c r="TYV6" s="198"/>
      <c r="TYW6" s="198"/>
      <c r="TYX6" s="198"/>
      <c r="TYY6" s="199"/>
      <c r="TYZ6" s="197"/>
      <c r="TZA6" s="198"/>
      <c r="TZB6" s="198"/>
      <c r="TZC6" s="198"/>
      <c r="TZD6" s="198"/>
      <c r="TZE6" s="198"/>
      <c r="TZF6" s="198"/>
      <c r="TZG6" s="198"/>
      <c r="TZH6" s="198"/>
      <c r="TZI6" s="198"/>
      <c r="TZJ6" s="198"/>
      <c r="TZK6" s="199"/>
      <c r="TZL6" s="197"/>
      <c r="TZM6" s="198"/>
      <c r="TZN6" s="198"/>
      <c r="TZO6" s="198"/>
      <c r="TZP6" s="198"/>
      <c r="TZQ6" s="198"/>
      <c r="TZR6" s="198"/>
      <c r="TZS6" s="198"/>
      <c r="TZT6" s="198"/>
      <c r="TZU6" s="198"/>
      <c r="TZV6" s="198"/>
      <c r="TZW6" s="199"/>
      <c r="TZX6" s="197"/>
      <c r="TZY6" s="198"/>
      <c r="TZZ6" s="198"/>
      <c r="UAA6" s="198"/>
      <c r="UAB6" s="198"/>
      <c r="UAC6" s="198"/>
      <c r="UAD6" s="198"/>
      <c r="UAE6" s="198"/>
      <c r="UAF6" s="198"/>
      <c r="UAG6" s="198"/>
      <c r="UAH6" s="198"/>
      <c r="UAI6" s="199"/>
      <c r="UAJ6" s="197"/>
      <c r="UAK6" s="198"/>
      <c r="UAL6" s="198"/>
      <c r="UAM6" s="198"/>
      <c r="UAN6" s="198"/>
      <c r="UAO6" s="198"/>
      <c r="UAP6" s="198"/>
      <c r="UAQ6" s="198"/>
      <c r="UAR6" s="198"/>
      <c r="UAS6" s="198"/>
      <c r="UAT6" s="198"/>
      <c r="UAU6" s="199"/>
      <c r="UAV6" s="197"/>
      <c r="UAW6" s="198"/>
      <c r="UAX6" s="198"/>
      <c r="UAY6" s="198"/>
      <c r="UAZ6" s="198"/>
      <c r="UBA6" s="198"/>
      <c r="UBB6" s="198"/>
      <c r="UBC6" s="198"/>
      <c r="UBD6" s="198"/>
      <c r="UBE6" s="198"/>
      <c r="UBF6" s="198"/>
      <c r="UBG6" s="199"/>
      <c r="UBH6" s="197"/>
      <c r="UBI6" s="198"/>
      <c r="UBJ6" s="198"/>
      <c r="UBK6" s="198"/>
      <c r="UBL6" s="198"/>
      <c r="UBM6" s="198"/>
      <c r="UBN6" s="198"/>
      <c r="UBO6" s="198"/>
      <c r="UBP6" s="198"/>
      <c r="UBQ6" s="198"/>
      <c r="UBR6" s="198"/>
      <c r="UBS6" s="199"/>
      <c r="UBT6" s="197"/>
      <c r="UBU6" s="198"/>
      <c r="UBV6" s="198"/>
      <c r="UBW6" s="198"/>
      <c r="UBX6" s="198"/>
      <c r="UBY6" s="198"/>
      <c r="UBZ6" s="198"/>
      <c r="UCA6" s="198"/>
      <c r="UCB6" s="198"/>
      <c r="UCC6" s="198"/>
      <c r="UCD6" s="198"/>
      <c r="UCE6" s="199"/>
      <c r="UCF6" s="197"/>
      <c r="UCG6" s="198"/>
      <c r="UCH6" s="198"/>
      <c r="UCI6" s="198"/>
      <c r="UCJ6" s="198"/>
      <c r="UCK6" s="198"/>
      <c r="UCL6" s="198"/>
      <c r="UCM6" s="198"/>
      <c r="UCN6" s="198"/>
      <c r="UCO6" s="198"/>
      <c r="UCP6" s="198"/>
      <c r="UCQ6" s="199"/>
      <c r="UCR6" s="197"/>
      <c r="UCS6" s="198"/>
      <c r="UCT6" s="198"/>
      <c r="UCU6" s="198"/>
      <c r="UCV6" s="198"/>
      <c r="UCW6" s="198"/>
      <c r="UCX6" s="198"/>
      <c r="UCY6" s="198"/>
      <c r="UCZ6" s="198"/>
      <c r="UDA6" s="198"/>
      <c r="UDB6" s="198"/>
      <c r="UDC6" s="199"/>
      <c r="UDD6" s="197"/>
      <c r="UDE6" s="198"/>
      <c r="UDF6" s="198"/>
      <c r="UDG6" s="198"/>
      <c r="UDH6" s="198"/>
      <c r="UDI6" s="198"/>
      <c r="UDJ6" s="198"/>
      <c r="UDK6" s="198"/>
      <c r="UDL6" s="198"/>
      <c r="UDM6" s="198"/>
      <c r="UDN6" s="198"/>
      <c r="UDO6" s="199"/>
      <c r="UDP6" s="197"/>
      <c r="UDQ6" s="198"/>
      <c r="UDR6" s="198"/>
      <c r="UDS6" s="198"/>
      <c r="UDT6" s="198"/>
      <c r="UDU6" s="198"/>
      <c r="UDV6" s="198"/>
      <c r="UDW6" s="198"/>
      <c r="UDX6" s="198"/>
      <c r="UDY6" s="198"/>
      <c r="UDZ6" s="198"/>
      <c r="UEA6" s="199"/>
      <c r="UEB6" s="197"/>
      <c r="UEC6" s="198"/>
      <c r="UED6" s="198"/>
      <c r="UEE6" s="198"/>
      <c r="UEF6" s="198"/>
      <c r="UEG6" s="198"/>
      <c r="UEH6" s="198"/>
      <c r="UEI6" s="198"/>
      <c r="UEJ6" s="198"/>
      <c r="UEK6" s="198"/>
      <c r="UEL6" s="198"/>
      <c r="UEM6" s="199"/>
      <c r="UEN6" s="197"/>
      <c r="UEO6" s="198"/>
      <c r="UEP6" s="198"/>
      <c r="UEQ6" s="198"/>
      <c r="UER6" s="198"/>
      <c r="UES6" s="198"/>
      <c r="UET6" s="198"/>
      <c r="UEU6" s="198"/>
      <c r="UEV6" s="198"/>
      <c r="UEW6" s="198"/>
      <c r="UEX6" s="198"/>
      <c r="UEY6" s="199"/>
      <c r="UEZ6" s="197"/>
      <c r="UFA6" s="198"/>
      <c r="UFB6" s="198"/>
      <c r="UFC6" s="198"/>
      <c r="UFD6" s="198"/>
      <c r="UFE6" s="198"/>
      <c r="UFF6" s="198"/>
      <c r="UFG6" s="198"/>
      <c r="UFH6" s="198"/>
      <c r="UFI6" s="198"/>
      <c r="UFJ6" s="198"/>
      <c r="UFK6" s="199"/>
      <c r="UFL6" s="197"/>
      <c r="UFM6" s="198"/>
      <c r="UFN6" s="198"/>
      <c r="UFO6" s="198"/>
      <c r="UFP6" s="198"/>
      <c r="UFQ6" s="198"/>
      <c r="UFR6" s="198"/>
      <c r="UFS6" s="198"/>
      <c r="UFT6" s="198"/>
      <c r="UFU6" s="198"/>
      <c r="UFV6" s="198"/>
      <c r="UFW6" s="199"/>
      <c r="UFX6" s="197"/>
      <c r="UFY6" s="198"/>
      <c r="UFZ6" s="198"/>
      <c r="UGA6" s="198"/>
      <c r="UGB6" s="198"/>
      <c r="UGC6" s="198"/>
      <c r="UGD6" s="198"/>
      <c r="UGE6" s="198"/>
      <c r="UGF6" s="198"/>
      <c r="UGG6" s="198"/>
      <c r="UGH6" s="198"/>
      <c r="UGI6" s="199"/>
      <c r="UGJ6" s="197"/>
      <c r="UGK6" s="198"/>
      <c r="UGL6" s="198"/>
      <c r="UGM6" s="198"/>
      <c r="UGN6" s="198"/>
      <c r="UGO6" s="198"/>
      <c r="UGP6" s="198"/>
      <c r="UGQ6" s="198"/>
      <c r="UGR6" s="198"/>
      <c r="UGS6" s="198"/>
      <c r="UGT6" s="198"/>
      <c r="UGU6" s="199"/>
      <c r="UGV6" s="197"/>
      <c r="UGW6" s="198"/>
      <c r="UGX6" s="198"/>
      <c r="UGY6" s="198"/>
      <c r="UGZ6" s="198"/>
      <c r="UHA6" s="198"/>
      <c r="UHB6" s="198"/>
      <c r="UHC6" s="198"/>
      <c r="UHD6" s="198"/>
      <c r="UHE6" s="198"/>
      <c r="UHF6" s="198"/>
      <c r="UHG6" s="199"/>
      <c r="UHH6" s="197"/>
      <c r="UHI6" s="198"/>
      <c r="UHJ6" s="198"/>
      <c r="UHK6" s="198"/>
      <c r="UHL6" s="198"/>
      <c r="UHM6" s="198"/>
      <c r="UHN6" s="198"/>
      <c r="UHO6" s="198"/>
      <c r="UHP6" s="198"/>
      <c r="UHQ6" s="198"/>
      <c r="UHR6" s="198"/>
      <c r="UHS6" s="199"/>
      <c r="UHT6" s="197"/>
      <c r="UHU6" s="198"/>
      <c r="UHV6" s="198"/>
      <c r="UHW6" s="198"/>
      <c r="UHX6" s="198"/>
      <c r="UHY6" s="198"/>
      <c r="UHZ6" s="198"/>
      <c r="UIA6" s="198"/>
      <c r="UIB6" s="198"/>
      <c r="UIC6" s="198"/>
      <c r="UID6" s="198"/>
      <c r="UIE6" s="199"/>
      <c r="UIF6" s="197"/>
      <c r="UIG6" s="198"/>
      <c r="UIH6" s="198"/>
      <c r="UII6" s="198"/>
      <c r="UIJ6" s="198"/>
      <c r="UIK6" s="198"/>
      <c r="UIL6" s="198"/>
      <c r="UIM6" s="198"/>
      <c r="UIN6" s="198"/>
      <c r="UIO6" s="198"/>
      <c r="UIP6" s="198"/>
      <c r="UIQ6" s="199"/>
      <c r="UIR6" s="197"/>
      <c r="UIS6" s="198"/>
      <c r="UIT6" s="198"/>
      <c r="UIU6" s="198"/>
      <c r="UIV6" s="198"/>
      <c r="UIW6" s="198"/>
      <c r="UIX6" s="198"/>
      <c r="UIY6" s="198"/>
      <c r="UIZ6" s="198"/>
      <c r="UJA6" s="198"/>
      <c r="UJB6" s="198"/>
      <c r="UJC6" s="199"/>
      <c r="UJD6" s="197"/>
      <c r="UJE6" s="198"/>
      <c r="UJF6" s="198"/>
      <c r="UJG6" s="198"/>
      <c r="UJH6" s="198"/>
      <c r="UJI6" s="198"/>
      <c r="UJJ6" s="198"/>
      <c r="UJK6" s="198"/>
      <c r="UJL6" s="198"/>
      <c r="UJM6" s="198"/>
      <c r="UJN6" s="198"/>
      <c r="UJO6" s="199"/>
      <c r="UJP6" s="197"/>
      <c r="UJQ6" s="198"/>
      <c r="UJR6" s="198"/>
      <c r="UJS6" s="198"/>
      <c r="UJT6" s="198"/>
      <c r="UJU6" s="198"/>
      <c r="UJV6" s="198"/>
      <c r="UJW6" s="198"/>
      <c r="UJX6" s="198"/>
      <c r="UJY6" s="198"/>
      <c r="UJZ6" s="198"/>
      <c r="UKA6" s="199"/>
      <c r="UKB6" s="197"/>
      <c r="UKC6" s="198"/>
      <c r="UKD6" s="198"/>
      <c r="UKE6" s="198"/>
      <c r="UKF6" s="198"/>
      <c r="UKG6" s="198"/>
      <c r="UKH6" s="198"/>
      <c r="UKI6" s="198"/>
      <c r="UKJ6" s="198"/>
      <c r="UKK6" s="198"/>
      <c r="UKL6" s="198"/>
      <c r="UKM6" s="199"/>
      <c r="UKN6" s="197"/>
      <c r="UKO6" s="198"/>
      <c r="UKP6" s="198"/>
      <c r="UKQ6" s="198"/>
      <c r="UKR6" s="198"/>
      <c r="UKS6" s="198"/>
      <c r="UKT6" s="198"/>
      <c r="UKU6" s="198"/>
      <c r="UKV6" s="198"/>
      <c r="UKW6" s="198"/>
      <c r="UKX6" s="198"/>
      <c r="UKY6" s="199"/>
      <c r="UKZ6" s="197"/>
      <c r="ULA6" s="198"/>
      <c r="ULB6" s="198"/>
      <c r="ULC6" s="198"/>
      <c r="ULD6" s="198"/>
      <c r="ULE6" s="198"/>
      <c r="ULF6" s="198"/>
      <c r="ULG6" s="198"/>
      <c r="ULH6" s="198"/>
      <c r="ULI6" s="198"/>
      <c r="ULJ6" s="198"/>
      <c r="ULK6" s="199"/>
      <c r="ULL6" s="197"/>
      <c r="ULM6" s="198"/>
      <c r="ULN6" s="198"/>
      <c r="ULO6" s="198"/>
      <c r="ULP6" s="198"/>
      <c r="ULQ6" s="198"/>
      <c r="ULR6" s="198"/>
      <c r="ULS6" s="198"/>
      <c r="ULT6" s="198"/>
      <c r="ULU6" s="198"/>
      <c r="ULV6" s="198"/>
      <c r="ULW6" s="199"/>
      <c r="ULX6" s="197"/>
      <c r="ULY6" s="198"/>
      <c r="ULZ6" s="198"/>
      <c r="UMA6" s="198"/>
      <c r="UMB6" s="198"/>
      <c r="UMC6" s="198"/>
      <c r="UMD6" s="198"/>
      <c r="UME6" s="198"/>
      <c r="UMF6" s="198"/>
      <c r="UMG6" s="198"/>
      <c r="UMH6" s="198"/>
      <c r="UMI6" s="199"/>
      <c r="UMJ6" s="197"/>
      <c r="UMK6" s="198"/>
      <c r="UML6" s="198"/>
      <c r="UMM6" s="198"/>
      <c r="UMN6" s="198"/>
      <c r="UMO6" s="198"/>
      <c r="UMP6" s="198"/>
      <c r="UMQ6" s="198"/>
      <c r="UMR6" s="198"/>
      <c r="UMS6" s="198"/>
      <c r="UMT6" s="198"/>
      <c r="UMU6" s="199"/>
      <c r="UMV6" s="197"/>
      <c r="UMW6" s="198"/>
      <c r="UMX6" s="198"/>
      <c r="UMY6" s="198"/>
      <c r="UMZ6" s="198"/>
      <c r="UNA6" s="198"/>
      <c r="UNB6" s="198"/>
      <c r="UNC6" s="198"/>
      <c r="UND6" s="198"/>
      <c r="UNE6" s="198"/>
      <c r="UNF6" s="198"/>
      <c r="UNG6" s="199"/>
      <c r="UNH6" s="197"/>
      <c r="UNI6" s="198"/>
      <c r="UNJ6" s="198"/>
      <c r="UNK6" s="198"/>
      <c r="UNL6" s="198"/>
      <c r="UNM6" s="198"/>
      <c r="UNN6" s="198"/>
      <c r="UNO6" s="198"/>
      <c r="UNP6" s="198"/>
      <c r="UNQ6" s="198"/>
      <c r="UNR6" s="198"/>
      <c r="UNS6" s="199"/>
      <c r="UNT6" s="197"/>
      <c r="UNU6" s="198"/>
      <c r="UNV6" s="198"/>
      <c r="UNW6" s="198"/>
      <c r="UNX6" s="198"/>
      <c r="UNY6" s="198"/>
      <c r="UNZ6" s="198"/>
      <c r="UOA6" s="198"/>
      <c r="UOB6" s="198"/>
      <c r="UOC6" s="198"/>
      <c r="UOD6" s="198"/>
      <c r="UOE6" s="199"/>
      <c r="UOF6" s="197"/>
      <c r="UOG6" s="198"/>
      <c r="UOH6" s="198"/>
      <c r="UOI6" s="198"/>
      <c r="UOJ6" s="198"/>
      <c r="UOK6" s="198"/>
      <c r="UOL6" s="198"/>
      <c r="UOM6" s="198"/>
      <c r="UON6" s="198"/>
      <c r="UOO6" s="198"/>
      <c r="UOP6" s="198"/>
      <c r="UOQ6" s="199"/>
      <c r="UOR6" s="197"/>
      <c r="UOS6" s="198"/>
      <c r="UOT6" s="198"/>
      <c r="UOU6" s="198"/>
      <c r="UOV6" s="198"/>
      <c r="UOW6" s="198"/>
      <c r="UOX6" s="198"/>
      <c r="UOY6" s="198"/>
      <c r="UOZ6" s="198"/>
      <c r="UPA6" s="198"/>
      <c r="UPB6" s="198"/>
      <c r="UPC6" s="199"/>
      <c r="UPD6" s="197"/>
      <c r="UPE6" s="198"/>
      <c r="UPF6" s="198"/>
      <c r="UPG6" s="198"/>
      <c r="UPH6" s="198"/>
      <c r="UPI6" s="198"/>
      <c r="UPJ6" s="198"/>
      <c r="UPK6" s="198"/>
      <c r="UPL6" s="198"/>
      <c r="UPM6" s="198"/>
      <c r="UPN6" s="198"/>
      <c r="UPO6" s="199"/>
      <c r="UPP6" s="197"/>
      <c r="UPQ6" s="198"/>
      <c r="UPR6" s="198"/>
      <c r="UPS6" s="198"/>
      <c r="UPT6" s="198"/>
      <c r="UPU6" s="198"/>
      <c r="UPV6" s="198"/>
      <c r="UPW6" s="198"/>
      <c r="UPX6" s="198"/>
      <c r="UPY6" s="198"/>
      <c r="UPZ6" s="198"/>
      <c r="UQA6" s="199"/>
      <c r="UQB6" s="197"/>
      <c r="UQC6" s="198"/>
      <c r="UQD6" s="198"/>
      <c r="UQE6" s="198"/>
      <c r="UQF6" s="198"/>
      <c r="UQG6" s="198"/>
      <c r="UQH6" s="198"/>
      <c r="UQI6" s="198"/>
      <c r="UQJ6" s="198"/>
      <c r="UQK6" s="198"/>
      <c r="UQL6" s="198"/>
      <c r="UQM6" s="199"/>
      <c r="UQN6" s="197"/>
      <c r="UQO6" s="198"/>
      <c r="UQP6" s="198"/>
      <c r="UQQ6" s="198"/>
      <c r="UQR6" s="198"/>
      <c r="UQS6" s="198"/>
      <c r="UQT6" s="198"/>
      <c r="UQU6" s="198"/>
      <c r="UQV6" s="198"/>
      <c r="UQW6" s="198"/>
      <c r="UQX6" s="198"/>
      <c r="UQY6" s="199"/>
      <c r="UQZ6" s="197"/>
      <c r="URA6" s="198"/>
      <c r="URB6" s="198"/>
      <c r="URC6" s="198"/>
      <c r="URD6" s="198"/>
      <c r="URE6" s="198"/>
      <c r="URF6" s="198"/>
      <c r="URG6" s="198"/>
      <c r="URH6" s="198"/>
      <c r="URI6" s="198"/>
      <c r="URJ6" s="198"/>
      <c r="URK6" s="199"/>
      <c r="URL6" s="197"/>
      <c r="URM6" s="198"/>
      <c r="URN6" s="198"/>
      <c r="URO6" s="198"/>
      <c r="URP6" s="198"/>
      <c r="URQ6" s="198"/>
      <c r="URR6" s="198"/>
      <c r="URS6" s="198"/>
      <c r="URT6" s="198"/>
      <c r="URU6" s="198"/>
      <c r="URV6" s="198"/>
      <c r="URW6" s="199"/>
      <c r="URX6" s="197"/>
      <c r="URY6" s="198"/>
      <c r="URZ6" s="198"/>
      <c r="USA6" s="198"/>
      <c r="USB6" s="198"/>
      <c r="USC6" s="198"/>
      <c r="USD6" s="198"/>
      <c r="USE6" s="198"/>
      <c r="USF6" s="198"/>
      <c r="USG6" s="198"/>
      <c r="USH6" s="198"/>
      <c r="USI6" s="199"/>
      <c r="USJ6" s="197"/>
      <c r="USK6" s="198"/>
      <c r="USL6" s="198"/>
      <c r="USM6" s="198"/>
      <c r="USN6" s="198"/>
      <c r="USO6" s="198"/>
      <c r="USP6" s="198"/>
      <c r="USQ6" s="198"/>
      <c r="USR6" s="198"/>
      <c r="USS6" s="198"/>
      <c r="UST6" s="198"/>
      <c r="USU6" s="199"/>
      <c r="USV6" s="197"/>
      <c r="USW6" s="198"/>
      <c r="USX6" s="198"/>
      <c r="USY6" s="198"/>
      <c r="USZ6" s="198"/>
      <c r="UTA6" s="198"/>
      <c r="UTB6" s="198"/>
      <c r="UTC6" s="198"/>
      <c r="UTD6" s="198"/>
      <c r="UTE6" s="198"/>
      <c r="UTF6" s="198"/>
      <c r="UTG6" s="199"/>
      <c r="UTH6" s="197"/>
      <c r="UTI6" s="198"/>
      <c r="UTJ6" s="198"/>
      <c r="UTK6" s="198"/>
      <c r="UTL6" s="198"/>
      <c r="UTM6" s="198"/>
      <c r="UTN6" s="198"/>
      <c r="UTO6" s="198"/>
      <c r="UTP6" s="198"/>
      <c r="UTQ6" s="198"/>
      <c r="UTR6" s="198"/>
      <c r="UTS6" s="199"/>
      <c r="UTT6" s="197"/>
      <c r="UTU6" s="198"/>
      <c r="UTV6" s="198"/>
      <c r="UTW6" s="198"/>
      <c r="UTX6" s="198"/>
      <c r="UTY6" s="198"/>
      <c r="UTZ6" s="198"/>
      <c r="UUA6" s="198"/>
      <c r="UUB6" s="198"/>
      <c r="UUC6" s="198"/>
      <c r="UUD6" s="198"/>
      <c r="UUE6" s="199"/>
      <c r="UUF6" s="197"/>
      <c r="UUG6" s="198"/>
      <c r="UUH6" s="198"/>
      <c r="UUI6" s="198"/>
      <c r="UUJ6" s="198"/>
      <c r="UUK6" s="198"/>
      <c r="UUL6" s="198"/>
      <c r="UUM6" s="198"/>
      <c r="UUN6" s="198"/>
      <c r="UUO6" s="198"/>
      <c r="UUP6" s="198"/>
      <c r="UUQ6" s="199"/>
      <c r="UUR6" s="197"/>
      <c r="UUS6" s="198"/>
      <c r="UUT6" s="198"/>
      <c r="UUU6" s="198"/>
      <c r="UUV6" s="198"/>
      <c r="UUW6" s="198"/>
      <c r="UUX6" s="198"/>
      <c r="UUY6" s="198"/>
      <c r="UUZ6" s="198"/>
      <c r="UVA6" s="198"/>
      <c r="UVB6" s="198"/>
      <c r="UVC6" s="199"/>
      <c r="UVD6" s="197"/>
      <c r="UVE6" s="198"/>
      <c r="UVF6" s="198"/>
      <c r="UVG6" s="198"/>
      <c r="UVH6" s="198"/>
      <c r="UVI6" s="198"/>
      <c r="UVJ6" s="198"/>
      <c r="UVK6" s="198"/>
      <c r="UVL6" s="198"/>
      <c r="UVM6" s="198"/>
      <c r="UVN6" s="198"/>
      <c r="UVO6" s="199"/>
      <c r="UVP6" s="197"/>
      <c r="UVQ6" s="198"/>
      <c r="UVR6" s="198"/>
      <c r="UVS6" s="198"/>
      <c r="UVT6" s="198"/>
      <c r="UVU6" s="198"/>
      <c r="UVV6" s="198"/>
      <c r="UVW6" s="198"/>
      <c r="UVX6" s="198"/>
      <c r="UVY6" s="198"/>
      <c r="UVZ6" s="198"/>
      <c r="UWA6" s="199"/>
      <c r="UWB6" s="197"/>
      <c r="UWC6" s="198"/>
      <c r="UWD6" s="198"/>
      <c r="UWE6" s="198"/>
      <c r="UWF6" s="198"/>
      <c r="UWG6" s="198"/>
      <c r="UWH6" s="198"/>
      <c r="UWI6" s="198"/>
      <c r="UWJ6" s="198"/>
      <c r="UWK6" s="198"/>
      <c r="UWL6" s="198"/>
      <c r="UWM6" s="199"/>
      <c r="UWN6" s="197"/>
      <c r="UWO6" s="198"/>
      <c r="UWP6" s="198"/>
      <c r="UWQ6" s="198"/>
      <c r="UWR6" s="198"/>
      <c r="UWS6" s="198"/>
      <c r="UWT6" s="198"/>
      <c r="UWU6" s="198"/>
      <c r="UWV6" s="198"/>
      <c r="UWW6" s="198"/>
      <c r="UWX6" s="198"/>
      <c r="UWY6" s="199"/>
      <c r="UWZ6" s="197"/>
      <c r="UXA6" s="198"/>
      <c r="UXB6" s="198"/>
      <c r="UXC6" s="198"/>
      <c r="UXD6" s="198"/>
      <c r="UXE6" s="198"/>
      <c r="UXF6" s="198"/>
      <c r="UXG6" s="198"/>
      <c r="UXH6" s="198"/>
      <c r="UXI6" s="198"/>
      <c r="UXJ6" s="198"/>
      <c r="UXK6" s="199"/>
      <c r="UXL6" s="197"/>
      <c r="UXM6" s="198"/>
      <c r="UXN6" s="198"/>
      <c r="UXO6" s="198"/>
      <c r="UXP6" s="198"/>
      <c r="UXQ6" s="198"/>
      <c r="UXR6" s="198"/>
      <c r="UXS6" s="198"/>
      <c r="UXT6" s="198"/>
      <c r="UXU6" s="198"/>
      <c r="UXV6" s="198"/>
      <c r="UXW6" s="199"/>
      <c r="UXX6" s="197"/>
      <c r="UXY6" s="198"/>
      <c r="UXZ6" s="198"/>
      <c r="UYA6" s="198"/>
      <c r="UYB6" s="198"/>
      <c r="UYC6" s="198"/>
      <c r="UYD6" s="198"/>
      <c r="UYE6" s="198"/>
      <c r="UYF6" s="198"/>
      <c r="UYG6" s="198"/>
      <c r="UYH6" s="198"/>
      <c r="UYI6" s="199"/>
      <c r="UYJ6" s="197"/>
      <c r="UYK6" s="198"/>
      <c r="UYL6" s="198"/>
      <c r="UYM6" s="198"/>
      <c r="UYN6" s="198"/>
      <c r="UYO6" s="198"/>
      <c r="UYP6" s="198"/>
      <c r="UYQ6" s="198"/>
      <c r="UYR6" s="198"/>
      <c r="UYS6" s="198"/>
      <c r="UYT6" s="198"/>
      <c r="UYU6" s="199"/>
      <c r="UYV6" s="197"/>
      <c r="UYW6" s="198"/>
      <c r="UYX6" s="198"/>
      <c r="UYY6" s="198"/>
      <c r="UYZ6" s="198"/>
      <c r="UZA6" s="198"/>
      <c r="UZB6" s="198"/>
      <c r="UZC6" s="198"/>
      <c r="UZD6" s="198"/>
      <c r="UZE6" s="198"/>
      <c r="UZF6" s="198"/>
      <c r="UZG6" s="199"/>
      <c r="UZH6" s="197"/>
      <c r="UZI6" s="198"/>
      <c r="UZJ6" s="198"/>
      <c r="UZK6" s="198"/>
      <c r="UZL6" s="198"/>
      <c r="UZM6" s="198"/>
      <c r="UZN6" s="198"/>
      <c r="UZO6" s="198"/>
      <c r="UZP6" s="198"/>
      <c r="UZQ6" s="198"/>
      <c r="UZR6" s="198"/>
      <c r="UZS6" s="199"/>
      <c r="UZT6" s="197"/>
      <c r="UZU6" s="198"/>
      <c r="UZV6" s="198"/>
      <c r="UZW6" s="198"/>
      <c r="UZX6" s="198"/>
      <c r="UZY6" s="198"/>
      <c r="UZZ6" s="198"/>
      <c r="VAA6" s="198"/>
      <c r="VAB6" s="198"/>
      <c r="VAC6" s="198"/>
      <c r="VAD6" s="198"/>
      <c r="VAE6" s="199"/>
      <c r="VAF6" s="197"/>
      <c r="VAG6" s="198"/>
      <c r="VAH6" s="198"/>
      <c r="VAI6" s="198"/>
      <c r="VAJ6" s="198"/>
      <c r="VAK6" s="198"/>
      <c r="VAL6" s="198"/>
      <c r="VAM6" s="198"/>
      <c r="VAN6" s="198"/>
      <c r="VAO6" s="198"/>
      <c r="VAP6" s="198"/>
      <c r="VAQ6" s="199"/>
      <c r="VAR6" s="197"/>
      <c r="VAS6" s="198"/>
      <c r="VAT6" s="198"/>
      <c r="VAU6" s="198"/>
      <c r="VAV6" s="198"/>
      <c r="VAW6" s="198"/>
      <c r="VAX6" s="198"/>
      <c r="VAY6" s="198"/>
      <c r="VAZ6" s="198"/>
      <c r="VBA6" s="198"/>
      <c r="VBB6" s="198"/>
      <c r="VBC6" s="199"/>
      <c r="VBD6" s="197"/>
      <c r="VBE6" s="198"/>
      <c r="VBF6" s="198"/>
      <c r="VBG6" s="198"/>
      <c r="VBH6" s="198"/>
      <c r="VBI6" s="198"/>
      <c r="VBJ6" s="198"/>
      <c r="VBK6" s="198"/>
      <c r="VBL6" s="198"/>
      <c r="VBM6" s="198"/>
      <c r="VBN6" s="198"/>
      <c r="VBO6" s="199"/>
      <c r="VBP6" s="197"/>
      <c r="VBQ6" s="198"/>
      <c r="VBR6" s="198"/>
      <c r="VBS6" s="198"/>
      <c r="VBT6" s="198"/>
      <c r="VBU6" s="198"/>
      <c r="VBV6" s="198"/>
      <c r="VBW6" s="198"/>
      <c r="VBX6" s="198"/>
      <c r="VBY6" s="198"/>
      <c r="VBZ6" s="198"/>
      <c r="VCA6" s="199"/>
      <c r="VCB6" s="197"/>
      <c r="VCC6" s="198"/>
      <c r="VCD6" s="198"/>
      <c r="VCE6" s="198"/>
      <c r="VCF6" s="198"/>
      <c r="VCG6" s="198"/>
      <c r="VCH6" s="198"/>
      <c r="VCI6" s="198"/>
      <c r="VCJ6" s="198"/>
      <c r="VCK6" s="198"/>
      <c r="VCL6" s="198"/>
      <c r="VCM6" s="199"/>
      <c r="VCN6" s="197"/>
      <c r="VCO6" s="198"/>
      <c r="VCP6" s="198"/>
      <c r="VCQ6" s="198"/>
      <c r="VCR6" s="198"/>
      <c r="VCS6" s="198"/>
      <c r="VCT6" s="198"/>
      <c r="VCU6" s="198"/>
      <c r="VCV6" s="198"/>
      <c r="VCW6" s="198"/>
      <c r="VCX6" s="198"/>
      <c r="VCY6" s="199"/>
      <c r="VCZ6" s="197"/>
      <c r="VDA6" s="198"/>
      <c r="VDB6" s="198"/>
      <c r="VDC6" s="198"/>
      <c r="VDD6" s="198"/>
      <c r="VDE6" s="198"/>
      <c r="VDF6" s="198"/>
      <c r="VDG6" s="198"/>
      <c r="VDH6" s="198"/>
      <c r="VDI6" s="198"/>
      <c r="VDJ6" s="198"/>
      <c r="VDK6" s="199"/>
      <c r="VDL6" s="197"/>
      <c r="VDM6" s="198"/>
      <c r="VDN6" s="198"/>
      <c r="VDO6" s="198"/>
      <c r="VDP6" s="198"/>
      <c r="VDQ6" s="198"/>
      <c r="VDR6" s="198"/>
      <c r="VDS6" s="198"/>
      <c r="VDT6" s="198"/>
      <c r="VDU6" s="198"/>
      <c r="VDV6" s="198"/>
      <c r="VDW6" s="199"/>
      <c r="VDX6" s="197"/>
      <c r="VDY6" s="198"/>
      <c r="VDZ6" s="198"/>
      <c r="VEA6" s="198"/>
      <c r="VEB6" s="198"/>
      <c r="VEC6" s="198"/>
      <c r="VED6" s="198"/>
      <c r="VEE6" s="198"/>
      <c r="VEF6" s="198"/>
      <c r="VEG6" s="198"/>
      <c r="VEH6" s="198"/>
      <c r="VEI6" s="199"/>
      <c r="VEJ6" s="197"/>
      <c r="VEK6" s="198"/>
      <c r="VEL6" s="198"/>
      <c r="VEM6" s="198"/>
      <c r="VEN6" s="198"/>
      <c r="VEO6" s="198"/>
      <c r="VEP6" s="198"/>
      <c r="VEQ6" s="198"/>
      <c r="VER6" s="198"/>
      <c r="VES6" s="198"/>
      <c r="VET6" s="198"/>
      <c r="VEU6" s="199"/>
      <c r="VEV6" s="197"/>
      <c r="VEW6" s="198"/>
      <c r="VEX6" s="198"/>
      <c r="VEY6" s="198"/>
      <c r="VEZ6" s="198"/>
      <c r="VFA6" s="198"/>
      <c r="VFB6" s="198"/>
      <c r="VFC6" s="198"/>
      <c r="VFD6" s="198"/>
      <c r="VFE6" s="198"/>
      <c r="VFF6" s="198"/>
      <c r="VFG6" s="199"/>
      <c r="VFH6" s="197"/>
      <c r="VFI6" s="198"/>
      <c r="VFJ6" s="198"/>
      <c r="VFK6" s="198"/>
      <c r="VFL6" s="198"/>
      <c r="VFM6" s="198"/>
      <c r="VFN6" s="198"/>
      <c r="VFO6" s="198"/>
      <c r="VFP6" s="198"/>
      <c r="VFQ6" s="198"/>
      <c r="VFR6" s="198"/>
      <c r="VFS6" s="199"/>
      <c r="VFT6" s="197"/>
      <c r="VFU6" s="198"/>
      <c r="VFV6" s="198"/>
      <c r="VFW6" s="198"/>
      <c r="VFX6" s="198"/>
      <c r="VFY6" s="198"/>
      <c r="VFZ6" s="198"/>
      <c r="VGA6" s="198"/>
      <c r="VGB6" s="198"/>
      <c r="VGC6" s="198"/>
      <c r="VGD6" s="198"/>
      <c r="VGE6" s="199"/>
      <c r="VGF6" s="197"/>
      <c r="VGG6" s="198"/>
      <c r="VGH6" s="198"/>
      <c r="VGI6" s="198"/>
      <c r="VGJ6" s="198"/>
      <c r="VGK6" s="198"/>
      <c r="VGL6" s="198"/>
      <c r="VGM6" s="198"/>
      <c r="VGN6" s="198"/>
      <c r="VGO6" s="198"/>
      <c r="VGP6" s="198"/>
      <c r="VGQ6" s="199"/>
      <c r="VGR6" s="197"/>
      <c r="VGS6" s="198"/>
      <c r="VGT6" s="198"/>
      <c r="VGU6" s="198"/>
      <c r="VGV6" s="198"/>
      <c r="VGW6" s="198"/>
      <c r="VGX6" s="198"/>
      <c r="VGY6" s="198"/>
      <c r="VGZ6" s="198"/>
      <c r="VHA6" s="198"/>
      <c r="VHB6" s="198"/>
      <c r="VHC6" s="199"/>
      <c r="VHD6" s="197"/>
      <c r="VHE6" s="198"/>
      <c r="VHF6" s="198"/>
      <c r="VHG6" s="198"/>
      <c r="VHH6" s="198"/>
      <c r="VHI6" s="198"/>
      <c r="VHJ6" s="198"/>
      <c r="VHK6" s="198"/>
      <c r="VHL6" s="198"/>
      <c r="VHM6" s="198"/>
      <c r="VHN6" s="198"/>
      <c r="VHO6" s="199"/>
      <c r="VHP6" s="197"/>
      <c r="VHQ6" s="198"/>
      <c r="VHR6" s="198"/>
      <c r="VHS6" s="198"/>
      <c r="VHT6" s="198"/>
      <c r="VHU6" s="198"/>
      <c r="VHV6" s="198"/>
      <c r="VHW6" s="198"/>
      <c r="VHX6" s="198"/>
      <c r="VHY6" s="198"/>
      <c r="VHZ6" s="198"/>
      <c r="VIA6" s="199"/>
      <c r="VIB6" s="197"/>
      <c r="VIC6" s="198"/>
      <c r="VID6" s="198"/>
      <c r="VIE6" s="198"/>
      <c r="VIF6" s="198"/>
      <c r="VIG6" s="198"/>
      <c r="VIH6" s="198"/>
      <c r="VII6" s="198"/>
      <c r="VIJ6" s="198"/>
      <c r="VIK6" s="198"/>
      <c r="VIL6" s="198"/>
      <c r="VIM6" s="199"/>
      <c r="VIN6" s="197"/>
      <c r="VIO6" s="198"/>
      <c r="VIP6" s="198"/>
      <c r="VIQ6" s="198"/>
      <c r="VIR6" s="198"/>
      <c r="VIS6" s="198"/>
      <c r="VIT6" s="198"/>
      <c r="VIU6" s="198"/>
      <c r="VIV6" s="198"/>
      <c r="VIW6" s="198"/>
      <c r="VIX6" s="198"/>
      <c r="VIY6" s="199"/>
      <c r="VIZ6" s="197"/>
      <c r="VJA6" s="198"/>
      <c r="VJB6" s="198"/>
      <c r="VJC6" s="198"/>
      <c r="VJD6" s="198"/>
      <c r="VJE6" s="198"/>
      <c r="VJF6" s="198"/>
      <c r="VJG6" s="198"/>
      <c r="VJH6" s="198"/>
      <c r="VJI6" s="198"/>
      <c r="VJJ6" s="198"/>
      <c r="VJK6" s="199"/>
      <c r="VJL6" s="197"/>
      <c r="VJM6" s="198"/>
      <c r="VJN6" s="198"/>
      <c r="VJO6" s="198"/>
      <c r="VJP6" s="198"/>
      <c r="VJQ6" s="198"/>
      <c r="VJR6" s="198"/>
      <c r="VJS6" s="198"/>
      <c r="VJT6" s="198"/>
      <c r="VJU6" s="198"/>
      <c r="VJV6" s="198"/>
      <c r="VJW6" s="199"/>
      <c r="VJX6" s="197"/>
      <c r="VJY6" s="198"/>
      <c r="VJZ6" s="198"/>
      <c r="VKA6" s="198"/>
      <c r="VKB6" s="198"/>
      <c r="VKC6" s="198"/>
      <c r="VKD6" s="198"/>
      <c r="VKE6" s="198"/>
      <c r="VKF6" s="198"/>
      <c r="VKG6" s="198"/>
      <c r="VKH6" s="198"/>
      <c r="VKI6" s="199"/>
      <c r="VKJ6" s="197"/>
      <c r="VKK6" s="198"/>
      <c r="VKL6" s="198"/>
      <c r="VKM6" s="198"/>
      <c r="VKN6" s="198"/>
      <c r="VKO6" s="198"/>
      <c r="VKP6" s="198"/>
      <c r="VKQ6" s="198"/>
      <c r="VKR6" s="198"/>
      <c r="VKS6" s="198"/>
      <c r="VKT6" s="198"/>
      <c r="VKU6" s="199"/>
      <c r="VKV6" s="197"/>
      <c r="VKW6" s="198"/>
      <c r="VKX6" s="198"/>
      <c r="VKY6" s="198"/>
      <c r="VKZ6" s="198"/>
      <c r="VLA6" s="198"/>
      <c r="VLB6" s="198"/>
      <c r="VLC6" s="198"/>
      <c r="VLD6" s="198"/>
      <c r="VLE6" s="198"/>
      <c r="VLF6" s="198"/>
      <c r="VLG6" s="199"/>
      <c r="VLH6" s="197"/>
      <c r="VLI6" s="198"/>
      <c r="VLJ6" s="198"/>
      <c r="VLK6" s="198"/>
      <c r="VLL6" s="198"/>
      <c r="VLM6" s="198"/>
      <c r="VLN6" s="198"/>
      <c r="VLO6" s="198"/>
      <c r="VLP6" s="198"/>
      <c r="VLQ6" s="198"/>
      <c r="VLR6" s="198"/>
      <c r="VLS6" s="199"/>
      <c r="VLT6" s="197"/>
      <c r="VLU6" s="198"/>
      <c r="VLV6" s="198"/>
      <c r="VLW6" s="198"/>
      <c r="VLX6" s="198"/>
      <c r="VLY6" s="198"/>
      <c r="VLZ6" s="198"/>
      <c r="VMA6" s="198"/>
      <c r="VMB6" s="198"/>
      <c r="VMC6" s="198"/>
      <c r="VMD6" s="198"/>
      <c r="VME6" s="199"/>
      <c r="VMF6" s="197"/>
      <c r="VMG6" s="198"/>
      <c r="VMH6" s="198"/>
      <c r="VMI6" s="198"/>
      <c r="VMJ6" s="198"/>
      <c r="VMK6" s="198"/>
      <c r="VML6" s="198"/>
      <c r="VMM6" s="198"/>
      <c r="VMN6" s="198"/>
      <c r="VMO6" s="198"/>
      <c r="VMP6" s="198"/>
      <c r="VMQ6" s="199"/>
      <c r="VMR6" s="197"/>
      <c r="VMS6" s="198"/>
      <c r="VMT6" s="198"/>
      <c r="VMU6" s="198"/>
      <c r="VMV6" s="198"/>
      <c r="VMW6" s="198"/>
      <c r="VMX6" s="198"/>
      <c r="VMY6" s="198"/>
      <c r="VMZ6" s="198"/>
      <c r="VNA6" s="198"/>
      <c r="VNB6" s="198"/>
      <c r="VNC6" s="199"/>
      <c r="VND6" s="197"/>
      <c r="VNE6" s="198"/>
      <c r="VNF6" s="198"/>
      <c r="VNG6" s="198"/>
      <c r="VNH6" s="198"/>
      <c r="VNI6" s="198"/>
      <c r="VNJ6" s="198"/>
      <c r="VNK6" s="198"/>
      <c r="VNL6" s="198"/>
      <c r="VNM6" s="198"/>
      <c r="VNN6" s="198"/>
      <c r="VNO6" s="199"/>
      <c r="VNP6" s="197"/>
      <c r="VNQ6" s="198"/>
      <c r="VNR6" s="198"/>
      <c r="VNS6" s="198"/>
      <c r="VNT6" s="198"/>
      <c r="VNU6" s="198"/>
      <c r="VNV6" s="198"/>
      <c r="VNW6" s="198"/>
      <c r="VNX6" s="198"/>
      <c r="VNY6" s="198"/>
      <c r="VNZ6" s="198"/>
      <c r="VOA6" s="199"/>
      <c r="VOB6" s="197"/>
      <c r="VOC6" s="198"/>
      <c r="VOD6" s="198"/>
      <c r="VOE6" s="198"/>
      <c r="VOF6" s="198"/>
      <c r="VOG6" s="198"/>
      <c r="VOH6" s="198"/>
      <c r="VOI6" s="198"/>
      <c r="VOJ6" s="198"/>
      <c r="VOK6" s="198"/>
      <c r="VOL6" s="198"/>
      <c r="VOM6" s="199"/>
      <c r="VON6" s="197"/>
      <c r="VOO6" s="198"/>
      <c r="VOP6" s="198"/>
      <c r="VOQ6" s="198"/>
      <c r="VOR6" s="198"/>
      <c r="VOS6" s="198"/>
      <c r="VOT6" s="198"/>
      <c r="VOU6" s="198"/>
      <c r="VOV6" s="198"/>
      <c r="VOW6" s="198"/>
      <c r="VOX6" s="198"/>
      <c r="VOY6" s="199"/>
      <c r="VOZ6" s="197"/>
      <c r="VPA6" s="198"/>
      <c r="VPB6" s="198"/>
      <c r="VPC6" s="198"/>
      <c r="VPD6" s="198"/>
      <c r="VPE6" s="198"/>
      <c r="VPF6" s="198"/>
      <c r="VPG6" s="198"/>
      <c r="VPH6" s="198"/>
      <c r="VPI6" s="198"/>
      <c r="VPJ6" s="198"/>
      <c r="VPK6" s="199"/>
      <c r="VPL6" s="197"/>
      <c r="VPM6" s="198"/>
      <c r="VPN6" s="198"/>
      <c r="VPO6" s="198"/>
      <c r="VPP6" s="198"/>
      <c r="VPQ6" s="198"/>
      <c r="VPR6" s="198"/>
      <c r="VPS6" s="198"/>
      <c r="VPT6" s="198"/>
      <c r="VPU6" s="198"/>
      <c r="VPV6" s="198"/>
      <c r="VPW6" s="199"/>
      <c r="VPX6" s="197"/>
      <c r="VPY6" s="198"/>
      <c r="VPZ6" s="198"/>
      <c r="VQA6" s="198"/>
      <c r="VQB6" s="198"/>
      <c r="VQC6" s="198"/>
      <c r="VQD6" s="198"/>
      <c r="VQE6" s="198"/>
      <c r="VQF6" s="198"/>
      <c r="VQG6" s="198"/>
      <c r="VQH6" s="198"/>
      <c r="VQI6" s="199"/>
      <c r="VQJ6" s="197"/>
      <c r="VQK6" s="198"/>
      <c r="VQL6" s="198"/>
      <c r="VQM6" s="198"/>
      <c r="VQN6" s="198"/>
      <c r="VQO6" s="198"/>
      <c r="VQP6" s="198"/>
      <c r="VQQ6" s="198"/>
      <c r="VQR6" s="198"/>
      <c r="VQS6" s="198"/>
      <c r="VQT6" s="198"/>
      <c r="VQU6" s="199"/>
      <c r="VQV6" s="197"/>
      <c r="VQW6" s="198"/>
      <c r="VQX6" s="198"/>
      <c r="VQY6" s="198"/>
      <c r="VQZ6" s="198"/>
      <c r="VRA6" s="198"/>
      <c r="VRB6" s="198"/>
      <c r="VRC6" s="198"/>
      <c r="VRD6" s="198"/>
      <c r="VRE6" s="198"/>
      <c r="VRF6" s="198"/>
      <c r="VRG6" s="199"/>
      <c r="VRH6" s="197"/>
      <c r="VRI6" s="198"/>
      <c r="VRJ6" s="198"/>
      <c r="VRK6" s="198"/>
      <c r="VRL6" s="198"/>
      <c r="VRM6" s="198"/>
      <c r="VRN6" s="198"/>
      <c r="VRO6" s="198"/>
      <c r="VRP6" s="198"/>
      <c r="VRQ6" s="198"/>
      <c r="VRR6" s="198"/>
      <c r="VRS6" s="199"/>
      <c r="VRT6" s="197"/>
      <c r="VRU6" s="198"/>
      <c r="VRV6" s="198"/>
      <c r="VRW6" s="198"/>
      <c r="VRX6" s="198"/>
      <c r="VRY6" s="198"/>
      <c r="VRZ6" s="198"/>
      <c r="VSA6" s="198"/>
      <c r="VSB6" s="198"/>
      <c r="VSC6" s="198"/>
      <c r="VSD6" s="198"/>
      <c r="VSE6" s="199"/>
      <c r="VSF6" s="197"/>
      <c r="VSG6" s="198"/>
      <c r="VSH6" s="198"/>
      <c r="VSI6" s="198"/>
      <c r="VSJ6" s="198"/>
      <c r="VSK6" s="198"/>
      <c r="VSL6" s="198"/>
      <c r="VSM6" s="198"/>
      <c r="VSN6" s="198"/>
      <c r="VSO6" s="198"/>
      <c r="VSP6" s="198"/>
      <c r="VSQ6" s="199"/>
      <c r="VSR6" s="197"/>
      <c r="VSS6" s="198"/>
      <c r="VST6" s="198"/>
      <c r="VSU6" s="198"/>
      <c r="VSV6" s="198"/>
      <c r="VSW6" s="198"/>
      <c r="VSX6" s="198"/>
      <c r="VSY6" s="198"/>
      <c r="VSZ6" s="198"/>
      <c r="VTA6" s="198"/>
      <c r="VTB6" s="198"/>
      <c r="VTC6" s="199"/>
      <c r="VTD6" s="197"/>
      <c r="VTE6" s="198"/>
      <c r="VTF6" s="198"/>
      <c r="VTG6" s="198"/>
      <c r="VTH6" s="198"/>
      <c r="VTI6" s="198"/>
      <c r="VTJ6" s="198"/>
      <c r="VTK6" s="198"/>
      <c r="VTL6" s="198"/>
      <c r="VTM6" s="198"/>
      <c r="VTN6" s="198"/>
      <c r="VTO6" s="199"/>
      <c r="VTP6" s="197"/>
      <c r="VTQ6" s="198"/>
      <c r="VTR6" s="198"/>
      <c r="VTS6" s="198"/>
      <c r="VTT6" s="198"/>
      <c r="VTU6" s="198"/>
      <c r="VTV6" s="198"/>
      <c r="VTW6" s="198"/>
      <c r="VTX6" s="198"/>
      <c r="VTY6" s="198"/>
      <c r="VTZ6" s="198"/>
      <c r="VUA6" s="199"/>
      <c r="VUB6" s="197"/>
      <c r="VUC6" s="198"/>
      <c r="VUD6" s="198"/>
      <c r="VUE6" s="198"/>
      <c r="VUF6" s="198"/>
      <c r="VUG6" s="198"/>
      <c r="VUH6" s="198"/>
      <c r="VUI6" s="198"/>
      <c r="VUJ6" s="198"/>
      <c r="VUK6" s="198"/>
      <c r="VUL6" s="198"/>
      <c r="VUM6" s="199"/>
      <c r="VUN6" s="197"/>
      <c r="VUO6" s="198"/>
      <c r="VUP6" s="198"/>
      <c r="VUQ6" s="198"/>
      <c r="VUR6" s="198"/>
      <c r="VUS6" s="198"/>
      <c r="VUT6" s="198"/>
      <c r="VUU6" s="198"/>
      <c r="VUV6" s="198"/>
      <c r="VUW6" s="198"/>
      <c r="VUX6" s="198"/>
      <c r="VUY6" s="199"/>
      <c r="VUZ6" s="197"/>
      <c r="VVA6" s="198"/>
      <c r="VVB6" s="198"/>
      <c r="VVC6" s="198"/>
      <c r="VVD6" s="198"/>
      <c r="VVE6" s="198"/>
      <c r="VVF6" s="198"/>
      <c r="VVG6" s="198"/>
      <c r="VVH6" s="198"/>
      <c r="VVI6" s="198"/>
      <c r="VVJ6" s="198"/>
      <c r="VVK6" s="199"/>
      <c r="VVL6" s="197"/>
      <c r="VVM6" s="198"/>
      <c r="VVN6" s="198"/>
      <c r="VVO6" s="198"/>
      <c r="VVP6" s="198"/>
      <c r="VVQ6" s="198"/>
      <c r="VVR6" s="198"/>
      <c r="VVS6" s="198"/>
      <c r="VVT6" s="198"/>
      <c r="VVU6" s="198"/>
      <c r="VVV6" s="198"/>
      <c r="VVW6" s="199"/>
      <c r="VVX6" s="197"/>
      <c r="VVY6" s="198"/>
      <c r="VVZ6" s="198"/>
      <c r="VWA6" s="198"/>
      <c r="VWB6" s="198"/>
      <c r="VWC6" s="198"/>
      <c r="VWD6" s="198"/>
      <c r="VWE6" s="198"/>
      <c r="VWF6" s="198"/>
      <c r="VWG6" s="198"/>
      <c r="VWH6" s="198"/>
      <c r="VWI6" s="199"/>
      <c r="VWJ6" s="197"/>
      <c r="VWK6" s="198"/>
      <c r="VWL6" s="198"/>
      <c r="VWM6" s="198"/>
      <c r="VWN6" s="198"/>
      <c r="VWO6" s="198"/>
      <c r="VWP6" s="198"/>
      <c r="VWQ6" s="198"/>
      <c r="VWR6" s="198"/>
      <c r="VWS6" s="198"/>
      <c r="VWT6" s="198"/>
      <c r="VWU6" s="199"/>
      <c r="VWV6" s="197"/>
      <c r="VWW6" s="198"/>
      <c r="VWX6" s="198"/>
      <c r="VWY6" s="198"/>
      <c r="VWZ6" s="198"/>
      <c r="VXA6" s="198"/>
      <c r="VXB6" s="198"/>
      <c r="VXC6" s="198"/>
      <c r="VXD6" s="198"/>
      <c r="VXE6" s="198"/>
      <c r="VXF6" s="198"/>
      <c r="VXG6" s="199"/>
      <c r="VXH6" s="197"/>
      <c r="VXI6" s="198"/>
      <c r="VXJ6" s="198"/>
      <c r="VXK6" s="198"/>
      <c r="VXL6" s="198"/>
      <c r="VXM6" s="198"/>
      <c r="VXN6" s="198"/>
      <c r="VXO6" s="198"/>
      <c r="VXP6" s="198"/>
      <c r="VXQ6" s="198"/>
      <c r="VXR6" s="198"/>
      <c r="VXS6" s="199"/>
      <c r="VXT6" s="197"/>
      <c r="VXU6" s="198"/>
      <c r="VXV6" s="198"/>
      <c r="VXW6" s="198"/>
      <c r="VXX6" s="198"/>
      <c r="VXY6" s="198"/>
      <c r="VXZ6" s="198"/>
      <c r="VYA6" s="198"/>
      <c r="VYB6" s="198"/>
      <c r="VYC6" s="198"/>
      <c r="VYD6" s="198"/>
      <c r="VYE6" s="199"/>
      <c r="VYF6" s="197"/>
      <c r="VYG6" s="198"/>
      <c r="VYH6" s="198"/>
      <c r="VYI6" s="198"/>
      <c r="VYJ6" s="198"/>
      <c r="VYK6" s="198"/>
      <c r="VYL6" s="198"/>
      <c r="VYM6" s="198"/>
      <c r="VYN6" s="198"/>
      <c r="VYO6" s="198"/>
      <c r="VYP6" s="198"/>
      <c r="VYQ6" s="199"/>
      <c r="VYR6" s="197"/>
      <c r="VYS6" s="198"/>
      <c r="VYT6" s="198"/>
      <c r="VYU6" s="198"/>
      <c r="VYV6" s="198"/>
      <c r="VYW6" s="198"/>
      <c r="VYX6" s="198"/>
      <c r="VYY6" s="198"/>
      <c r="VYZ6" s="198"/>
      <c r="VZA6" s="198"/>
      <c r="VZB6" s="198"/>
      <c r="VZC6" s="199"/>
      <c r="VZD6" s="197"/>
      <c r="VZE6" s="198"/>
      <c r="VZF6" s="198"/>
      <c r="VZG6" s="198"/>
      <c r="VZH6" s="198"/>
      <c r="VZI6" s="198"/>
      <c r="VZJ6" s="198"/>
      <c r="VZK6" s="198"/>
      <c r="VZL6" s="198"/>
      <c r="VZM6" s="198"/>
      <c r="VZN6" s="198"/>
      <c r="VZO6" s="199"/>
      <c r="VZP6" s="197"/>
      <c r="VZQ6" s="198"/>
      <c r="VZR6" s="198"/>
      <c r="VZS6" s="198"/>
      <c r="VZT6" s="198"/>
      <c r="VZU6" s="198"/>
      <c r="VZV6" s="198"/>
      <c r="VZW6" s="198"/>
      <c r="VZX6" s="198"/>
      <c r="VZY6" s="198"/>
      <c r="VZZ6" s="198"/>
      <c r="WAA6" s="199"/>
      <c r="WAB6" s="197"/>
      <c r="WAC6" s="198"/>
      <c r="WAD6" s="198"/>
      <c r="WAE6" s="198"/>
      <c r="WAF6" s="198"/>
      <c r="WAG6" s="198"/>
      <c r="WAH6" s="198"/>
      <c r="WAI6" s="198"/>
      <c r="WAJ6" s="198"/>
      <c r="WAK6" s="198"/>
      <c r="WAL6" s="198"/>
      <c r="WAM6" s="199"/>
      <c r="WAN6" s="197"/>
      <c r="WAO6" s="198"/>
      <c r="WAP6" s="198"/>
      <c r="WAQ6" s="198"/>
      <c r="WAR6" s="198"/>
      <c r="WAS6" s="198"/>
      <c r="WAT6" s="198"/>
      <c r="WAU6" s="198"/>
      <c r="WAV6" s="198"/>
      <c r="WAW6" s="198"/>
      <c r="WAX6" s="198"/>
      <c r="WAY6" s="199"/>
      <c r="WAZ6" s="197"/>
      <c r="WBA6" s="198"/>
      <c r="WBB6" s="198"/>
      <c r="WBC6" s="198"/>
      <c r="WBD6" s="198"/>
      <c r="WBE6" s="198"/>
      <c r="WBF6" s="198"/>
      <c r="WBG6" s="198"/>
      <c r="WBH6" s="198"/>
      <c r="WBI6" s="198"/>
      <c r="WBJ6" s="198"/>
      <c r="WBK6" s="199"/>
      <c r="WBL6" s="197"/>
      <c r="WBM6" s="198"/>
      <c r="WBN6" s="198"/>
      <c r="WBO6" s="198"/>
      <c r="WBP6" s="198"/>
      <c r="WBQ6" s="198"/>
      <c r="WBR6" s="198"/>
      <c r="WBS6" s="198"/>
      <c r="WBT6" s="198"/>
      <c r="WBU6" s="198"/>
      <c r="WBV6" s="198"/>
      <c r="WBW6" s="199"/>
      <c r="WBX6" s="197"/>
      <c r="WBY6" s="198"/>
      <c r="WBZ6" s="198"/>
      <c r="WCA6" s="198"/>
      <c r="WCB6" s="198"/>
      <c r="WCC6" s="198"/>
      <c r="WCD6" s="198"/>
      <c r="WCE6" s="198"/>
      <c r="WCF6" s="198"/>
      <c r="WCG6" s="198"/>
      <c r="WCH6" s="198"/>
      <c r="WCI6" s="199"/>
      <c r="WCJ6" s="197"/>
      <c r="WCK6" s="198"/>
      <c r="WCL6" s="198"/>
      <c r="WCM6" s="198"/>
      <c r="WCN6" s="198"/>
      <c r="WCO6" s="198"/>
      <c r="WCP6" s="198"/>
      <c r="WCQ6" s="198"/>
      <c r="WCR6" s="198"/>
      <c r="WCS6" s="198"/>
      <c r="WCT6" s="198"/>
      <c r="WCU6" s="199"/>
      <c r="WCV6" s="197"/>
      <c r="WCW6" s="198"/>
      <c r="WCX6" s="198"/>
      <c r="WCY6" s="198"/>
      <c r="WCZ6" s="198"/>
      <c r="WDA6" s="198"/>
      <c r="WDB6" s="198"/>
      <c r="WDC6" s="198"/>
      <c r="WDD6" s="198"/>
      <c r="WDE6" s="198"/>
      <c r="WDF6" s="198"/>
      <c r="WDG6" s="199"/>
      <c r="WDH6" s="197"/>
      <c r="WDI6" s="198"/>
      <c r="WDJ6" s="198"/>
      <c r="WDK6" s="198"/>
      <c r="WDL6" s="198"/>
      <c r="WDM6" s="198"/>
      <c r="WDN6" s="198"/>
      <c r="WDO6" s="198"/>
      <c r="WDP6" s="198"/>
      <c r="WDQ6" s="198"/>
      <c r="WDR6" s="198"/>
      <c r="WDS6" s="199"/>
      <c r="WDT6" s="197"/>
      <c r="WDU6" s="198"/>
      <c r="WDV6" s="198"/>
      <c r="WDW6" s="198"/>
      <c r="WDX6" s="198"/>
      <c r="WDY6" s="198"/>
      <c r="WDZ6" s="198"/>
      <c r="WEA6" s="198"/>
      <c r="WEB6" s="198"/>
      <c r="WEC6" s="198"/>
      <c r="WED6" s="198"/>
      <c r="WEE6" s="199"/>
      <c r="WEF6" s="197"/>
      <c r="WEG6" s="198"/>
      <c r="WEH6" s="198"/>
      <c r="WEI6" s="198"/>
      <c r="WEJ6" s="198"/>
      <c r="WEK6" s="198"/>
      <c r="WEL6" s="198"/>
      <c r="WEM6" s="198"/>
      <c r="WEN6" s="198"/>
      <c r="WEO6" s="198"/>
      <c r="WEP6" s="198"/>
      <c r="WEQ6" s="199"/>
      <c r="WER6" s="197"/>
      <c r="WES6" s="198"/>
      <c r="WET6" s="198"/>
      <c r="WEU6" s="198"/>
      <c r="WEV6" s="198"/>
      <c r="WEW6" s="198"/>
      <c r="WEX6" s="198"/>
      <c r="WEY6" s="198"/>
      <c r="WEZ6" s="198"/>
      <c r="WFA6" s="198"/>
      <c r="WFB6" s="198"/>
      <c r="WFC6" s="199"/>
      <c r="WFD6" s="197"/>
      <c r="WFE6" s="198"/>
      <c r="WFF6" s="198"/>
      <c r="WFG6" s="198"/>
      <c r="WFH6" s="198"/>
      <c r="WFI6" s="198"/>
      <c r="WFJ6" s="198"/>
      <c r="WFK6" s="198"/>
      <c r="WFL6" s="198"/>
      <c r="WFM6" s="198"/>
      <c r="WFN6" s="198"/>
      <c r="WFO6" s="199"/>
      <c r="WFP6" s="197"/>
      <c r="WFQ6" s="198"/>
      <c r="WFR6" s="198"/>
      <c r="WFS6" s="198"/>
      <c r="WFT6" s="198"/>
      <c r="WFU6" s="198"/>
      <c r="WFV6" s="198"/>
      <c r="WFW6" s="198"/>
      <c r="WFX6" s="198"/>
      <c r="WFY6" s="198"/>
      <c r="WFZ6" s="198"/>
      <c r="WGA6" s="199"/>
      <c r="WGB6" s="197"/>
      <c r="WGC6" s="198"/>
      <c r="WGD6" s="198"/>
      <c r="WGE6" s="198"/>
      <c r="WGF6" s="198"/>
      <c r="WGG6" s="198"/>
      <c r="WGH6" s="198"/>
      <c r="WGI6" s="198"/>
      <c r="WGJ6" s="198"/>
      <c r="WGK6" s="198"/>
      <c r="WGL6" s="198"/>
      <c r="WGM6" s="199"/>
      <c r="WGN6" s="197"/>
      <c r="WGO6" s="198"/>
      <c r="WGP6" s="198"/>
      <c r="WGQ6" s="198"/>
      <c r="WGR6" s="198"/>
      <c r="WGS6" s="198"/>
      <c r="WGT6" s="198"/>
      <c r="WGU6" s="198"/>
      <c r="WGV6" s="198"/>
      <c r="WGW6" s="198"/>
      <c r="WGX6" s="198"/>
      <c r="WGY6" s="199"/>
      <c r="WGZ6" s="197"/>
      <c r="WHA6" s="198"/>
      <c r="WHB6" s="198"/>
      <c r="WHC6" s="198"/>
      <c r="WHD6" s="198"/>
      <c r="WHE6" s="198"/>
      <c r="WHF6" s="198"/>
      <c r="WHG6" s="198"/>
      <c r="WHH6" s="198"/>
      <c r="WHI6" s="198"/>
      <c r="WHJ6" s="198"/>
      <c r="WHK6" s="199"/>
      <c r="WHL6" s="197"/>
      <c r="WHM6" s="198"/>
      <c r="WHN6" s="198"/>
      <c r="WHO6" s="198"/>
      <c r="WHP6" s="198"/>
      <c r="WHQ6" s="198"/>
      <c r="WHR6" s="198"/>
      <c r="WHS6" s="198"/>
      <c r="WHT6" s="198"/>
      <c r="WHU6" s="198"/>
      <c r="WHV6" s="198"/>
      <c r="WHW6" s="199"/>
      <c r="WHX6" s="197"/>
      <c r="WHY6" s="198"/>
      <c r="WHZ6" s="198"/>
      <c r="WIA6" s="198"/>
      <c r="WIB6" s="198"/>
      <c r="WIC6" s="198"/>
      <c r="WID6" s="198"/>
      <c r="WIE6" s="198"/>
      <c r="WIF6" s="198"/>
      <c r="WIG6" s="198"/>
      <c r="WIH6" s="198"/>
      <c r="WII6" s="199"/>
      <c r="WIJ6" s="197"/>
      <c r="WIK6" s="198"/>
      <c r="WIL6" s="198"/>
      <c r="WIM6" s="198"/>
      <c r="WIN6" s="198"/>
      <c r="WIO6" s="198"/>
      <c r="WIP6" s="198"/>
      <c r="WIQ6" s="198"/>
      <c r="WIR6" s="198"/>
      <c r="WIS6" s="198"/>
      <c r="WIT6" s="198"/>
      <c r="WIU6" s="199"/>
      <c r="WIV6" s="197"/>
      <c r="WIW6" s="198"/>
      <c r="WIX6" s="198"/>
      <c r="WIY6" s="198"/>
      <c r="WIZ6" s="198"/>
      <c r="WJA6" s="198"/>
      <c r="WJB6" s="198"/>
      <c r="WJC6" s="198"/>
      <c r="WJD6" s="198"/>
      <c r="WJE6" s="198"/>
      <c r="WJF6" s="198"/>
      <c r="WJG6" s="199"/>
      <c r="WJH6" s="197"/>
      <c r="WJI6" s="198"/>
      <c r="WJJ6" s="198"/>
      <c r="WJK6" s="198"/>
      <c r="WJL6" s="198"/>
      <c r="WJM6" s="198"/>
      <c r="WJN6" s="198"/>
      <c r="WJO6" s="198"/>
      <c r="WJP6" s="198"/>
      <c r="WJQ6" s="198"/>
      <c r="WJR6" s="198"/>
      <c r="WJS6" s="199"/>
      <c r="WJT6" s="197"/>
      <c r="WJU6" s="198"/>
      <c r="WJV6" s="198"/>
      <c r="WJW6" s="198"/>
      <c r="WJX6" s="198"/>
      <c r="WJY6" s="198"/>
      <c r="WJZ6" s="198"/>
      <c r="WKA6" s="198"/>
      <c r="WKB6" s="198"/>
      <c r="WKC6" s="198"/>
      <c r="WKD6" s="198"/>
      <c r="WKE6" s="199"/>
      <c r="WKF6" s="197"/>
      <c r="WKG6" s="198"/>
      <c r="WKH6" s="198"/>
      <c r="WKI6" s="198"/>
      <c r="WKJ6" s="198"/>
      <c r="WKK6" s="198"/>
      <c r="WKL6" s="198"/>
      <c r="WKM6" s="198"/>
      <c r="WKN6" s="198"/>
      <c r="WKO6" s="198"/>
      <c r="WKP6" s="198"/>
      <c r="WKQ6" s="199"/>
      <c r="WKR6" s="197"/>
      <c r="WKS6" s="198"/>
      <c r="WKT6" s="198"/>
      <c r="WKU6" s="198"/>
      <c r="WKV6" s="198"/>
      <c r="WKW6" s="198"/>
      <c r="WKX6" s="198"/>
      <c r="WKY6" s="198"/>
      <c r="WKZ6" s="198"/>
      <c r="WLA6" s="198"/>
      <c r="WLB6" s="198"/>
      <c r="WLC6" s="199"/>
      <c r="WLD6" s="197"/>
      <c r="WLE6" s="198"/>
      <c r="WLF6" s="198"/>
      <c r="WLG6" s="198"/>
      <c r="WLH6" s="198"/>
      <c r="WLI6" s="198"/>
      <c r="WLJ6" s="198"/>
      <c r="WLK6" s="198"/>
      <c r="WLL6" s="198"/>
      <c r="WLM6" s="198"/>
      <c r="WLN6" s="198"/>
      <c r="WLO6" s="199"/>
      <c r="WLP6" s="197"/>
      <c r="WLQ6" s="198"/>
      <c r="WLR6" s="198"/>
      <c r="WLS6" s="198"/>
      <c r="WLT6" s="198"/>
      <c r="WLU6" s="198"/>
      <c r="WLV6" s="198"/>
      <c r="WLW6" s="198"/>
      <c r="WLX6" s="198"/>
      <c r="WLY6" s="198"/>
      <c r="WLZ6" s="198"/>
      <c r="WMA6" s="199"/>
      <c r="WMB6" s="197"/>
      <c r="WMC6" s="198"/>
      <c r="WMD6" s="198"/>
      <c r="WME6" s="198"/>
      <c r="WMF6" s="198"/>
      <c r="WMG6" s="198"/>
      <c r="WMH6" s="198"/>
      <c r="WMI6" s="198"/>
      <c r="WMJ6" s="198"/>
      <c r="WMK6" s="198"/>
      <c r="WML6" s="198"/>
      <c r="WMM6" s="199"/>
      <c r="WMN6" s="197"/>
      <c r="WMO6" s="198"/>
      <c r="WMP6" s="198"/>
      <c r="WMQ6" s="198"/>
      <c r="WMR6" s="198"/>
      <c r="WMS6" s="198"/>
      <c r="WMT6" s="198"/>
      <c r="WMU6" s="198"/>
      <c r="WMV6" s="198"/>
      <c r="WMW6" s="198"/>
      <c r="WMX6" s="198"/>
      <c r="WMY6" s="199"/>
      <c r="WMZ6" s="197"/>
      <c r="WNA6" s="198"/>
      <c r="WNB6" s="198"/>
      <c r="WNC6" s="198"/>
      <c r="WND6" s="198"/>
      <c r="WNE6" s="198"/>
      <c r="WNF6" s="198"/>
      <c r="WNG6" s="198"/>
      <c r="WNH6" s="198"/>
      <c r="WNI6" s="198"/>
      <c r="WNJ6" s="198"/>
      <c r="WNK6" s="199"/>
      <c r="WNL6" s="197"/>
      <c r="WNM6" s="198"/>
      <c r="WNN6" s="198"/>
      <c r="WNO6" s="198"/>
      <c r="WNP6" s="198"/>
      <c r="WNQ6" s="198"/>
      <c r="WNR6" s="198"/>
      <c r="WNS6" s="198"/>
      <c r="WNT6" s="198"/>
      <c r="WNU6" s="198"/>
      <c r="WNV6" s="198"/>
      <c r="WNW6" s="199"/>
      <c r="WNX6" s="197"/>
      <c r="WNY6" s="198"/>
      <c r="WNZ6" s="198"/>
      <c r="WOA6" s="198"/>
      <c r="WOB6" s="198"/>
      <c r="WOC6" s="198"/>
      <c r="WOD6" s="198"/>
      <c r="WOE6" s="198"/>
      <c r="WOF6" s="198"/>
      <c r="WOG6" s="198"/>
      <c r="WOH6" s="198"/>
      <c r="WOI6" s="199"/>
      <c r="WOJ6" s="197"/>
      <c r="WOK6" s="198"/>
      <c r="WOL6" s="198"/>
      <c r="WOM6" s="198"/>
      <c r="WON6" s="198"/>
      <c r="WOO6" s="198"/>
      <c r="WOP6" s="198"/>
      <c r="WOQ6" s="198"/>
      <c r="WOR6" s="198"/>
      <c r="WOS6" s="198"/>
      <c r="WOT6" s="198"/>
      <c r="WOU6" s="199"/>
      <c r="WOV6" s="197"/>
      <c r="WOW6" s="198"/>
      <c r="WOX6" s="198"/>
      <c r="WOY6" s="198"/>
      <c r="WOZ6" s="198"/>
      <c r="WPA6" s="198"/>
      <c r="WPB6" s="198"/>
      <c r="WPC6" s="198"/>
      <c r="WPD6" s="198"/>
      <c r="WPE6" s="198"/>
      <c r="WPF6" s="198"/>
      <c r="WPG6" s="199"/>
      <c r="WPH6" s="197"/>
      <c r="WPI6" s="198"/>
      <c r="WPJ6" s="198"/>
      <c r="WPK6" s="198"/>
      <c r="WPL6" s="198"/>
      <c r="WPM6" s="198"/>
      <c r="WPN6" s="198"/>
      <c r="WPO6" s="198"/>
      <c r="WPP6" s="198"/>
      <c r="WPQ6" s="198"/>
      <c r="WPR6" s="198"/>
      <c r="WPS6" s="199"/>
      <c r="WPT6" s="197"/>
      <c r="WPU6" s="198"/>
      <c r="WPV6" s="198"/>
      <c r="WPW6" s="198"/>
      <c r="WPX6" s="198"/>
      <c r="WPY6" s="198"/>
      <c r="WPZ6" s="198"/>
      <c r="WQA6" s="198"/>
      <c r="WQB6" s="198"/>
      <c r="WQC6" s="198"/>
      <c r="WQD6" s="198"/>
      <c r="WQE6" s="199"/>
      <c r="WQF6" s="197"/>
      <c r="WQG6" s="198"/>
      <c r="WQH6" s="198"/>
      <c r="WQI6" s="198"/>
      <c r="WQJ6" s="198"/>
      <c r="WQK6" s="198"/>
      <c r="WQL6" s="198"/>
      <c r="WQM6" s="198"/>
      <c r="WQN6" s="198"/>
      <c r="WQO6" s="198"/>
      <c r="WQP6" s="198"/>
      <c r="WQQ6" s="199"/>
      <c r="WQR6" s="197"/>
      <c r="WQS6" s="198"/>
      <c r="WQT6" s="198"/>
      <c r="WQU6" s="198"/>
      <c r="WQV6" s="198"/>
      <c r="WQW6" s="198"/>
      <c r="WQX6" s="198"/>
      <c r="WQY6" s="198"/>
      <c r="WQZ6" s="198"/>
      <c r="WRA6" s="198"/>
      <c r="WRB6" s="198"/>
      <c r="WRC6" s="199"/>
      <c r="WRD6" s="197"/>
      <c r="WRE6" s="198"/>
      <c r="WRF6" s="198"/>
      <c r="WRG6" s="198"/>
      <c r="WRH6" s="198"/>
      <c r="WRI6" s="198"/>
      <c r="WRJ6" s="198"/>
      <c r="WRK6" s="198"/>
      <c r="WRL6" s="198"/>
      <c r="WRM6" s="198"/>
      <c r="WRN6" s="198"/>
      <c r="WRO6" s="199"/>
      <c r="WRP6" s="197"/>
      <c r="WRQ6" s="198"/>
      <c r="WRR6" s="198"/>
      <c r="WRS6" s="198"/>
      <c r="WRT6" s="198"/>
      <c r="WRU6" s="198"/>
      <c r="WRV6" s="198"/>
      <c r="WRW6" s="198"/>
      <c r="WRX6" s="198"/>
      <c r="WRY6" s="198"/>
      <c r="WRZ6" s="198"/>
      <c r="WSA6" s="199"/>
      <c r="WSB6" s="197"/>
      <c r="WSC6" s="198"/>
      <c r="WSD6" s="198"/>
      <c r="WSE6" s="198"/>
      <c r="WSF6" s="198"/>
      <c r="WSG6" s="198"/>
      <c r="WSH6" s="198"/>
      <c r="WSI6" s="198"/>
      <c r="WSJ6" s="198"/>
      <c r="WSK6" s="198"/>
      <c r="WSL6" s="198"/>
      <c r="WSM6" s="199"/>
      <c r="WSN6" s="197"/>
      <c r="WSO6" s="198"/>
      <c r="WSP6" s="198"/>
      <c r="WSQ6" s="198"/>
      <c r="WSR6" s="198"/>
      <c r="WSS6" s="198"/>
      <c r="WST6" s="198"/>
      <c r="WSU6" s="198"/>
      <c r="WSV6" s="198"/>
      <c r="WSW6" s="198"/>
      <c r="WSX6" s="198"/>
      <c r="WSY6" s="199"/>
      <c r="WSZ6" s="197"/>
      <c r="WTA6" s="198"/>
      <c r="WTB6" s="198"/>
      <c r="WTC6" s="198"/>
      <c r="WTD6" s="198"/>
      <c r="WTE6" s="198"/>
      <c r="WTF6" s="198"/>
      <c r="WTG6" s="198"/>
      <c r="WTH6" s="198"/>
      <c r="WTI6" s="198"/>
      <c r="WTJ6" s="198"/>
      <c r="WTK6" s="199"/>
      <c r="WTL6" s="197"/>
      <c r="WTM6" s="198"/>
      <c r="WTN6" s="198"/>
      <c r="WTO6" s="198"/>
      <c r="WTP6" s="198"/>
      <c r="WTQ6" s="198"/>
      <c r="WTR6" s="198"/>
      <c r="WTS6" s="198"/>
      <c r="WTT6" s="198"/>
      <c r="WTU6" s="198"/>
      <c r="WTV6" s="198"/>
      <c r="WTW6" s="199"/>
      <c r="WTX6" s="197"/>
      <c r="WTY6" s="198"/>
      <c r="WTZ6" s="198"/>
      <c r="WUA6" s="198"/>
      <c r="WUB6" s="198"/>
      <c r="WUC6" s="198"/>
      <c r="WUD6" s="198"/>
      <c r="WUE6" s="198"/>
      <c r="WUF6" s="198"/>
      <c r="WUG6" s="198"/>
      <c r="WUH6" s="198"/>
      <c r="WUI6" s="199"/>
      <c r="WUJ6" s="197"/>
      <c r="WUK6" s="198"/>
      <c r="WUL6" s="198"/>
      <c r="WUM6" s="198"/>
      <c r="WUN6" s="198"/>
      <c r="WUO6" s="198"/>
      <c r="WUP6" s="198"/>
      <c r="WUQ6" s="198"/>
      <c r="WUR6" s="198"/>
      <c r="WUS6" s="198"/>
      <c r="WUT6" s="198"/>
      <c r="WUU6" s="199"/>
      <c r="WUV6" s="197"/>
      <c r="WUW6" s="198"/>
      <c r="WUX6" s="198"/>
      <c r="WUY6" s="198"/>
      <c r="WUZ6" s="198"/>
      <c r="WVA6" s="198"/>
      <c r="WVB6" s="198"/>
      <c r="WVC6" s="198"/>
      <c r="WVD6" s="198"/>
      <c r="WVE6" s="198"/>
      <c r="WVF6" s="198"/>
      <c r="WVG6" s="199"/>
      <c r="WVH6" s="197"/>
      <c r="WVI6" s="198"/>
      <c r="WVJ6" s="198"/>
      <c r="WVK6" s="198"/>
      <c r="WVL6" s="198"/>
      <c r="WVM6" s="198"/>
      <c r="WVN6" s="198"/>
      <c r="WVO6" s="198"/>
      <c r="WVP6" s="198"/>
      <c r="WVQ6" s="198"/>
      <c r="WVR6" s="198"/>
      <c r="WVS6" s="199"/>
      <c r="WVT6" s="197"/>
      <c r="WVU6" s="198"/>
      <c r="WVV6" s="198"/>
      <c r="WVW6" s="198"/>
      <c r="WVX6" s="198"/>
      <c r="WVY6" s="198"/>
      <c r="WVZ6" s="198"/>
      <c r="WWA6" s="198"/>
      <c r="WWB6" s="198"/>
      <c r="WWC6" s="198"/>
      <c r="WWD6" s="198"/>
      <c r="WWE6" s="199"/>
      <c r="WWF6" s="197"/>
      <c r="WWG6" s="198"/>
      <c r="WWH6" s="198"/>
      <c r="WWI6" s="198"/>
      <c r="WWJ6" s="198"/>
      <c r="WWK6" s="198"/>
      <c r="WWL6" s="198"/>
      <c r="WWM6" s="198"/>
      <c r="WWN6" s="198"/>
      <c r="WWO6" s="198"/>
      <c r="WWP6" s="198"/>
      <c r="WWQ6" s="199"/>
      <c r="WWR6" s="197"/>
      <c r="WWS6" s="198"/>
      <c r="WWT6" s="198"/>
      <c r="WWU6" s="198"/>
      <c r="WWV6" s="198"/>
      <c r="WWW6" s="198"/>
      <c r="WWX6" s="198"/>
      <c r="WWY6" s="198"/>
      <c r="WWZ6" s="198"/>
      <c r="WXA6" s="198"/>
      <c r="WXB6" s="198"/>
      <c r="WXC6" s="199"/>
      <c r="WXD6" s="197"/>
      <c r="WXE6" s="198"/>
      <c r="WXF6" s="198"/>
      <c r="WXG6" s="198"/>
      <c r="WXH6" s="198"/>
      <c r="WXI6" s="198"/>
      <c r="WXJ6" s="198"/>
      <c r="WXK6" s="198"/>
      <c r="WXL6" s="198"/>
      <c r="WXM6" s="198"/>
      <c r="WXN6" s="198"/>
      <c r="WXO6" s="199"/>
      <c r="WXP6" s="197"/>
      <c r="WXQ6" s="198"/>
      <c r="WXR6" s="198"/>
      <c r="WXS6" s="198"/>
      <c r="WXT6" s="198"/>
      <c r="WXU6" s="198"/>
      <c r="WXV6" s="198"/>
      <c r="WXW6" s="198"/>
      <c r="WXX6" s="198"/>
      <c r="WXY6" s="198"/>
      <c r="WXZ6" s="198"/>
      <c r="WYA6" s="199"/>
      <c r="WYB6" s="197"/>
      <c r="WYC6" s="198"/>
      <c r="WYD6" s="198"/>
      <c r="WYE6" s="198"/>
      <c r="WYF6" s="198"/>
      <c r="WYG6" s="198"/>
      <c r="WYH6" s="198"/>
      <c r="WYI6" s="198"/>
      <c r="WYJ6" s="198"/>
      <c r="WYK6" s="198"/>
      <c r="WYL6" s="198"/>
      <c r="WYM6" s="199"/>
      <c r="WYN6" s="197"/>
      <c r="WYO6" s="198"/>
      <c r="WYP6" s="198"/>
    </row>
    <row r="7" spans="1:16384" ht="24.65" customHeight="1" x14ac:dyDescent="0.3">
      <c r="D7"/>
      <c r="M7"/>
      <c r="N7"/>
      <c r="O7"/>
      <c r="AD7" s="198"/>
      <c r="AE7" s="198"/>
      <c r="AF7" s="198"/>
      <c r="AG7" s="198"/>
      <c r="AH7" s="198"/>
      <c r="AI7" s="198"/>
      <c r="AJ7" s="199"/>
      <c r="AK7" s="197"/>
      <c r="AL7" s="198"/>
      <c r="AM7" s="198"/>
      <c r="AN7" s="198"/>
      <c r="AO7" s="198"/>
      <c r="AP7" s="198"/>
      <c r="AQ7" s="198"/>
      <c r="AR7" s="198"/>
      <c r="AS7" s="198"/>
      <c r="AT7" s="198"/>
      <c r="AU7" s="198"/>
      <c r="AV7" s="199"/>
      <c r="AW7" s="197"/>
      <c r="AX7" s="198"/>
      <c r="AY7" s="198"/>
      <c r="AZ7" s="198"/>
      <c r="BA7" s="198"/>
      <c r="BB7" s="198"/>
      <c r="BC7" s="198"/>
      <c r="BD7" s="198"/>
      <c r="BE7" s="198"/>
      <c r="BF7" s="198"/>
      <c r="BG7" s="198"/>
      <c r="BH7" s="199"/>
      <c r="BI7" s="197"/>
      <c r="BJ7" s="198"/>
      <c r="BK7" s="198"/>
      <c r="BL7" s="198"/>
      <c r="BM7" s="198"/>
      <c r="BN7" s="198"/>
      <c r="BO7" s="198"/>
      <c r="BP7" s="198"/>
      <c r="BQ7" s="198"/>
      <c r="BR7" s="198"/>
      <c r="BS7" s="198"/>
      <c r="BT7" s="199"/>
      <c r="BU7" s="197"/>
      <c r="BV7" s="198"/>
      <c r="BW7" s="198"/>
      <c r="BX7" s="198"/>
      <c r="BY7" s="198"/>
      <c r="BZ7" s="198"/>
      <c r="CA7" s="198"/>
      <c r="CB7" s="198"/>
      <c r="CC7" s="198"/>
      <c r="CD7" s="198"/>
      <c r="CE7" s="198"/>
      <c r="CF7" s="199"/>
      <c r="CG7" s="197"/>
      <c r="CH7" s="198"/>
      <c r="CI7" s="198"/>
      <c r="CJ7" s="198"/>
      <c r="CK7" s="198"/>
      <c r="CL7" s="198"/>
      <c r="CM7" s="198"/>
      <c r="CN7" s="198"/>
      <c r="CO7" s="198"/>
      <c r="CP7" s="198"/>
      <c r="CQ7" s="198"/>
      <c r="CR7" s="199"/>
      <c r="CS7" s="197"/>
      <c r="CT7" s="198"/>
      <c r="CU7" s="198"/>
      <c r="CV7" s="198"/>
      <c r="CW7" s="198"/>
      <c r="CX7" s="198"/>
      <c r="CY7" s="198"/>
      <c r="CZ7" s="198"/>
      <c r="DA7" s="198"/>
      <c r="DB7" s="198"/>
      <c r="DC7" s="198"/>
      <c r="DD7" s="199"/>
      <c r="DE7" s="197"/>
      <c r="DF7" s="198"/>
      <c r="DG7" s="198"/>
      <c r="DH7" s="198"/>
      <c r="DI7" s="198"/>
      <c r="DJ7" s="198"/>
      <c r="DK7" s="198"/>
      <c r="DL7" s="198"/>
      <c r="DM7" s="198"/>
      <c r="DN7" s="198"/>
      <c r="DO7" s="198"/>
      <c r="DP7" s="199"/>
      <c r="DQ7" s="197"/>
      <c r="DR7" s="198"/>
      <c r="DS7" s="198"/>
      <c r="DT7" s="198"/>
      <c r="DU7" s="198"/>
      <c r="DV7" s="198"/>
      <c r="DW7" s="198"/>
      <c r="DX7" s="198"/>
      <c r="DY7" s="198"/>
      <c r="DZ7" s="198"/>
      <c r="EA7" s="198"/>
      <c r="EB7" s="199"/>
      <c r="EC7" s="197"/>
      <c r="ED7" s="198"/>
      <c r="EE7" s="198"/>
      <c r="EF7" s="198"/>
      <c r="EG7" s="198"/>
      <c r="EH7" s="198"/>
      <c r="EI7" s="198"/>
      <c r="EJ7" s="198"/>
      <c r="EK7" s="198"/>
      <c r="EL7" s="198"/>
      <c r="EM7" s="198"/>
      <c r="EN7" s="199"/>
      <c r="EO7" s="197"/>
      <c r="EP7" s="198"/>
      <c r="EQ7" s="198"/>
      <c r="ER7" s="198"/>
      <c r="ES7" s="198"/>
      <c r="ET7" s="198"/>
      <c r="EU7" s="198"/>
      <c r="EV7" s="198"/>
      <c r="EW7" s="198"/>
      <c r="EX7" s="198"/>
      <c r="EY7" s="198"/>
      <c r="EZ7" s="199"/>
      <c r="FA7" s="197"/>
      <c r="FB7" s="198"/>
      <c r="FC7" s="198"/>
      <c r="FD7" s="198"/>
      <c r="FE7" s="198"/>
      <c r="FF7" s="198"/>
      <c r="FG7" s="198"/>
      <c r="FH7" s="198"/>
      <c r="FI7" s="198"/>
      <c r="FJ7" s="198"/>
      <c r="FK7" s="198"/>
      <c r="FL7" s="199"/>
      <c r="FM7" s="197"/>
      <c r="FN7" s="198"/>
      <c r="FO7" s="198"/>
      <c r="FP7" s="198"/>
      <c r="FQ7" s="198"/>
      <c r="FR7" s="198"/>
      <c r="FS7" s="198"/>
      <c r="FT7" s="198"/>
      <c r="FU7" s="198"/>
      <c r="FV7" s="198"/>
      <c r="FW7" s="198"/>
      <c r="FX7" s="199"/>
      <c r="FY7" s="197"/>
      <c r="FZ7" s="198"/>
      <c r="GA7" s="198"/>
      <c r="GB7" s="198"/>
      <c r="GC7" s="198"/>
      <c r="GD7" s="198"/>
      <c r="GE7" s="198"/>
      <c r="GF7" s="198"/>
      <c r="GG7" s="198"/>
      <c r="GH7" s="198"/>
      <c r="GI7" s="198"/>
      <c r="GJ7" s="199"/>
      <c r="GK7" s="197"/>
      <c r="GL7" s="198"/>
      <c r="GM7" s="198"/>
      <c r="GN7" s="198"/>
      <c r="GO7" s="198"/>
      <c r="GP7" s="198"/>
      <c r="GQ7" s="198"/>
      <c r="GR7" s="198"/>
      <c r="GS7" s="198"/>
      <c r="GT7" s="198"/>
      <c r="GU7" s="198"/>
      <c r="GV7" s="199"/>
      <c r="GW7" s="197"/>
      <c r="GX7" s="198"/>
      <c r="GY7" s="198"/>
      <c r="GZ7" s="198"/>
      <c r="HA7" s="198"/>
      <c r="HB7" s="198"/>
      <c r="HC7" s="198"/>
      <c r="HD7" s="198"/>
      <c r="HE7" s="198"/>
      <c r="HF7" s="198"/>
      <c r="HG7" s="198"/>
      <c r="HH7" s="199"/>
      <c r="HI7" s="197"/>
      <c r="HJ7" s="198"/>
      <c r="HK7" s="198"/>
      <c r="HL7" s="198"/>
      <c r="HM7" s="198"/>
      <c r="HN7" s="198"/>
      <c r="HO7" s="198"/>
      <c r="HP7" s="198"/>
      <c r="HQ7" s="198"/>
      <c r="HR7" s="198"/>
      <c r="HS7" s="198"/>
      <c r="HT7" s="199"/>
      <c r="HU7" s="197"/>
      <c r="HV7" s="198"/>
      <c r="HW7" s="198"/>
      <c r="HX7" s="198"/>
      <c r="HY7" s="198"/>
      <c r="HZ7" s="198"/>
      <c r="IA7" s="198"/>
      <c r="IB7" s="198"/>
      <c r="IC7" s="198"/>
      <c r="ID7" s="198"/>
      <c r="IE7" s="198"/>
      <c r="IF7" s="199"/>
      <c r="IG7" s="197"/>
      <c r="IH7" s="198"/>
      <c r="II7" s="198"/>
      <c r="IJ7" s="198"/>
      <c r="IK7" s="198"/>
      <c r="IL7" s="198"/>
      <c r="IM7" s="198"/>
      <c r="IN7" s="198"/>
      <c r="IO7" s="198"/>
      <c r="IP7" s="198"/>
      <c r="IQ7" s="198"/>
      <c r="IR7" s="199"/>
      <c r="IS7" s="197"/>
      <c r="IT7" s="198"/>
      <c r="IU7" s="198"/>
      <c r="IV7" s="198"/>
      <c r="IW7" s="198"/>
      <c r="IX7" s="198"/>
      <c r="IY7" s="198"/>
      <c r="IZ7" s="198"/>
      <c r="JA7" s="198"/>
      <c r="JB7" s="198"/>
      <c r="JC7" s="198"/>
      <c r="JD7" s="199"/>
      <c r="JE7" s="197"/>
      <c r="JF7" s="198"/>
      <c r="JG7" s="198"/>
      <c r="JH7" s="198"/>
      <c r="JI7" s="198"/>
      <c r="JJ7" s="198"/>
      <c r="JK7" s="198"/>
      <c r="JL7" s="198"/>
      <c r="JM7" s="198"/>
      <c r="JN7" s="198"/>
      <c r="JO7" s="198"/>
      <c r="JP7" s="199"/>
      <c r="JQ7" s="197"/>
      <c r="JR7" s="198"/>
      <c r="JS7" s="198"/>
      <c r="JT7" s="198"/>
      <c r="JU7" s="198"/>
      <c r="JV7" s="198"/>
      <c r="JW7" s="198"/>
      <c r="JX7" s="198"/>
      <c r="JY7" s="198"/>
      <c r="JZ7" s="198"/>
      <c r="KA7" s="198"/>
      <c r="KB7" s="199"/>
      <c r="KC7" s="197"/>
      <c r="KD7" s="198"/>
      <c r="KE7" s="198"/>
      <c r="KF7" s="198"/>
      <c r="KG7" s="198"/>
      <c r="KH7" s="198"/>
      <c r="KI7" s="198"/>
      <c r="KJ7" s="198"/>
      <c r="KK7" s="198"/>
      <c r="KL7" s="198"/>
      <c r="KM7" s="198"/>
      <c r="KN7" s="199"/>
      <c r="KO7" s="197"/>
      <c r="KP7" s="198"/>
      <c r="KQ7" s="198"/>
      <c r="KR7" s="198"/>
      <c r="KS7" s="198"/>
      <c r="KT7" s="198"/>
      <c r="KU7" s="198"/>
      <c r="KV7" s="198"/>
      <c r="KW7" s="198"/>
      <c r="KX7" s="198"/>
      <c r="KY7" s="198"/>
      <c r="KZ7" s="199"/>
      <c r="LA7" s="197"/>
      <c r="LB7" s="198"/>
      <c r="LC7" s="198"/>
      <c r="LD7" s="198"/>
      <c r="LE7" s="198"/>
      <c r="LF7" s="198"/>
      <c r="LG7" s="198"/>
      <c r="LH7" s="198"/>
      <c r="LI7" s="198"/>
      <c r="LJ7" s="198"/>
      <c r="LK7" s="198"/>
      <c r="LL7" s="199"/>
      <c r="LM7" s="197"/>
      <c r="LN7" s="198"/>
      <c r="LO7" s="198"/>
      <c r="LP7" s="198"/>
      <c r="LQ7" s="198"/>
      <c r="LR7" s="198"/>
      <c r="LS7" s="198"/>
      <c r="LT7" s="198"/>
      <c r="LU7" s="198"/>
      <c r="LV7" s="198"/>
      <c r="LW7" s="198"/>
      <c r="LX7" s="199"/>
      <c r="LY7" s="197"/>
      <c r="LZ7" s="198"/>
      <c r="MA7" s="198"/>
      <c r="MB7" s="198"/>
      <c r="MC7" s="198"/>
      <c r="MD7" s="198"/>
      <c r="ME7" s="198"/>
      <c r="MF7" s="198"/>
      <c r="MG7" s="198"/>
      <c r="MH7" s="198"/>
      <c r="MI7" s="198"/>
      <c r="MJ7" s="199"/>
      <c r="MK7" s="197"/>
      <c r="ML7" s="198"/>
      <c r="MM7" s="198"/>
      <c r="MN7" s="198"/>
      <c r="MO7" s="198"/>
      <c r="MP7" s="198"/>
      <c r="MQ7" s="198"/>
      <c r="MR7" s="198"/>
      <c r="MS7" s="198"/>
      <c r="MT7" s="198"/>
      <c r="MU7" s="198"/>
      <c r="MV7" s="199"/>
      <c r="MW7" s="197"/>
      <c r="MX7" s="198"/>
      <c r="MY7" s="198"/>
      <c r="MZ7" s="198"/>
      <c r="NA7" s="198"/>
      <c r="NB7" s="198"/>
      <c r="NC7" s="198"/>
      <c r="ND7" s="198"/>
      <c r="NE7" s="198"/>
      <c r="NF7" s="198"/>
      <c r="NG7" s="198"/>
      <c r="NH7" s="199"/>
      <c r="NI7" s="197"/>
      <c r="NJ7" s="198"/>
      <c r="NK7" s="198"/>
      <c r="NL7" s="198"/>
      <c r="NM7" s="198"/>
      <c r="NN7" s="198"/>
      <c r="NO7" s="198"/>
      <c r="NP7" s="198"/>
      <c r="NQ7" s="198"/>
      <c r="NR7" s="198"/>
      <c r="NS7" s="198"/>
      <c r="NT7" s="199"/>
      <c r="NU7" s="197"/>
      <c r="NV7" s="198"/>
      <c r="NW7" s="198"/>
      <c r="NX7" s="198"/>
      <c r="NY7" s="198"/>
      <c r="NZ7" s="198"/>
      <c r="OA7" s="198"/>
      <c r="OB7" s="198"/>
      <c r="OC7" s="198"/>
      <c r="OD7" s="198"/>
      <c r="OE7" s="198"/>
      <c r="OF7" s="199"/>
      <c r="OG7" s="197"/>
      <c r="OH7" s="198"/>
      <c r="OI7" s="198"/>
      <c r="OJ7" s="198"/>
      <c r="OK7" s="198"/>
      <c r="OL7" s="198"/>
      <c r="OM7" s="198"/>
      <c r="ON7" s="198"/>
      <c r="OO7" s="198"/>
      <c r="OP7" s="198"/>
      <c r="OQ7" s="198"/>
      <c r="OR7" s="199"/>
      <c r="OS7" s="197"/>
      <c r="OT7" s="198"/>
      <c r="OU7" s="198"/>
      <c r="OV7" s="198"/>
      <c r="OW7" s="198"/>
      <c r="OX7" s="198"/>
      <c r="OY7" s="198"/>
      <c r="OZ7" s="198"/>
      <c r="PA7" s="198"/>
      <c r="PB7" s="198"/>
      <c r="PC7" s="198"/>
      <c r="PD7" s="199"/>
      <c r="PE7" s="197"/>
      <c r="PF7" s="198"/>
      <c r="PG7" s="198"/>
      <c r="PH7" s="198"/>
      <c r="PI7" s="198"/>
      <c r="PJ7" s="198"/>
      <c r="PK7" s="198"/>
      <c r="PL7" s="198"/>
      <c r="PM7" s="198"/>
      <c r="PN7" s="198"/>
      <c r="PO7" s="198"/>
      <c r="PP7" s="199"/>
      <c r="PQ7" s="197"/>
      <c r="PR7" s="198"/>
      <c r="PS7" s="198"/>
      <c r="PT7" s="198"/>
      <c r="PU7" s="198"/>
      <c r="PV7" s="198"/>
      <c r="PW7" s="198"/>
      <c r="PX7" s="198"/>
      <c r="PY7" s="198"/>
      <c r="PZ7" s="198"/>
      <c r="QA7" s="198"/>
      <c r="QB7" s="199"/>
      <c r="QC7" s="197"/>
      <c r="QD7" s="198"/>
      <c r="QE7" s="198"/>
      <c r="QF7" s="198"/>
      <c r="QG7" s="198"/>
      <c r="QH7" s="198"/>
      <c r="QI7" s="198"/>
      <c r="QJ7" s="198"/>
      <c r="QK7" s="198"/>
      <c r="QL7" s="198"/>
      <c r="QM7" s="198"/>
      <c r="QN7" s="199"/>
      <c r="QO7" s="197"/>
      <c r="QP7" s="198"/>
      <c r="QQ7" s="198"/>
      <c r="QR7" s="198"/>
      <c r="QS7" s="198"/>
      <c r="QT7" s="198"/>
      <c r="QU7" s="198"/>
      <c r="QV7" s="198"/>
      <c r="QW7" s="198"/>
      <c r="QX7" s="198"/>
      <c r="QY7" s="198"/>
      <c r="QZ7" s="199"/>
      <c r="RA7" s="197"/>
      <c r="RB7" s="198"/>
      <c r="RC7" s="198"/>
      <c r="RD7" s="198"/>
      <c r="RE7" s="198"/>
      <c r="RF7" s="198"/>
      <c r="RG7" s="198"/>
      <c r="RH7" s="198"/>
      <c r="RI7" s="198"/>
      <c r="RJ7" s="198"/>
      <c r="RK7" s="198"/>
      <c r="RL7" s="199"/>
      <c r="RM7" s="197"/>
      <c r="RN7" s="198"/>
      <c r="RO7" s="198"/>
      <c r="RP7" s="198"/>
      <c r="RQ7" s="198"/>
      <c r="RR7" s="198"/>
      <c r="RS7" s="198"/>
      <c r="RT7" s="198"/>
      <c r="RU7" s="198"/>
      <c r="RV7" s="198"/>
      <c r="RW7" s="198"/>
      <c r="RX7" s="199"/>
      <c r="RY7" s="197"/>
      <c r="RZ7" s="198"/>
      <c r="SA7" s="198"/>
      <c r="SB7" s="198"/>
      <c r="SC7" s="198"/>
      <c r="SD7" s="198"/>
      <c r="SE7" s="198"/>
      <c r="SF7" s="198"/>
      <c r="SG7" s="198"/>
      <c r="SH7" s="198"/>
      <c r="SI7" s="198"/>
      <c r="SJ7" s="199"/>
      <c r="SK7" s="197"/>
      <c r="SL7" s="198"/>
      <c r="SM7" s="198"/>
      <c r="SN7" s="198"/>
      <c r="SO7" s="198"/>
      <c r="SP7" s="198"/>
      <c r="SQ7" s="198"/>
      <c r="SR7" s="198"/>
      <c r="SS7" s="198"/>
      <c r="ST7" s="198"/>
      <c r="SU7" s="198"/>
      <c r="SV7" s="199"/>
      <c r="SW7" s="197"/>
      <c r="SX7" s="198"/>
      <c r="SY7" s="198"/>
      <c r="SZ7" s="198"/>
      <c r="TA7" s="198"/>
      <c r="TB7" s="198"/>
      <c r="TC7" s="198"/>
      <c r="TD7" s="198"/>
      <c r="TE7" s="198"/>
      <c r="TF7" s="198"/>
      <c r="TG7" s="198"/>
      <c r="TH7" s="199"/>
      <c r="TI7" s="197"/>
      <c r="TJ7" s="198"/>
      <c r="TK7" s="198"/>
      <c r="TL7" s="198"/>
      <c r="TM7" s="198"/>
      <c r="TN7" s="198"/>
      <c r="TO7" s="198"/>
      <c r="TP7" s="198"/>
      <c r="TQ7" s="198"/>
      <c r="TR7" s="198"/>
      <c r="TS7" s="198"/>
      <c r="TT7" s="199"/>
      <c r="TU7" s="197"/>
      <c r="TV7" s="198"/>
      <c r="TW7" s="198"/>
      <c r="TX7" s="198"/>
      <c r="TY7" s="198"/>
      <c r="TZ7" s="198"/>
      <c r="UA7" s="198"/>
      <c r="UB7" s="198"/>
      <c r="UC7" s="198"/>
      <c r="UD7" s="198"/>
      <c r="UE7" s="198"/>
      <c r="UF7" s="199"/>
      <c r="UG7" s="197"/>
      <c r="UH7" s="198"/>
      <c r="UI7" s="198"/>
      <c r="UJ7" s="198"/>
      <c r="UK7" s="198"/>
      <c r="UL7" s="198"/>
      <c r="UM7" s="198"/>
      <c r="UN7" s="198"/>
      <c r="UO7" s="198"/>
      <c r="UP7" s="198"/>
      <c r="UQ7" s="198"/>
      <c r="UR7" s="199"/>
      <c r="US7" s="197"/>
      <c r="UT7" s="198"/>
      <c r="UU7" s="198"/>
      <c r="UV7" s="198"/>
      <c r="UW7" s="198"/>
      <c r="UX7" s="198"/>
      <c r="UY7" s="198"/>
      <c r="UZ7" s="198"/>
      <c r="VA7" s="198"/>
      <c r="VB7" s="198"/>
      <c r="VC7" s="198"/>
      <c r="VD7" s="199"/>
      <c r="VE7" s="197"/>
      <c r="VF7" s="198"/>
      <c r="VG7" s="198"/>
      <c r="VH7" s="198"/>
      <c r="VI7" s="198"/>
      <c r="VJ7" s="198"/>
      <c r="VK7" s="198"/>
      <c r="VL7" s="198"/>
      <c r="VM7" s="198"/>
      <c r="VN7" s="198"/>
      <c r="VO7" s="198"/>
      <c r="VP7" s="199"/>
      <c r="VQ7" s="197"/>
      <c r="VR7" s="198"/>
      <c r="VS7" s="198"/>
      <c r="VT7" s="198"/>
      <c r="VU7" s="198"/>
      <c r="VV7" s="198"/>
      <c r="VW7" s="198"/>
      <c r="VX7" s="198"/>
      <c r="VY7" s="198"/>
      <c r="VZ7" s="198"/>
      <c r="WA7" s="198"/>
      <c r="WB7" s="199"/>
      <c r="WC7" s="197"/>
      <c r="WD7" s="198"/>
      <c r="WE7" s="198"/>
      <c r="WF7" s="198"/>
      <c r="WG7" s="198"/>
      <c r="WH7" s="198"/>
      <c r="WI7" s="198"/>
      <c r="WJ7" s="198"/>
      <c r="WK7" s="198"/>
      <c r="WL7" s="198"/>
      <c r="WM7" s="198"/>
      <c r="WN7" s="199"/>
      <c r="WO7" s="197"/>
      <c r="WP7" s="198"/>
      <c r="WQ7" s="198"/>
      <c r="WR7" s="198"/>
      <c r="WS7" s="198"/>
      <c r="WT7" s="198"/>
      <c r="WU7" s="198"/>
      <c r="WV7" s="198"/>
      <c r="WW7" s="198"/>
      <c r="WX7" s="198"/>
      <c r="WY7" s="198"/>
      <c r="WZ7" s="199"/>
      <c r="XA7" s="197"/>
      <c r="XB7" s="198"/>
      <c r="XC7" s="198"/>
      <c r="XD7" s="198"/>
      <c r="XE7" s="198"/>
      <c r="XF7" s="198"/>
      <c r="XG7" s="198"/>
      <c r="XH7" s="198"/>
      <c r="XI7" s="198"/>
      <c r="XJ7" s="198"/>
      <c r="XK7" s="198"/>
      <c r="XL7" s="199"/>
      <c r="XM7" s="197"/>
      <c r="XN7" s="198"/>
      <c r="XO7" s="198"/>
      <c r="XP7" s="198"/>
      <c r="XQ7" s="198"/>
      <c r="XR7" s="198"/>
      <c r="XS7" s="198"/>
      <c r="XT7" s="198"/>
      <c r="XU7" s="198"/>
      <c r="XV7" s="198"/>
      <c r="XW7" s="198"/>
      <c r="XX7" s="199"/>
      <c r="XY7" s="197"/>
      <c r="XZ7" s="198"/>
      <c r="YA7" s="198"/>
      <c r="YB7" s="198"/>
      <c r="YC7" s="198"/>
      <c r="YD7" s="198"/>
      <c r="YE7" s="198"/>
      <c r="YF7" s="198"/>
      <c r="YG7" s="198"/>
      <c r="YH7" s="198"/>
      <c r="YI7" s="198"/>
      <c r="YJ7" s="199"/>
      <c r="YK7" s="197"/>
      <c r="YL7" s="198"/>
      <c r="YM7" s="198"/>
      <c r="YN7" s="198"/>
      <c r="YO7" s="198"/>
      <c r="YP7" s="198"/>
      <c r="YQ7" s="198"/>
      <c r="YR7" s="198"/>
      <c r="YS7" s="198"/>
      <c r="YT7" s="198"/>
      <c r="YU7" s="198"/>
      <c r="YV7" s="199"/>
      <c r="YW7" s="197"/>
      <c r="YX7" s="198"/>
      <c r="YY7" s="198"/>
      <c r="YZ7" s="198"/>
      <c r="ZA7" s="198"/>
      <c r="ZB7" s="198"/>
      <c r="ZC7" s="198"/>
      <c r="ZD7" s="198"/>
      <c r="ZE7" s="198"/>
      <c r="ZF7" s="198"/>
      <c r="ZG7" s="198"/>
      <c r="ZH7" s="199"/>
      <c r="ZI7" s="197"/>
      <c r="ZJ7" s="198"/>
      <c r="ZK7" s="198"/>
      <c r="ZL7" s="198"/>
      <c r="ZM7" s="198"/>
      <c r="ZN7" s="198"/>
      <c r="ZO7" s="198"/>
      <c r="ZP7" s="198"/>
      <c r="ZQ7" s="198"/>
      <c r="ZR7" s="198"/>
      <c r="ZS7" s="198"/>
      <c r="ZT7" s="199"/>
      <c r="ZU7" s="197"/>
      <c r="ZV7" s="198"/>
      <c r="ZW7" s="198"/>
      <c r="ZX7" s="198"/>
      <c r="ZY7" s="198"/>
      <c r="ZZ7" s="198"/>
      <c r="AAA7" s="198"/>
      <c r="AAB7" s="198"/>
      <c r="AAC7" s="198"/>
      <c r="AAD7" s="198"/>
      <c r="AAE7" s="198"/>
      <c r="AAF7" s="199"/>
      <c r="AAG7" s="197"/>
      <c r="AAH7" s="198"/>
      <c r="AAI7" s="198"/>
      <c r="AAJ7" s="198"/>
      <c r="AAK7" s="198"/>
      <c r="AAL7" s="198"/>
      <c r="AAM7" s="198"/>
      <c r="AAN7" s="198"/>
      <c r="AAO7" s="198"/>
      <c r="AAP7" s="198"/>
      <c r="AAQ7" s="198"/>
      <c r="AAR7" s="199"/>
      <c r="AAS7" s="197"/>
      <c r="AAT7" s="198"/>
      <c r="AAU7" s="198"/>
      <c r="AAV7" s="198"/>
      <c r="AAW7" s="198"/>
      <c r="AAX7" s="198"/>
      <c r="AAY7" s="198"/>
      <c r="AAZ7" s="198"/>
      <c r="ABA7" s="198"/>
      <c r="ABB7" s="198"/>
      <c r="ABC7" s="198"/>
      <c r="ABD7" s="199"/>
      <c r="ABE7" s="197"/>
      <c r="ABF7" s="198"/>
      <c r="ABG7" s="198"/>
      <c r="ABH7" s="198"/>
      <c r="ABI7" s="198"/>
      <c r="ABJ7" s="198"/>
      <c r="ABK7" s="198"/>
      <c r="ABL7" s="198"/>
      <c r="ABM7" s="198"/>
      <c r="ABN7" s="198"/>
      <c r="ABO7" s="198"/>
      <c r="ABP7" s="199"/>
      <c r="ABQ7" s="197"/>
      <c r="ABR7" s="198"/>
      <c r="ABS7" s="198"/>
      <c r="ABT7" s="198"/>
      <c r="ABU7" s="198"/>
      <c r="ABV7" s="198"/>
      <c r="ABW7" s="198"/>
      <c r="ABX7" s="198"/>
      <c r="ABY7" s="198"/>
      <c r="ABZ7" s="198"/>
      <c r="ACA7" s="198"/>
      <c r="ACB7" s="199"/>
      <c r="ACC7" s="197"/>
      <c r="ACD7" s="198"/>
      <c r="ACE7" s="198"/>
      <c r="ACF7" s="198"/>
      <c r="ACG7" s="198"/>
      <c r="ACH7" s="198"/>
      <c r="ACI7" s="198"/>
      <c r="ACJ7" s="198"/>
      <c r="ACK7" s="198"/>
      <c r="ACL7" s="198"/>
      <c r="ACM7" s="198"/>
      <c r="ACN7" s="199"/>
      <c r="ACO7" s="197"/>
      <c r="ACP7" s="198"/>
      <c r="ACQ7" s="198"/>
      <c r="ACR7" s="198"/>
      <c r="ACS7" s="198"/>
      <c r="ACT7" s="198"/>
      <c r="ACU7" s="198"/>
      <c r="ACV7" s="198"/>
      <c r="ACW7" s="198"/>
      <c r="ACX7" s="198"/>
      <c r="ACY7" s="198"/>
      <c r="ACZ7" s="199"/>
      <c r="ADA7" s="197"/>
      <c r="ADB7" s="198"/>
      <c r="ADC7" s="198"/>
      <c r="ADD7" s="198"/>
      <c r="ADE7" s="198"/>
      <c r="ADF7" s="198"/>
      <c r="ADG7" s="198"/>
      <c r="ADH7" s="198"/>
      <c r="ADI7" s="198"/>
      <c r="ADJ7" s="198"/>
      <c r="ADK7" s="198"/>
      <c r="ADL7" s="199"/>
      <c r="ADM7" s="197"/>
      <c r="ADN7" s="198"/>
      <c r="ADO7" s="198"/>
      <c r="ADP7" s="198"/>
      <c r="ADQ7" s="198"/>
      <c r="ADR7" s="198"/>
      <c r="ADS7" s="198"/>
      <c r="ADT7" s="198"/>
      <c r="ADU7" s="198"/>
      <c r="ADV7" s="198"/>
      <c r="ADW7" s="198"/>
      <c r="ADX7" s="199"/>
      <c r="ADY7" s="197"/>
      <c r="ADZ7" s="198"/>
      <c r="AEA7" s="198"/>
      <c r="AEB7" s="198"/>
      <c r="AEC7" s="198"/>
      <c r="AED7" s="198"/>
      <c r="AEE7" s="198"/>
      <c r="AEF7" s="198"/>
      <c r="AEG7" s="198"/>
      <c r="AEH7" s="198"/>
      <c r="AEI7" s="198"/>
      <c r="AEJ7" s="199"/>
      <c r="AEK7" s="197"/>
      <c r="AEL7" s="198"/>
      <c r="AEM7" s="198"/>
      <c r="AEN7" s="198"/>
      <c r="AEO7" s="198"/>
      <c r="AEP7" s="198"/>
      <c r="AEQ7" s="198"/>
      <c r="AER7" s="198"/>
      <c r="AES7" s="198"/>
      <c r="AET7" s="198"/>
      <c r="AEU7" s="198"/>
      <c r="AEV7" s="199"/>
      <c r="AEW7" s="197"/>
      <c r="AEX7" s="198"/>
      <c r="AEY7" s="198"/>
      <c r="AEZ7" s="198"/>
      <c r="AFA7" s="198"/>
      <c r="AFB7" s="198"/>
      <c r="AFC7" s="198"/>
      <c r="AFD7" s="198"/>
      <c r="AFE7" s="198"/>
      <c r="AFF7" s="198"/>
      <c r="AFG7" s="198"/>
      <c r="AFH7" s="199"/>
      <c r="AFI7" s="197"/>
      <c r="AFJ7" s="198"/>
      <c r="AFK7" s="198"/>
      <c r="AFL7" s="198"/>
      <c r="AFM7" s="198"/>
      <c r="AFN7" s="198"/>
      <c r="AFO7" s="198"/>
      <c r="AFP7" s="198"/>
      <c r="AFQ7" s="198"/>
      <c r="AFR7" s="198"/>
      <c r="AFS7" s="198"/>
      <c r="AFT7" s="199"/>
      <c r="AFU7" s="197"/>
      <c r="AFV7" s="198"/>
      <c r="AFW7" s="198"/>
      <c r="AFX7" s="198"/>
      <c r="AFY7" s="198"/>
      <c r="AFZ7" s="198"/>
      <c r="AGA7" s="198"/>
      <c r="AGB7" s="198"/>
      <c r="AGC7" s="198"/>
      <c r="AGD7" s="198"/>
      <c r="AGE7" s="198"/>
      <c r="AGF7" s="199"/>
      <c r="AGG7" s="197"/>
      <c r="AGH7" s="198"/>
      <c r="AGI7" s="198"/>
      <c r="AGJ7" s="198"/>
      <c r="AGK7" s="198"/>
      <c r="AGL7" s="198"/>
      <c r="AGM7" s="198"/>
      <c r="AGN7" s="198"/>
      <c r="AGO7" s="198"/>
      <c r="AGP7" s="198"/>
      <c r="AGQ7" s="198"/>
      <c r="AGR7" s="199"/>
      <c r="AGS7" s="197"/>
      <c r="AGT7" s="198"/>
      <c r="AGU7" s="198"/>
      <c r="AGV7" s="198"/>
      <c r="AGW7" s="198"/>
      <c r="AGX7" s="198"/>
      <c r="AGY7" s="198"/>
      <c r="AGZ7" s="198"/>
      <c r="AHA7" s="198"/>
      <c r="AHB7" s="198"/>
      <c r="AHC7" s="198"/>
      <c r="AHD7" s="199"/>
      <c r="AHE7" s="197"/>
      <c r="AHF7" s="198"/>
      <c r="AHG7" s="198"/>
      <c r="AHH7" s="198"/>
      <c r="AHI7" s="198"/>
      <c r="AHJ7" s="198"/>
      <c r="AHK7" s="198"/>
      <c r="AHL7" s="198"/>
      <c r="AHM7" s="198"/>
      <c r="AHN7" s="198"/>
      <c r="AHO7" s="198"/>
      <c r="AHP7" s="199"/>
      <c r="AHQ7" s="197"/>
      <c r="AHR7" s="198"/>
      <c r="AHS7" s="198"/>
      <c r="AHT7" s="198"/>
      <c r="AHU7" s="198"/>
      <c r="AHV7" s="198"/>
      <c r="AHW7" s="198"/>
      <c r="AHX7" s="198"/>
      <c r="AHY7" s="198"/>
      <c r="AHZ7" s="198"/>
      <c r="AIA7" s="198"/>
      <c r="AIB7" s="199"/>
      <c r="AIC7" s="197"/>
      <c r="AID7" s="198"/>
      <c r="AIE7" s="198"/>
      <c r="AIF7" s="198"/>
      <c r="AIG7" s="198"/>
      <c r="AIH7" s="198"/>
      <c r="AII7" s="198"/>
      <c r="AIJ7" s="198"/>
      <c r="AIK7" s="198"/>
      <c r="AIL7" s="198"/>
      <c r="AIM7" s="198"/>
      <c r="AIN7" s="199"/>
      <c r="AIO7" s="197"/>
      <c r="AIP7" s="198"/>
      <c r="AIQ7" s="198"/>
      <c r="AIR7" s="198"/>
      <c r="AIS7" s="198"/>
      <c r="AIT7" s="198"/>
      <c r="AIU7" s="198"/>
      <c r="AIV7" s="198"/>
      <c r="AIW7" s="198"/>
      <c r="AIX7" s="198"/>
      <c r="AIY7" s="198"/>
      <c r="AIZ7" s="199"/>
      <c r="AJA7" s="197"/>
      <c r="AJB7" s="198"/>
      <c r="AJC7" s="198"/>
      <c r="AJD7" s="198"/>
      <c r="AJE7" s="198"/>
      <c r="AJF7" s="198"/>
      <c r="AJG7" s="198"/>
      <c r="AJH7" s="198"/>
      <c r="AJI7" s="198"/>
      <c r="AJJ7" s="198"/>
      <c r="AJK7" s="198"/>
      <c r="AJL7" s="199"/>
      <c r="AJM7" s="197"/>
      <c r="AJN7" s="198"/>
      <c r="AJO7" s="198"/>
      <c r="AJP7" s="198"/>
      <c r="AJQ7" s="198"/>
      <c r="AJR7" s="198"/>
      <c r="AJS7" s="198"/>
      <c r="AJT7" s="198"/>
      <c r="AJU7" s="198"/>
      <c r="AJV7" s="198"/>
      <c r="AJW7" s="198"/>
      <c r="AJX7" s="199"/>
      <c r="AJY7" s="197"/>
      <c r="AJZ7" s="198"/>
      <c r="AKA7" s="198"/>
      <c r="AKB7" s="198"/>
      <c r="AKC7" s="198"/>
      <c r="AKD7" s="198"/>
      <c r="AKE7" s="198"/>
      <c r="AKF7" s="198"/>
      <c r="AKG7" s="198"/>
      <c r="AKH7" s="198"/>
      <c r="AKI7" s="198"/>
      <c r="AKJ7" s="199"/>
      <c r="AKK7" s="197"/>
      <c r="AKL7" s="198"/>
      <c r="AKM7" s="198"/>
      <c r="AKN7" s="198"/>
      <c r="AKO7" s="198"/>
      <c r="AKP7" s="198"/>
      <c r="AKQ7" s="198"/>
      <c r="AKR7" s="198"/>
      <c r="AKS7" s="198"/>
      <c r="AKT7" s="198"/>
      <c r="AKU7" s="198"/>
      <c r="AKV7" s="199"/>
      <c r="AKW7" s="197"/>
      <c r="AKX7" s="198"/>
      <c r="AKY7" s="198"/>
      <c r="AKZ7" s="198"/>
      <c r="ALA7" s="198"/>
      <c r="ALB7" s="198"/>
      <c r="ALC7" s="198"/>
      <c r="ALD7" s="198"/>
      <c r="ALE7" s="198"/>
      <c r="ALF7" s="198"/>
      <c r="ALG7" s="198"/>
      <c r="ALH7" s="199"/>
      <c r="ALI7" s="197"/>
      <c r="ALJ7" s="198"/>
      <c r="ALK7" s="198"/>
      <c r="ALL7" s="198"/>
      <c r="ALM7" s="198"/>
      <c r="ALN7" s="198"/>
      <c r="ALO7" s="198"/>
      <c r="ALP7" s="198"/>
      <c r="ALQ7" s="198"/>
      <c r="ALR7" s="198"/>
      <c r="ALS7" s="198"/>
      <c r="ALT7" s="199"/>
      <c r="ALU7" s="197"/>
      <c r="ALV7" s="198"/>
      <c r="ALW7" s="198"/>
      <c r="ALX7" s="198"/>
      <c r="ALY7" s="198"/>
      <c r="ALZ7" s="198"/>
      <c r="AMA7" s="198"/>
      <c r="AMB7" s="198"/>
      <c r="AMC7" s="198"/>
      <c r="AMD7" s="198"/>
      <c r="AME7" s="198"/>
      <c r="AMF7" s="199"/>
      <c r="AMG7" s="197"/>
      <c r="AMH7" s="198"/>
      <c r="AMI7" s="198"/>
      <c r="AMJ7" s="198"/>
      <c r="AMK7" s="198"/>
      <c r="AML7" s="198"/>
      <c r="AMM7" s="198"/>
      <c r="AMN7" s="198"/>
      <c r="AMO7" s="198"/>
      <c r="AMP7" s="198"/>
      <c r="AMQ7" s="198"/>
      <c r="AMR7" s="199"/>
      <c r="AMS7" s="197"/>
      <c r="AMT7" s="198"/>
      <c r="AMU7" s="198"/>
      <c r="AMV7" s="198"/>
      <c r="AMW7" s="198"/>
      <c r="AMX7" s="198"/>
      <c r="AMY7" s="198"/>
      <c r="AMZ7" s="198"/>
      <c r="ANA7" s="198"/>
      <c r="ANB7" s="198"/>
      <c r="ANC7" s="198"/>
      <c r="AND7" s="199"/>
      <c r="ANE7" s="197"/>
      <c r="ANF7" s="198"/>
      <c r="ANG7" s="198"/>
      <c r="ANH7" s="198"/>
      <c r="ANI7" s="198"/>
      <c r="ANJ7" s="198"/>
      <c r="ANK7" s="198"/>
      <c r="ANL7" s="198"/>
      <c r="ANM7" s="198"/>
      <c r="ANN7" s="198"/>
      <c r="ANO7" s="198"/>
      <c r="ANP7" s="199"/>
      <c r="ANQ7" s="197"/>
      <c r="ANR7" s="198"/>
      <c r="ANS7" s="198"/>
      <c r="ANT7" s="198"/>
      <c r="ANU7" s="198"/>
      <c r="ANV7" s="198"/>
      <c r="ANW7" s="198"/>
      <c r="ANX7" s="198"/>
      <c r="ANY7" s="198"/>
      <c r="ANZ7" s="198"/>
      <c r="AOA7" s="198"/>
      <c r="AOB7" s="199"/>
      <c r="AOC7" s="197"/>
      <c r="AOD7" s="198"/>
      <c r="AOE7" s="198"/>
      <c r="AOF7" s="198"/>
      <c r="AOG7" s="198"/>
      <c r="AOH7" s="198"/>
      <c r="AOI7" s="198"/>
      <c r="AOJ7" s="198"/>
      <c r="AOK7" s="198"/>
      <c r="AOL7" s="198"/>
      <c r="AOM7" s="198"/>
      <c r="AON7" s="199"/>
      <c r="AOO7" s="197"/>
      <c r="AOP7" s="198"/>
      <c r="AOQ7" s="198"/>
      <c r="AOR7" s="198"/>
      <c r="AOS7" s="198"/>
      <c r="AOT7" s="198"/>
      <c r="AOU7" s="198"/>
      <c r="AOV7" s="198"/>
      <c r="AOW7" s="198"/>
      <c r="AOX7" s="198"/>
      <c r="AOY7" s="198"/>
      <c r="AOZ7" s="199"/>
      <c r="APA7" s="197"/>
      <c r="APB7" s="198"/>
      <c r="APC7" s="198"/>
      <c r="APD7" s="198"/>
      <c r="APE7" s="198"/>
      <c r="APF7" s="198"/>
      <c r="APG7" s="198"/>
      <c r="APH7" s="198"/>
      <c r="API7" s="198"/>
      <c r="APJ7" s="198"/>
      <c r="APK7" s="198"/>
      <c r="APL7" s="199"/>
      <c r="APM7" s="197"/>
      <c r="APN7" s="198"/>
      <c r="APO7" s="198"/>
      <c r="APP7" s="198"/>
      <c r="APQ7" s="198"/>
      <c r="APR7" s="198"/>
      <c r="APS7" s="198"/>
      <c r="APT7" s="198"/>
      <c r="APU7" s="198"/>
      <c r="APV7" s="198"/>
      <c r="APW7" s="198"/>
      <c r="APX7" s="199"/>
      <c r="APY7" s="197"/>
      <c r="APZ7" s="198"/>
      <c r="AQA7" s="198"/>
      <c r="AQB7" s="198"/>
      <c r="AQC7" s="198"/>
      <c r="AQD7" s="198"/>
      <c r="AQE7" s="198"/>
      <c r="AQF7" s="198"/>
      <c r="AQG7" s="198"/>
      <c r="AQH7" s="198"/>
      <c r="AQI7" s="198"/>
      <c r="AQJ7" s="199"/>
      <c r="AQK7" s="197"/>
      <c r="AQL7" s="198"/>
      <c r="AQM7" s="198"/>
      <c r="AQN7" s="198"/>
      <c r="AQO7" s="198"/>
      <c r="AQP7" s="198"/>
      <c r="AQQ7" s="198"/>
      <c r="AQR7" s="198"/>
      <c r="AQS7" s="198"/>
      <c r="AQT7" s="198"/>
      <c r="AQU7" s="198"/>
      <c r="AQV7" s="199"/>
      <c r="AQW7" s="197"/>
      <c r="AQX7" s="198"/>
      <c r="AQY7" s="198"/>
      <c r="AQZ7" s="198"/>
      <c r="ARA7" s="198"/>
      <c r="ARB7" s="198"/>
      <c r="ARC7" s="198"/>
      <c r="ARD7" s="198"/>
      <c r="ARE7" s="198"/>
      <c r="ARF7" s="198"/>
      <c r="ARG7" s="198"/>
      <c r="ARH7" s="199"/>
      <c r="ARI7" s="197"/>
      <c r="ARJ7" s="198"/>
      <c r="ARK7" s="198"/>
      <c r="ARL7" s="198"/>
      <c r="ARM7" s="198"/>
      <c r="ARN7" s="198"/>
      <c r="ARO7" s="198"/>
      <c r="ARP7" s="198"/>
      <c r="ARQ7" s="198"/>
      <c r="ARR7" s="198"/>
      <c r="ARS7" s="198"/>
      <c r="ART7" s="199"/>
      <c r="ARU7" s="197"/>
      <c r="ARV7" s="198"/>
      <c r="ARW7" s="198"/>
      <c r="ARX7" s="198"/>
      <c r="ARY7" s="198"/>
      <c r="ARZ7" s="198"/>
      <c r="ASA7" s="198"/>
      <c r="ASB7" s="198"/>
      <c r="ASC7" s="198"/>
      <c r="ASD7" s="198"/>
      <c r="ASE7" s="198"/>
      <c r="ASF7" s="199"/>
      <c r="ASG7" s="197"/>
      <c r="ASH7" s="198"/>
      <c r="ASI7" s="198"/>
      <c r="ASJ7" s="198"/>
      <c r="ASK7" s="198"/>
      <c r="ASL7" s="198"/>
      <c r="ASM7" s="198"/>
      <c r="ASN7" s="198"/>
      <c r="ASO7" s="198"/>
      <c r="ASP7" s="198"/>
      <c r="ASQ7" s="198"/>
      <c r="ASR7" s="199"/>
      <c r="ASS7" s="197"/>
      <c r="AST7" s="198"/>
      <c r="ASU7" s="198"/>
      <c r="ASV7" s="198"/>
      <c r="ASW7" s="198"/>
      <c r="ASX7" s="198"/>
      <c r="ASY7" s="198"/>
      <c r="ASZ7" s="198"/>
      <c r="ATA7" s="198"/>
      <c r="ATB7" s="198"/>
      <c r="ATC7" s="198"/>
      <c r="ATD7" s="199"/>
      <c r="ATE7" s="197"/>
      <c r="ATF7" s="198"/>
      <c r="ATG7" s="198"/>
      <c r="ATH7" s="198"/>
      <c r="ATI7" s="198"/>
      <c r="ATJ7" s="198"/>
      <c r="ATK7" s="198"/>
      <c r="ATL7" s="198"/>
      <c r="ATM7" s="198"/>
      <c r="ATN7" s="198"/>
      <c r="ATO7" s="198"/>
      <c r="ATP7" s="199"/>
      <c r="ATQ7" s="197"/>
      <c r="ATR7" s="198"/>
      <c r="ATS7" s="198"/>
      <c r="ATT7" s="198"/>
      <c r="ATU7" s="198"/>
      <c r="ATV7" s="198"/>
      <c r="ATW7" s="198"/>
      <c r="ATX7" s="198"/>
      <c r="ATY7" s="198"/>
      <c r="ATZ7" s="198"/>
      <c r="AUA7" s="198"/>
      <c r="AUB7" s="199"/>
      <c r="AUC7" s="197"/>
      <c r="AUD7" s="198"/>
      <c r="AUE7" s="198"/>
      <c r="AUF7" s="198"/>
      <c r="AUG7" s="198"/>
      <c r="AUH7" s="198"/>
      <c r="AUI7" s="198"/>
      <c r="AUJ7" s="198"/>
      <c r="AUK7" s="198"/>
      <c r="AUL7" s="198"/>
      <c r="AUM7" s="198"/>
      <c r="AUN7" s="199"/>
      <c r="AUO7" s="197"/>
      <c r="AUP7" s="198"/>
      <c r="AUQ7" s="198"/>
      <c r="AUR7" s="198"/>
      <c r="AUS7" s="198"/>
      <c r="AUT7" s="198"/>
      <c r="AUU7" s="198"/>
      <c r="AUV7" s="198"/>
      <c r="AUW7" s="198"/>
      <c r="AUX7" s="198"/>
      <c r="AUY7" s="198"/>
      <c r="AUZ7" s="199"/>
      <c r="AVA7" s="197"/>
      <c r="AVB7" s="198"/>
      <c r="AVC7" s="198"/>
      <c r="AVD7" s="198"/>
      <c r="AVE7" s="198"/>
      <c r="AVF7" s="198"/>
      <c r="AVG7" s="198"/>
      <c r="AVH7" s="198"/>
      <c r="AVI7" s="198"/>
      <c r="AVJ7" s="198"/>
      <c r="AVK7" s="198"/>
      <c r="AVL7" s="199"/>
      <c r="AVM7" s="197"/>
      <c r="AVN7" s="198"/>
      <c r="AVO7" s="198"/>
      <c r="AVP7" s="198"/>
      <c r="AVQ7" s="198"/>
      <c r="AVR7" s="198"/>
      <c r="AVS7" s="198"/>
      <c r="AVT7" s="198"/>
      <c r="AVU7" s="198"/>
      <c r="AVV7" s="198"/>
      <c r="AVW7" s="198"/>
      <c r="AVX7" s="199"/>
      <c r="AVY7" s="197"/>
      <c r="AVZ7" s="198"/>
      <c r="AWA7" s="198"/>
      <c r="AWB7" s="198"/>
      <c r="AWC7" s="198"/>
      <c r="AWD7" s="198"/>
      <c r="AWE7" s="198"/>
      <c r="AWF7" s="198"/>
      <c r="AWG7" s="198"/>
      <c r="AWH7" s="198"/>
      <c r="AWI7" s="198"/>
      <c r="AWJ7" s="199"/>
      <c r="AWK7" s="197"/>
      <c r="AWL7" s="198"/>
      <c r="AWM7" s="198"/>
      <c r="AWN7" s="198"/>
      <c r="AWO7" s="198"/>
      <c r="AWP7" s="198"/>
      <c r="AWQ7" s="198"/>
      <c r="AWR7" s="198"/>
      <c r="AWS7" s="198"/>
      <c r="AWT7" s="198"/>
      <c r="AWU7" s="198"/>
      <c r="AWV7" s="199"/>
      <c r="AWW7" s="197"/>
      <c r="AWX7" s="198"/>
      <c r="AWY7" s="198"/>
      <c r="AWZ7" s="198"/>
      <c r="AXA7" s="198"/>
      <c r="AXB7" s="198"/>
      <c r="AXC7" s="198"/>
      <c r="AXD7" s="198"/>
      <c r="AXE7" s="198"/>
      <c r="AXF7" s="198"/>
      <c r="AXG7" s="198"/>
      <c r="AXH7" s="199"/>
      <c r="AXI7" s="197"/>
      <c r="AXJ7" s="198"/>
      <c r="AXK7" s="198"/>
      <c r="AXL7" s="198"/>
      <c r="AXM7" s="198"/>
      <c r="AXN7" s="198"/>
      <c r="AXO7" s="198"/>
      <c r="AXP7" s="198"/>
      <c r="AXQ7" s="198"/>
      <c r="AXR7" s="198"/>
      <c r="AXS7" s="198"/>
      <c r="AXT7" s="199"/>
      <c r="AXU7" s="197"/>
      <c r="AXV7" s="198"/>
      <c r="AXW7" s="198"/>
      <c r="AXX7" s="198"/>
      <c r="AXY7" s="198"/>
      <c r="AXZ7" s="198"/>
      <c r="AYA7" s="198"/>
      <c r="AYB7" s="198"/>
      <c r="AYC7" s="198"/>
      <c r="AYD7" s="198"/>
      <c r="AYE7" s="198"/>
      <c r="AYF7" s="199"/>
      <c r="AYG7" s="197"/>
      <c r="AYH7" s="198"/>
      <c r="AYI7" s="198"/>
      <c r="AYJ7" s="198"/>
      <c r="AYK7" s="198"/>
      <c r="AYL7" s="198"/>
      <c r="AYM7" s="198"/>
      <c r="AYN7" s="198"/>
      <c r="AYO7" s="198"/>
      <c r="AYP7" s="198"/>
      <c r="AYQ7" s="198"/>
      <c r="AYR7" s="199"/>
      <c r="AYS7" s="197"/>
      <c r="AYT7" s="198"/>
      <c r="AYU7" s="198"/>
      <c r="AYV7" s="198"/>
      <c r="AYW7" s="198"/>
      <c r="AYX7" s="198"/>
      <c r="AYY7" s="198"/>
      <c r="AYZ7" s="198"/>
      <c r="AZA7" s="198"/>
      <c r="AZB7" s="198"/>
      <c r="AZC7" s="198"/>
      <c r="AZD7" s="199"/>
      <c r="AZE7" s="197"/>
      <c r="AZF7" s="198"/>
      <c r="AZG7" s="198"/>
      <c r="AZH7" s="198"/>
      <c r="AZI7" s="198"/>
      <c r="AZJ7" s="198"/>
      <c r="AZK7" s="198"/>
      <c r="AZL7" s="198"/>
      <c r="AZM7" s="198"/>
      <c r="AZN7" s="198"/>
      <c r="AZO7" s="198"/>
      <c r="AZP7" s="199"/>
      <c r="AZQ7" s="197"/>
      <c r="AZR7" s="198"/>
      <c r="AZS7" s="198"/>
      <c r="AZT7" s="198"/>
      <c r="AZU7" s="198"/>
      <c r="AZV7" s="198"/>
      <c r="AZW7" s="198"/>
      <c r="AZX7" s="198"/>
      <c r="AZY7" s="198"/>
      <c r="AZZ7" s="198"/>
      <c r="BAA7" s="198"/>
      <c r="BAB7" s="199"/>
      <c r="BAC7" s="197"/>
      <c r="BAD7" s="198"/>
      <c r="BAE7" s="198"/>
      <c r="BAF7" s="198"/>
      <c r="BAG7" s="198"/>
      <c r="BAH7" s="198"/>
      <c r="BAI7" s="198"/>
      <c r="BAJ7" s="198"/>
      <c r="BAK7" s="198"/>
      <c r="BAL7" s="198"/>
      <c r="BAM7" s="198"/>
      <c r="BAN7" s="199"/>
      <c r="BAO7" s="197"/>
      <c r="BAP7" s="198"/>
      <c r="BAQ7" s="198"/>
      <c r="BAR7" s="198"/>
      <c r="BAS7" s="198"/>
      <c r="BAT7" s="198"/>
      <c r="BAU7" s="198"/>
      <c r="BAV7" s="198"/>
      <c r="BAW7" s="198"/>
      <c r="BAX7" s="198"/>
      <c r="BAY7" s="198"/>
      <c r="BAZ7" s="199"/>
      <c r="BBA7" s="197"/>
      <c r="BBB7" s="198"/>
      <c r="BBC7" s="198"/>
      <c r="BBD7" s="198"/>
      <c r="BBE7" s="198"/>
      <c r="BBF7" s="198"/>
      <c r="BBG7" s="198"/>
      <c r="BBH7" s="198"/>
      <c r="BBI7" s="198"/>
      <c r="BBJ7" s="198"/>
      <c r="BBK7" s="198"/>
      <c r="BBL7" s="199"/>
      <c r="BBM7" s="197"/>
      <c r="BBN7" s="198"/>
      <c r="BBO7" s="198"/>
      <c r="BBP7" s="198"/>
      <c r="BBQ7" s="198"/>
      <c r="BBR7" s="198"/>
      <c r="BBS7" s="198"/>
      <c r="BBT7" s="198"/>
      <c r="BBU7" s="198"/>
      <c r="BBV7" s="198"/>
      <c r="BBW7" s="198"/>
      <c r="BBX7" s="199"/>
      <c r="BBY7" s="197"/>
      <c r="BBZ7" s="198"/>
      <c r="BCA7" s="198"/>
      <c r="BCB7" s="198"/>
      <c r="BCC7" s="198"/>
      <c r="BCD7" s="198"/>
      <c r="BCE7" s="198"/>
      <c r="BCF7" s="198"/>
      <c r="BCG7" s="198"/>
      <c r="BCH7" s="198"/>
      <c r="BCI7" s="198"/>
      <c r="BCJ7" s="199"/>
      <c r="BCK7" s="197"/>
      <c r="BCL7" s="198"/>
      <c r="BCM7" s="198"/>
      <c r="BCN7" s="198"/>
      <c r="BCO7" s="198"/>
      <c r="BCP7" s="198"/>
      <c r="BCQ7" s="198"/>
      <c r="BCR7" s="198"/>
      <c r="BCS7" s="198"/>
      <c r="BCT7" s="198"/>
      <c r="BCU7" s="198"/>
      <c r="BCV7" s="199"/>
      <c r="BCW7" s="197"/>
      <c r="BCX7" s="198"/>
      <c r="BCY7" s="198"/>
      <c r="BCZ7" s="198"/>
      <c r="BDA7" s="198"/>
      <c r="BDB7" s="198"/>
      <c r="BDC7" s="198"/>
      <c r="BDD7" s="198"/>
      <c r="BDE7" s="198"/>
      <c r="BDF7" s="198"/>
      <c r="BDG7" s="198"/>
      <c r="BDH7" s="199"/>
      <c r="BDI7" s="197"/>
      <c r="BDJ7" s="198"/>
      <c r="BDK7" s="198"/>
      <c r="BDL7" s="198"/>
      <c r="BDM7" s="198"/>
      <c r="BDN7" s="198"/>
      <c r="BDO7" s="198"/>
      <c r="BDP7" s="198"/>
      <c r="BDQ7" s="198"/>
      <c r="BDR7" s="198"/>
      <c r="BDS7" s="198"/>
      <c r="BDT7" s="199"/>
      <c r="BDU7" s="197"/>
      <c r="BDV7" s="198"/>
      <c r="BDW7" s="198"/>
      <c r="BDX7" s="198"/>
      <c r="BDY7" s="198"/>
      <c r="BDZ7" s="198"/>
      <c r="BEA7" s="198"/>
      <c r="BEB7" s="198"/>
      <c r="BEC7" s="198"/>
      <c r="BED7" s="198"/>
      <c r="BEE7" s="198"/>
      <c r="BEF7" s="199"/>
      <c r="BEG7" s="197"/>
      <c r="BEH7" s="198"/>
      <c r="BEI7" s="198"/>
      <c r="BEJ7" s="198"/>
      <c r="BEK7" s="198"/>
      <c r="BEL7" s="198"/>
      <c r="BEM7" s="198"/>
      <c r="BEN7" s="198"/>
      <c r="BEO7" s="198"/>
      <c r="BEP7" s="198"/>
      <c r="BEQ7" s="198"/>
      <c r="BER7" s="199"/>
      <c r="BES7" s="197"/>
      <c r="BET7" s="198"/>
      <c r="BEU7" s="198"/>
      <c r="BEV7" s="198"/>
      <c r="BEW7" s="198"/>
      <c r="BEX7" s="198"/>
      <c r="BEY7" s="198"/>
      <c r="BEZ7" s="198"/>
      <c r="BFA7" s="198"/>
      <c r="BFB7" s="198"/>
      <c r="BFC7" s="198"/>
      <c r="BFD7" s="199"/>
      <c r="BFE7" s="197"/>
      <c r="BFF7" s="198"/>
      <c r="BFG7" s="198"/>
      <c r="BFH7" s="198"/>
      <c r="BFI7" s="198"/>
      <c r="BFJ7" s="198"/>
      <c r="BFK7" s="198"/>
      <c r="BFL7" s="198"/>
      <c r="BFM7" s="198"/>
      <c r="BFN7" s="198"/>
      <c r="BFO7" s="198"/>
      <c r="BFP7" s="199"/>
      <c r="BFQ7" s="197"/>
      <c r="BFR7" s="198"/>
      <c r="BFS7" s="198"/>
      <c r="BFT7" s="198"/>
      <c r="BFU7" s="198"/>
      <c r="BFV7" s="198"/>
      <c r="BFW7" s="198"/>
      <c r="BFX7" s="198"/>
      <c r="BFY7" s="198"/>
      <c r="BFZ7" s="198"/>
      <c r="BGA7" s="198"/>
      <c r="BGB7" s="199"/>
      <c r="BGC7" s="197"/>
      <c r="BGD7" s="198"/>
      <c r="BGE7" s="198"/>
      <c r="BGF7" s="198"/>
      <c r="BGG7" s="198"/>
      <c r="BGH7" s="198"/>
      <c r="BGI7" s="198"/>
      <c r="BGJ7" s="198"/>
      <c r="BGK7" s="198"/>
      <c r="BGL7" s="198"/>
      <c r="BGM7" s="198"/>
      <c r="BGN7" s="199"/>
      <c r="BGO7" s="197"/>
      <c r="BGP7" s="198"/>
      <c r="BGQ7" s="198"/>
      <c r="BGR7" s="198"/>
      <c r="BGS7" s="198"/>
      <c r="BGT7" s="198"/>
      <c r="BGU7" s="198"/>
      <c r="BGV7" s="198"/>
      <c r="BGW7" s="198"/>
      <c r="BGX7" s="198"/>
      <c r="BGY7" s="198"/>
      <c r="BGZ7" s="199"/>
      <c r="BHA7" s="197"/>
      <c r="BHB7" s="198"/>
      <c r="BHC7" s="198"/>
      <c r="BHD7" s="198"/>
      <c r="BHE7" s="198"/>
      <c r="BHF7" s="198"/>
      <c r="BHG7" s="198"/>
      <c r="BHH7" s="198"/>
      <c r="BHI7" s="198"/>
      <c r="BHJ7" s="198"/>
      <c r="BHK7" s="198"/>
      <c r="BHL7" s="199"/>
      <c r="BHM7" s="197"/>
      <c r="BHN7" s="198"/>
      <c r="BHO7" s="198"/>
      <c r="BHP7" s="198"/>
      <c r="BHQ7" s="198"/>
      <c r="BHR7" s="198"/>
      <c r="BHS7" s="198"/>
      <c r="BHT7" s="198"/>
      <c r="BHU7" s="198"/>
      <c r="BHV7" s="198"/>
      <c r="BHW7" s="198"/>
      <c r="BHX7" s="199"/>
      <c r="BHY7" s="197"/>
      <c r="BHZ7" s="198"/>
      <c r="BIA7" s="198"/>
      <c r="BIB7" s="198"/>
      <c r="BIC7" s="198"/>
      <c r="BID7" s="198"/>
      <c r="BIE7" s="198"/>
      <c r="BIF7" s="198"/>
      <c r="BIG7" s="198"/>
      <c r="BIH7" s="198"/>
      <c r="BII7" s="198"/>
      <c r="BIJ7" s="199"/>
      <c r="BIK7" s="197"/>
      <c r="BIL7" s="198"/>
      <c r="BIM7" s="198"/>
      <c r="BIN7" s="198"/>
      <c r="BIO7" s="198"/>
      <c r="BIP7" s="198"/>
      <c r="BIQ7" s="198"/>
      <c r="BIR7" s="198"/>
      <c r="BIS7" s="198"/>
      <c r="BIT7" s="198"/>
      <c r="BIU7" s="198"/>
      <c r="BIV7" s="199"/>
      <c r="BIW7" s="197"/>
      <c r="BIX7" s="198"/>
      <c r="BIY7" s="198"/>
      <c r="BIZ7" s="198"/>
      <c r="BJA7" s="198"/>
      <c r="BJB7" s="198"/>
      <c r="BJC7" s="198"/>
      <c r="BJD7" s="198"/>
      <c r="BJE7" s="198"/>
      <c r="BJF7" s="198"/>
      <c r="BJG7" s="198"/>
      <c r="BJH7" s="199"/>
      <c r="BJI7" s="197"/>
      <c r="BJJ7" s="198"/>
      <c r="BJK7" s="198"/>
      <c r="BJL7" s="198"/>
      <c r="BJM7" s="198"/>
      <c r="BJN7" s="198"/>
      <c r="BJO7" s="198"/>
      <c r="BJP7" s="198"/>
      <c r="BJQ7" s="198"/>
      <c r="BJR7" s="198"/>
      <c r="BJS7" s="198"/>
      <c r="BJT7" s="199"/>
      <c r="BJU7" s="197"/>
      <c r="BJV7" s="198"/>
      <c r="BJW7" s="198"/>
      <c r="BJX7" s="198"/>
      <c r="BJY7" s="198"/>
      <c r="BJZ7" s="198"/>
      <c r="BKA7" s="198"/>
      <c r="BKB7" s="198"/>
      <c r="BKC7" s="198"/>
      <c r="BKD7" s="198"/>
      <c r="BKE7" s="198"/>
      <c r="BKF7" s="199"/>
      <c r="BKG7" s="197"/>
      <c r="BKH7" s="198"/>
      <c r="BKI7" s="198"/>
      <c r="BKJ7" s="198"/>
      <c r="BKK7" s="198"/>
      <c r="BKL7" s="198"/>
      <c r="BKM7" s="198"/>
      <c r="BKN7" s="198"/>
      <c r="BKO7" s="198"/>
      <c r="BKP7" s="198"/>
      <c r="BKQ7" s="198"/>
      <c r="BKR7" s="199"/>
      <c r="BKS7" s="197"/>
      <c r="BKT7" s="198"/>
      <c r="BKU7" s="198"/>
      <c r="BKV7" s="198"/>
      <c r="BKW7" s="198"/>
      <c r="BKX7" s="198"/>
      <c r="BKY7" s="198"/>
      <c r="BKZ7" s="198"/>
      <c r="BLA7" s="198"/>
      <c r="BLB7" s="198"/>
      <c r="BLC7" s="198"/>
      <c r="BLD7" s="199"/>
      <c r="BLE7" s="197"/>
      <c r="BLF7" s="198"/>
      <c r="BLG7" s="198"/>
      <c r="BLH7" s="198"/>
      <c r="BLI7" s="198"/>
      <c r="BLJ7" s="198"/>
      <c r="BLK7" s="198"/>
      <c r="BLL7" s="198"/>
      <c r="BLM7" s="198"/>
      <c r="BLN7" s="198"/>
      <c r="BLO7" s="198"/>
      <c r="BLP7" s="199"/>
      <c r="BLQ7" s="197"/>
      <c r="BLR7" s="198"/>
      <c r="BLS7" s="198"/>
      <c r="BLT7" s="198"/>
      <c r="BLU7" s="198"/>
      <c r="BLV7" s="198"/>
      <c r="BLW7" s="198"/>
      <c r="BLX7" s="198"/>
      <c r="BLY7" s="198"/>
      <c r="BLZ7" s="198"/>
      <c r="BMA7" s="198"/>
      <c r="BMB7" s="199"/>
      <c r="BMC7" s="197"/>
      <c r="BMD7" s="198"/>
      <c r="BME7" s="198"/>
      <c r="BMF7" s="198"/>
      <c r="BMG7" s="198"/>
      <c r="BMH7" s="198"/>
      <c r="BMI7" s="198"/>
      <c r="BMJ7" s="198"/>
      <c r="BMK7" s="198"/>
      <c r="BML7" s="198"/>
      <c r="BMM7" s="198"/>
      <c r="BMN7" s="199"/>
      <c r="BMO7" s="197"/>
      <c r="BMP7" s="198"/>
      <c r="BMQ7" s="198"/>
      <c r="BMR7" s="198"/>
      <c r="BMS7" s="198"/>
      <c r="BMT7" s="198"/>
      <c r="BMU7" s="198"/>
      <c r="BMV7" s="198"/>
      <c r="BMW7" s="198"/>
      <c r="BMX7" s="198"/>
      <c r="BMY7" s="198"/>
      <c r="BMZ7" s="199"/>
      <c r="BNA7" s="197"/>
      <c r="BNB7" s="198"/>
      <c r="BNC7" s="198"/>
      <c r="BND7" s="198"/>
      <c r="BNE7" s="198"/>
      <c r="BNF7" s="198"/>
      <c r="BNG7" s="198"/>
      <c r="BNH7" s="198"/>
      <c r="BNI7" s="198"/>
      <c r="BNJ7" s="198"/>
      <c r="BNK7" s="198"/>
      <c r="BNL7" s="199"/>
      <c r="BNM7" s="197"/>
      <c r="BNN7" s="198"/>
      <c r="BNO7" s="198"/>
      <c r="BNP7" s="198"/>
      <c r="BNQ7" s="198"/>
      <c r="BNR7" s="198"/>
      <c r="BNS7" s="198"/>
      <c r="BNT7" s="198"/>
      <c r="BNU7" s="198"/>
      <c r="BNV7" s="198"/>
      <c r="BNW7" s="198"/>
      <c r="BNX7" s="199"/>
      <c r="BNY7" s="197"/>
      <c r="BNZ7" s="198"/>
      <c r="BOA7" s="198"/>
      <c r="BOB7" s="198"/>
      <c r="BOC7" s="198"/>
      <c r="BOD7" s="198"/>
      <c r="BOE7" s="198"/>
      <c r="BOF7" s="198"/>
      <c r="BOG7" s="198"/>
      <c r="BOH7" s="198"/>
      <c r="BOI7" s="198"/>
      <c r="BOJ7" s="199"/>
      <c r="BOK7" s="197"/>
      <c r="BOL7" s="198"/>
      <c r="BOM7" s="198"/>
      <c r="BON7" s="198"/>
      <c r="BOO7" s="198"/>
      <c r="BOP7" s="198"/>
      <c r="BOQ7" s="198"/>
      <c r="BOR7" s="198"/>
      <c r="BOS7" s="198"/>
      <c r="BOT7" s="198"/>
      <c r="BOU7" s="198"/>
      <c r="BOV7" s="199"/>
      <c r="BOW7" s="197"/>
      <c r="BOX7" s="198"/>
      <c r="BOY7" s="198"/>
      <c r="BOZ7" s="198"/>
      <c r="BPA7" s="198"/>
      <c r="BPB7" s="198"/>
      <c r="BPC7" s="198"/>
      <c r="BPD7" s="198"/>
      <c r="BPE7" s="198"/>
      <c r="BPF7" s="198"/>
      <c r="BPG7" s="198"/>
      <c r="BPH7" s="199"/>
      <c r="BPI7" s="197"/>
      <c r="BPJ7" s="198"/>
      <c r="BPK7" s="198"/>
      <c r="BPL7" s="198"/>
      <c r="BPM7" s="198"/>
      <c r="BPN7" s="198"/>
      <c r="BPO7" s="198"/>
      <c r="BPP7" s="198"/>
      <c r="BPQ7" s="198"/>
      <c r="BPR7" s="198"/>
      <c r="BPS7" s="198"/>
      <c r="BPT7" s="199"/>
      <c r="BPU7" s="197"/>
      <c r="BPV7" s="198"/>
      <c r="BPW7" s="198"/>
      <c r="BPX7" s="198"/>
      <c r="BPY7" s="198"/>
      <c r="BPZ7" s="198"/>
      <c r="BQA7" s="198"/>
      <c r="BQB7" s="198"/>
      <c r="BQC7" s="198"/>
      <c r="BQD7" s="198"/>
      <c r="BQE7" s="198"/>
      <c r="BQF7" s="199"/>
      <c r="BQG7" s="197"/>
      <c r="BQH7" s="198"/>
      <c r="BQI7" s="198"/>
      <c r="BQJ7" s="198"/>
      <c r="BQK7" s="198"/>
      <c r="BQL7" s="198"/>
      <c r="BQM7" s="198"/>
      <c r="BQN7" s="198"/>
      <c r="BQO7" s="198"/>
      <c r="BQP7" s="198"/>
      <c r="BQQ7" s="198"/>
      <c r="BQR7" s="199"/>
      <c r="BQS7" s="197"/>
      <c r="BQT7" s="198"/>
      <c r="BQU7" s="198"/>
      <c r="BQV7" s="198"/>
      <c r="BQW7" s="198"/>
      <c r="BQX7" s="198"/>
      <c r="BQY7" s="198"/>
      <c r="BQZ7" s="198"/>
      <c r="BRA7" s="198"/>
      <c r="BRB7" s="198"/>
      <c r="BRC7" s="198"/>
      <c r="BRD7" s="199"/>
      <c r="BRE7" s="197"/>
      <c r="BRF7" s="198"/>
      <c r="BRG7" s="198"/>
      <c r="BRH7" s="198"/>
      <c r="BRI7" s="198"/>
      <c r="BRJ7" s="198"/>
      <c r="BRK7" s="198"/>
      <c r="BRL7" s="198"/>
      <c r="BRM7" s="198"/>
      <c r="BRN7" s="198"/>
      <c r="BRO7" s="198"/>
      <c r="BRP7" s="199"/>
      <c r="BRQ7" s="197"/>
      <c r="BRR7" s="198"/>
      <c r="BRS7" s="198"/>
      <c r="BRT7" s="198"/>
      <c r="BRU7" s="198"/>
      <c r="BRV7" s="198"/>
      <c r="BRW7" s="198"/>
      <c r="BRX7" s="198"/>
      <c r="BRY7" s="198"/>
      <c r="BRZ7" s="198"/>
      <c r="BSA7" s="198"/>
      <c r="BSB7" s="199"/>
      <c r="BSC7" s="197"/>
      <c r="BSD7" s="198"/>
      <c r="BSE7" s="198"/>
      <c r="BSF7" s="198"/>
      <c r="BSG7" s="198"/>
      <c r="BSH7" s="198"/>
      <c r="BSI7" s="198"/>
      <c r="BSJ7" s="198"/>
      <c r="BSK7" s="198"/>
      <c r="BSL7" s="198"/>
      <c r="BSM7" s="198"/>
      <c r="BSN7" s="199"/>
      <c r="BSO7" s="197"/>
      <c r="BSP7" s="198"/>
      <c r="BSQ7" s="198"/>
      <c r="BSR7" s="198"/>
      <c r="BSS7" s="198"/>
      <c r="BST7" s="198"/>
      <c r="BSU7" s="198"/>
      <c r="BSV7" s="198"/>
      <c r="BSW7" s="198"/>
      <c r="BSX7" s="198"/>
      <c r="BSY7" s="198"/>
      <c r="BSZ7" s="199"/>
      <c r="BTA7" s="197"/>
      <c r="BTB7" s="198"/>
      <c r="BTC7" s="198"/>
      <c r="BTD7" s="198"/>
      <c r="BTE7" s="198"/>
      <c r="BTF7" s="198"/>
      <c r="BTG7" s="198"/>
      <c r="BTH7" s="198"/>
      <c r="BTI7" s="198"/>
      <c r="BTJ7" s="198"/>
      <c r="BTK7" s="198"/>
      <c r="BTL7" s="199"/>
      <c r="BTM7" s="197"/>
      <c r="BTN7" s="198"/>
      <c r="BTO7" s="198"/>
      <c r="BTP7" s="198"/>
      <c r="BTQ7" s="198"/>
      <c r="BTR7" s="198"/>
      <c r="BTS7" s="198"/>
      <c r="BTT7" s="198"/>
      <c r="BTU7" s="198"/>
      <c r="BTV7" s="198"/>
      <c r="BTW7" s="198"/>
      <c r="BTX7" s="199"/>
      <c r="BTY7" s="197"/>
      <c r="BTZ7" s="198"/>
      <c r="BUA7" s="198"/>
      <c r="BUB7" s="198"/>
      <c r="BUC7" s="198"/>
      <c r="BUD7" s="198"/>
      <c r="BUE7" s="198"/>
      <c r="BUF7" s="198"/>
      <c r="BUG7" s="198"/>
      <c r="BUH7" s="198"/>
      <c r="BUI7" s="198"/>
      <c r="BUJ7" s="199"/>
      <c r="BUK7" s="197"/>
      <c r="BUL7" s="198"/>
      <c r="BUM7" s="198"/>
      <c r="BUN7" s="198"/>
      <c r="BUO7" s="198"/>
      <c r="BUP7" s="198"/>
      <c r="BUQ7" s="198"/>
      <c r="BUR7" s="198"/>
      <c r="BUS7" s="198"/>
      <c r="BUT7" s="198"/>
      <c r="BUU7" s="198"/>
      <c r="BUV7" s="199"/>
      <c r="BUW7" s="197"/>
      <c r="BUX7" s="198"/>
      <c r="BUY7" s="198"/>
      <c r="BUZ7" s="198"/>
      <c r="BVA7" s="198"/>
      <c r="BVB7" s="198"/>
      <c r="BVC7" s="198"/>
      <c r="BVD7" s="198"/>
      <c r="BVE7" s="198"/>
      <c r="BVF7" s="198"/>
      <c r="BVG7" s="198"/>
      <c r="BVH7" s="199"/>
      <c r="BVI7" s="197"/>
      <c r="BVJ7" s="198"/>
      <c r="BVK7" s="198"/>
      <c r="BVL7" s="198"/>
      <c r="BVM7" s="198"/>
      <c r="BVN7" s="198"/>
      <c r="BVO7" s="198"/>
      <c r="BVP7" s="198"/>
      <c r="BVQ7" s="198"/>
      <c r="BVR7" s="198"/>
      <c r="BVS7" s="198"/>
      <c r="BVT7" s="199"/>
      <c r="BVU7" s="197"/>
      <c r="BVV7" s="198"/>
      <c r="BVW7" s="198"/>
      <c r="BVX7" s="198"/>
      <c r="BVY7" s="198"/>
      <c r="BVZ7" s="198"/>
      <c r="BWA7" s="198"/>
      <c r="BWB7" s="198"/>
      <c r="BWC7" s="198"/>
      <c r="BWD7" s="198"/>
      <c r="BWE7" s="198"/>
      <c r="BWF7" s="199"/>
      <c r="BWG7" s="197"/>
      <c r="BWH7" s="198"/>
      <c r="BWI7" s="198"/>
      <c r="BWJ7" s="198"/>
      <c r="BWK7" s="198"/>
      <c r="BWL7" s="198"/>
      <c r="BWM7" s="198"/>
      <c r="BWN7" s="198"/>
      <c r="BWO7" s="198"/>
      <c r="BWP7" s="198"/>
      <c r="BWQ7" s="198"/>
      <c r="BWR7" s="199"/>
      <c r="BWS7" s="197"/>
      <c r="BWT7" s="198"/>
      <c r="BWU7" s="198"/>
      <c r="BWV7" s="198"/>
      <c r="BWW7" s="198"/>
      <c r="BWX7" s="198"/>
      <c r="BWY7" s="198"/>
      <c r="BWZ7" s="198"/>
      <c r="BXA7" s="198"/>
      <c r="BXB7" s="198"/>
      <c r="BXC7" s="198"/>
      <c r="BXD7" s="199"/>
      <c r="BXE7" s="197"/>
      <c r="BXF7" s="198"/>
      <c r="BXG7" s="198"/>
      <c r="BXH7" s="198"/>
      <c r="BXI7" s="198"/>
      <c r="BXJ7" s="198"/>
      <c r="BXK7" s="198"/>
      <c r="BXL7" s="198"/>
      <c r="BXM7" s="198"/>
      <c r="BXN7" s="198"/>
      <c r="BXO7" s="198"/>
      <c r="BXP7" s="199"/>
      <c r="BXQ7" s="197"/>
      <c r="BXR7" s="198"/>
      <c r="BXS7" s="198"/>
      <c r="BXT7" s="198"/>
      <c r="BXU7" s="198"/>
      <c r="BXV7" s="198"/>
      <c r="BXW7" s="198"/>
      <c r="BXX7" s="198"/>
      <c r="BXY7" s="198"/>
      <c r="BXZ7" s="198"/>
      <c r="BYA7" s="198"/>
      <c r="BYB7" s="199"/>
      <c r="BYC7" s="197"/>
      <c r="BYD7" s="198"/>
      <c r="BYE7" s="198"/>
      <c r="BYF7" s="198"/>
      <c r="BYG7" s="198"/>
      <c r="BYH7" s="198"/>
      <c r="BYI7" s="198"/>
      <c r="BYJ7" s="198"/>
      <c r="BYK7" s="198"/>
      <c r="BYL7" s="198"/>
      <c r="BYM7" s="198"/>
      <c r="BYN7" s="199"/>
      <c r="BYO7" s="197"/>
      <c r="BYP7" s="198"/>
      <c r="BYQ7" s="198"/>
      <c r="BYR7" s="198"/>
      <c r="BYS7" s="198"/>
      <c r="BYT7" s="198"/>
      <c r="BYU7" s="198"/>
      <c r="BYV7" s="198"/>
      <c r="BYW7" s="198"/>
      <c r="BYX7" s="198"/>
      <c r="BYY7" s="198"/>
      <c r="BYZ7" s="199"/>
      <c r="BZA7" s="197"/>
      <c r="BZB7" s="198"/>
      <c r="BZC7" s="198"/>
      <c r="BZD7" s="198"/>
      <c r="BZE7" s="198"/>
      <c r="BZF7" s="198"/>
      <c r="BZG7" s="198"/>
      <c r="BZH7" s="198"/>
      <c r="BZI7" s="198"/>
      <c r="BZJ7" s="198"/>
      <c r="BZK7" s="198"/>
      <c r="BZL7" s="199"/>
      <c r="BZM7" s="197"/>
      <c r="BZN7" s="198"/>
      <c r="BZO7" s="198"/>
      <c r="BZP7" s="198"/>
      <c r="BZQ7" s="198"/>
      <c r="BZR7" s="198"/>
      <c r="BZS7" s="198"/>
      <c r="BZT7" s="198"/>
      <c r="BZU7" s="198"/>
      <c r="BZV7" s="198"/>
      <c r="BZW7" s="198"/>
      <c r="BZX7" s="199"/>
      <c r="BZY7" s="197"/>
      <c r="BZZ7" s="198"/>
      <c r="CAA7" s="198"/>
      <c r="CAB7" s="198"/>
      <c r="CAC7" s="198"/>
      <c r="CAD7" s="198"/>
      <c r="CAE7" s="198"/>
      <c r="CAF7" s="198"/>
      <c r="CAG7" s="198"/>
      <c r="CAH7" s="198"/>
      <c r="CAI7" s="198"/>
      <c r="CAJ7" s="199"/>
      <c r="CAK7" s="197"/>
      <c r="CAL7" s="198"/>
      <c r="CAM7" s="198"/>
      <c r="CAN7" s="198"/>
      <c r="CAO7" s="198"/>
      <c r="CAP7" s="198"/>
      <c r="CAQ7" s="198"/>
      <c r="CAR7" s="198"/>
      <c r="CAS7" s="198"/>
      <c r="CAT7" s="198"/>
      <c r="CAU7" s="198"/>
      <c r="CAV7" s="199"/>
      <c r="CAW7" s="197"/>
      <c r="CAX7" s="198"/>
      <c r="CAY7" s="198"/>
      <c r="CAZ7" s="198"/>
      <c r="CBA7" s="198"/>
      <c r="CBB7" s="198"/>
      <c r="CBC7" s="198"/>
      <c r="CBD7" s="198"/>
      <c r="CBE7" s="198"/>
      <c r="CBF7" s="198"/>
      <c r="CBG7" s="198"/>
      <c r="CBH7" s="199"/>
      <c r="CBI7" s="197"/>
      <c r="CBJ7" s="198"/>
      <c r="CBK7" s="198"/>
      <c r="CBL7" s="198"/>
      <c r="CBM7" s="198"/>
      <c r="CBN7" s="198"/>
      <c r="CBO7" s="198"/>
      <c r="CBP7" s="198"/>
      <c r="CBQ7" s="198"/>
      <c r="CBR7" s="198"/>
      <c r="CBS7" s="198"/>
      <c r="CBT7" s="199"/>
      <c r="CBU7" s="197"/>
      <c r="CBV7" s="198"/>
      <c r="CBW7" s="198"/>
      <c r="CBX7" s="198"/>
      <c r="CBY7" s="198"/>
      <c r="CBZ7" s="198"/>
      <c r="CCA7" s="198"/>
      <c r="CCB7" s="198"/>
      <c r="CCC7" s="198"/>
      <c r="CCD7" s="198"/>
      <c r="CCE7" s="198"/>
      <c r="CCF7" s="199"/>
      <c r="CCG7" s="197"/>
      <c r="CCH7" s="198"/>
      <c r="CCI7" s="198"/>
      <c r="CCJ7" s="198"/>
      <c r="CCK7" s="198"/>
      <c r="CCL7" s="198"/>
      <c r="CCM7" s="198"/>
      <c r="CCN7" s="198"/>
      <c r="CCO7" s="198"/>
      <c r="CCP7" s="198"/>
      <c r="CCQ7" s="198"/>
      <c r="CCR7" s="199"/>
      <c r="CCS7" s="197"/>
      <c r="CCT7" s="198"/>
      <c r="CCU7" s="198"/>
      <c r="CCV7" s="198"/>
      <c r="CCW7" s="198"/>
      <c r="CCX7" s="198"/>
      <c r="CCY7" s="198"/>
      <c r="CCZ7" s="198"/>
      <c r="CDA7" s="198"/>
      <c r="CDB7" s="198"/>
      <c r="CDC7" s="198"/>
      <c r="CDD7" s="199"/>
      <c r="CDE7" s="197"/>
      <c r="CDF7" s="198"/>
      <c r="CDG7" s="198"/>
      <c r="CDH7" s="198"/>
      <c r="CDI7" s="198"/>
      <c r="CDJ7" s="198"/>
      <c r="CDK7" s="198"/>
      <c r="CDL7" s="198"/>
      <c r="CDM7" s="198"/>
      <c r="CDN7" s="198"/>
      <c r="CDO7" s="198"/>
      <c r="CDP7" s="199"/>
      <c r="CDQ7" s="197"/>
      <c r="CDR7" s="198"/>
      <c r="CDS7" s="198"/>
      <c r="CDT7" s="198"/>
      <c r="CDU7" s="198"/>
      <c r="CDV7" s="198"/>
      <c r="CDW7" s="198"/>
      <c r="CDX7" s="198"/>
      <c r="CDY7" s="198"/>
      <c r="CDZ7" s="198"/>
      <c r="CEA7" s="198"/>
      <c r="CEB7" s="199"/>
      <c r="CEC7" s="197"/>
      <c r="CED7" s="198"/>
      <c r="CEE7" s="198"/>
      <c r="CEF7" s="198"/>
      <c r="CEG7" s="198"/>
      <c r="CEH7" s="198"/>
      <c r="CEI7" s="198"/>
      <c r="CEJ7" s="198"/>
      <c r="CEK7" s="198"/>
      <c r="CEL7" s="198"/>
      <c r="CEM7" s="198"/>
      <c r="CEN7" s="199"/>
      <c r="CEO7" s="197"/>
      <c r="CEP7" s="198"/>
      <c r="CEQ7" s="198"/>
      <c r="CER7" s="198"/>
      <c r="CES7" s="198"/>
      <c r="CET7" s="198"/>
      <c r="CEU7" s="198"/>
      <c r="CEV7" s="198"/>
      <c r="CEW7" s="198"/>
      <c r="CEX7" s="198"/>
      <c r="CEY7" s="198"/>
      <c r="CEZ7" s="199"/>
      <c r="CFA7" s="197"/>
      <c r="CFB7" s="198"/>
      <c r="CFC7" s="198"/>
      <c r="CFD7" s="198"/>
      <c r="CFE7" s="198"/>
      <c r="CFF7" s="198"/>
      <c r="CFG7" s="198"/>
      <c r="CFH7" s="198"/>
      <c r="CFI7" s="198"/>
      <c r="CFJ7" s="198"/>
      <c r="CFK7" s="198"/>
      <c r="CFL7" s="199"/>
      <c r="CFM7" s="197"/>
      <c r="CFN7" s="198"/>
      <c r="CFO7" s="198"/>
      <c r="CFP7" s="198"/>
      <c r="CFQ7" s="198"/>
      <c r="CFR7" s="198"/>
      <c r="CFS7" s="198"/>
      <c r="CFT7" s="198"/>
      <c r="CFU7" s="198"/>
      <c r="CFV7" s="198"/>
      <c r="CFW7" s="198"/>
      <c r="CFX7" s="199"/>
      <c r="CFY7" s="197"/>
      <c r="CFZ7" s="198"/>
      <c r="CGA7" s="198"/>
      <c r="CGB7" s="198"/>
      <c r="CGC7" s="198"/>
      <c r="CGD7" s="198"/>
      <c r="CGE7" s="198"/>
      <c r="CGF7" s="198"/>
      <c r="CGG7" s="198"/>
      <c r="CGH7" s="198"/>
      <c r="CGI7" s="198"/>
      <c r="CGJ7" s="199"/>
      <c r="CGK7" s="197"/>
      <c r="CGL7" s="198"/>
      <c r="CGM7" s="198"/>
      <c r="CGN7" s="198"/>
      <c r="CGO7" s="198"/>
      <c r="CGP7" s="198"/>
      <c r="CGQ7" s="198"/>
      <c r="CGR7" s="198"/>
      <c r="CGS7" s="198"/>
      <c r="CGT7" s="198"/>
      <c r="CGU7" s="198"/>
      <c r="CGV7" s="199"/>
      <c r="CGW7" s="197"/>
      <c r="CGX7" s="198"/>
      <c r="CGY7" s="198"/>
      <c r="CGZ7" s="198"/>
      <c r="CHA7" s="198"/>
      <c r="CHB7" s="198"/>
      <c r="CHC7" s="198"/>
      <c r="CHD7" s="198"/>
      <c r="CHE7" s="198"/>
      <c r="CHF7" s="198"/>
      <c r="CHG7" s="198"/>
      <c r="CHH7" s="199"/>
      <c r="CHI7" s="197"/>
      <c r="CHJ7" s="198"/>
      <c r="CHK7" s="198"/>
      <c r="CHL7" s="198"/>
      <c r="CHM7" s="198"/>
      <c r="CHN7" s="198"/>
      <c r="CHO7" s="198"/>
      <c r="CHP7" s="198"/>
      <c r="CHQ7" s="198"/>
      <c r="CHR7" s="198"/>
      <c r="CHS7" s="198"/>
      <c r="CHT7" s="199"/>
      <c r="CHU7" s="197"/>
      <c r="CHV7" s="198"/>
      <c r="CHW7" s="198"/>
      <c r="CHX7" s="198"/>
      <c r="CHY7" s="198"/>
      <c r="CHZ7" s="198"/>
      <c r="CIA7" s="198"/>
      <c r="CIB7" s="198"/>
      <c r="CIC7" s="198"/>
      <c r="CID7" s="198"/>
      <c r="CIE7" s="198"/>
      <c r="CIF7" s="199"/>
      <c r="CIG7" s="197"/>
      <c r="CIH7" s="198"/>
      <c r="CII7" s="198"/>
      <c r="CIJ7" s="198"/>
      <c r="CIK7" s="198"/>
      <c r="CIL7" s="198"/>
      <c r="CIM7" s="198"/>
      <c r="CIN7" s="198"/>
      <c r="CIO7" s="198"/>
      <c r="CIP7" s="198"/>
      <c r="CIQ7" s="198"/>
      <c r="CIR7" s="199"/>
      <c r="CIS7" s="197"/>
      <c r="CIT7" s="198"/>
      <c r="CIU7" s="198"/>
      <c r="CIV7" s="198"/>
      <c r="CIW7" s="198"/>
      <c r="CIX7" s="198"/>
      <c r="CIY7" s="198"/>
      <c r="CIZ7" s="198"/>
      <c r="CJA7" s="198"/>
      <c r="CJB7" s="198"/>
      <c r="CJC7" s="198"/>
      <c r="CJD7" s="199"/>
      <c r="CJE7" s="197"/>
      <c r="CJF7" s="198"/>
      <c r="CJG7" s="198"/>
      <c r="CJH7" s="198"/>
      <c r="CJI7" s="198"/>
      <c r="CJJ7" s="198"/>
      <c r="CJK7" s="198"/>
      <c r="CJL7" s="198"/>
      <c r="CJM7" s="198"/>
      <c r="CJN7" s="198"/>
      <c r="CJO7" s="198"/>
      <c r="CJP7" s="199"/>
      <c r="CJQ7" s="197"/>
      <c r="CJR7" s="198"/>
      <c r="CJS7" s="198"/>
      <c r="CJT7" s="198"/>
      <c r="CJU7" s="198"/>
      <c r="CJV7" s="198"/>
      <c r="CJW7" s="198"/>
      <c r="CJX7" s="198"/>
      <c r="CJY7" s="198"/>
      <c r="CJZ7" s="198"/>
      <c r="CKA7" s="198"/>
      <c r="CKB7" s="199"/>
      <c r="CKC7" s="197"/>
      <c r="CKD7" s="198"/>
      <c r="CKE7" s="198"/>
      <c r="CKF7" s="198"/>
      <c r="CKG7" s="198"/>
      <c r="CKH7" s="198"/>
      <c r="CKI7" s="198"/>
      <c r="CKJ7" s="198"/>
      <c r="CKK7" s="198"/>
      <c r="CKL7" s="198"/>
      <c r="CKM7" s="198"/>
      <c r="CKN7" s="199"/>
      <c r="CKO7" s="197"/>
      <c r="CKP7" s="198"/>
      <c r="CKQ7" s="198"/>
      <c r="CKR7" s="198"/>
      <c r="CKS7" s="198"/>
      <c r="CKT7" s="198"/>
      <c r="CKU7" s="198"/>
      <c r="CKV7" s="198"/>
      <c r="CKW7" s="198"/>
      <c r="CKX7" s="198"/>
      <c r="CKY7" s="198"/>
      <c r="CKZ7" s="199"/>
      <c r="CLA7" s="197"/>
      <c r="CLB7" s="198"/>
      <c r="CLC7" s="198"/>
      <c r="CLD7" s="198"/>
      <c r="CLE7" s="198"/>
      <c r="CLF7" s="198"/>
      <c r="CLG7" s="198"/>
      <c r="CLH7" s="198"/>
      <c r="CLI7" s="198"/>
      <c r="CLJ7" s="198"/>
      <c r="CLK7" s="198"/>
      <c r="CLL7" s="199"/>
      <c r="CLM7" s="197"/>
      <c r="CLN7" s="198"/>
      <c r="CLO7" s="198"/>
      <c r="CLP7" s="198"/>
      <c r="CLQ7" s="198"/>
      <c r="CLR7" s="198"/>
      <c r="CLS7" s="198"/>
      <c r="CLT7" s="198"/>
      <c r="CLU7" s="198"/>
      <c r="CLV7" s="198"/>
      <c r="CLW7" s="198"/>
      <c r="CLX7" s="199"/>
      <c r="CLY7" s="197"/>
      <c r="CLZ7" s="198"/>
      <c r="CMA7" s="198"/>
      <c r="CMB7" s="198"/>
      <c r="CMC7" s="198"/>
      <c r="CMD7" s="198"/>
      <c r="CME7" s="198"/>
      <c r="CMF7" s="198"/>
      <c r="CMG7" s="198"/>
      <c r="CMH7" s="198"/>
      <c r="CMI7" s="198"/>
      <c r="CMJ7" s="199"/>
      <c r="CMK7" s="197"/>
      <c r="CML7" s="198"/>
      <c r="CMM7" s="198"/>
      <c r="CMN7" s="198"/>
      <c r="CMO7" s="198"/>
      <c r="CMP7" s="198"/>
      <c r="CMQ7" s="198"/>
      <c r="CMR7" s="198"/>
      <c r="CMS7" s="198"/>
      <c r="CMT7" s="198"/>
      <c r="CMU7" s="198"/>
      <c r="CMV7" s="199"/>
      <c r="CMW7" s="197"/>
      <c r="CMX7" s="198"/>
      <c r="CMY7" s="198"/>
      <c r="CMZ7" s="198"/>
      <c r="CNA7" s="198"/>
      <c r="CNB7" s="198"/>
      <c r="CNC7" s="198"/>
      <c r="CND7" s="198"/>
      <c r="CNE7" s="198"/>
      <c r="CNF7" s="198"/>
      <c r="CNG7" s="198"/>
      <c r="CNH7" s="199"/>
      <c r="CNI7" s="197"/>
      <c r="CNJ7" s="198"/>
      <c r="CNK7" s="198"/>
      <c r="CNL7" s="198"/>
      <c r="CNM7" s="198"/>
      <c r="CNN7" s="198"/>
      <c r="CNO7" s="198"/>
      <c r="CNP7" s="198"/>
      <c r="CNQ7" s="198"/>
      <c r="CNR7" s="198"/>
      <c r="CNS7" s="198"/>
      <c r="CNT7" s="199"/>
      <c r="CNU7" s="197"/>
      <c r="CNV7" s="198"/>
      <c r="CNW7" s="198"/>
      <c r="CNX7" s="198"/>
      <c r="CNY7" s="198"/>
      <c r="CNZ7" s="198"/>
      <c r="COA7" s="198"/>
      <c r="COB7" s="198"/>
      <c r="COC7" s="198"/>
      <c r="COD7" s="198"/>
      <c r="COE7" s="198"/>
      <c r="COF7" s="199"/>
      <c r="COG7" s="197"/>
      <c r="COH7" s="198"/>
      <c r="COI7" s="198"/>
      <c r="COJ7" s="198"/>
      <c r="COK7" s="198"/>
      <c r="COL7" s="198"/>
      <c r="COM7" s="198"/>
      <c r="CON7" s="198"/>
      <c r="COO7" s="198"/>
      <c r="COP7" s="198"/>
      <c r="COQ7" s="198"/>
      <c r="COR7" s="199"/>
      <c r="COS7" s="197"/>
      <c r="COT7" s="198"/>
      <c r="COU7" s="198"/>
      <c r="COV7" s="198"/>
      <c r="COW7" s="198"/>
      <c r="COX7" s="198"/>
      <c r="COY7" s="198"/>
      <c r="COZ7" s="198"/>
      <c r="CPA7" s="198"/>
      <c r="CPB7" s="198"/>
      <c r="CPC7" s="198"/>
      <c r="CPD7" s="199"/>
      <c r="CPE7" s="197"/>
      <c r="CPF7" s="198"/>
      <c r="CPG7" s="198"/>
      <c r="CPH7" s="198"/>
      <c r="CPI7" s="198"/>
      <c r="CPJ7" s="198"/>
      <c r="CPK7" s="198"/>
      <c r="CPL7" s="198"/>
      <c r="CPM7" s="198"/>
      <c r="CPN7" s="198"/>
      <c r="CPO7" s="198"/>
      <c r="CPP7" s="199"/>
      <c r="CPQ7" s="197"/>
      <c r="CPR7" s="198"/>
      <c r="CPS7" s="198"/>
      <c r="CPT7" s="198"/>
      <c r="CPU7" s="198"/>
      <c r="CPV7" s="198"/>
      <c r="CPW7" s="198"/>
      <c r="CPX7" s="198"/>
      <c r="CPY7" s="198"/>
      <c r="CPZ7" s="198"/>
      <c r="CQA7" s="198"/>
      <c r="CQB7" s="199"/>
      <c r="CQC7" s="197"/>
      <c r="CQD7" s="198"/>
      <c r="CQE7" s="198"/>
      <c r="CQF7" s="198"/>
      <c r="CQG7" s="198"/>
      <c r="CQH7" s="198"/>
      <c r="CQI7" s="198"/>
      <c r="CQJ7" s="198"/>
      <c r="CQK7" s="198"/>
      <c r="CQL7" s="198"/>
      <c r="CQM7" s="198"/>
      <c r="CQN7" s="199"/>
      <c r="CQO7" s="197"/>
      <c r="CQP7" s="198"/>
      <c r="CQQ7" s="198"/>
      <c r="CQR7" s="198"/>
      <c r="CQS7" s="198"/>
      <c r="CQT7" s="198"/>
      <c r="CQU7" s="198"/>
      <c r="CQV7" s="198"/>
      <c r="CQW7" s="198"/>
      <c r="CQX7" s="198"/>
      <c r="CQY7" s="198"/>
      <c r="CQZ7" s="199"/>
      <c r="CRA7" s="197"/>
      <c r="CRB7" s="198"/>
      <c r="CRC7" s="198"/>
      <c r="CRD7" s="198"/>
      <c r="CRE7" s="198"/>
      <c r="CRF7" s="198"/>
      <c r="CRG7" s="198"/>
      <c r="CRH7" s="198"/>
      <c r="CRI7" s="198"/>
      <c r="CRJ7" s="198"/>
      <c r="CRK7" s="198"/>
      <c r="CRL7" s="199"/>
      <c r="CRM7" s="197"/>
      <c r="CRN7" s="198"/>
      <c r="CRO7" s="198"/>
      <c r="CRP7" s="198"/>
      <c r="CRQ7" s="198"/>
      <c r="CRR7" s="198"/>
      <c r="CRS7" s="198"/>
      <c r="CRT7" s="198"/>
      <c r="CRU7" s="198"/>
      <c r="CRV7" s="198"/>
      <c r="CRW7" s="198"/>
      <c r="CRX7" s="199"/>
      <c r="CRY7" s="197"/>
      <c r="CRZ7" s="198"/>
      <c r="CSA7" s="198"/>
      <c r="CSB7" s="198"/>
      <c r="CSC7" s="198"/>
      <c r="CSD7" s="198"/>
      <c r="CSE7" s="198"/>
      <c r="CSF7" s="198"/>
      <c r="CSG7" s="198"/>
      <c r="CSH7" s="198"/>
      <c r="CSI7" s="198"/>
      <c r="CSJ7" s="199"/>
      <c r="CSK7" s="197"/>
      <c r="CSL7" s="198"/>
      <c r="CSM7" s="198"/>
      <c r="CSN7" s="198"/>
      <c r="CSO7" s="198"/>
      <c r="CSP7" s="198"/>
      <c r="CSQ7" s="198"/>
      <c r="CSR7" s="198"/>
      <c r="CSS7" s="198"/>
      <c r="CST7" s="198"/>
      <c r="CSU7" s="198"/>
      <c r="CSV7" s="199"/>
      <c r="CSW7" s="197"/>
      <c r="CSX7" s="198"/>
      <c r="CSY7" s="198"/>
      <c r="CSZ7" s="198"/>
      <c r="CTA7" s="198"/>
      <c r="CTB7" s="198"/>
      <c r="CTC7" s="198"/>
      <c r="CTD7" s="198"/>
      <c r="CTE7" s="198"/>
      <c r="CTF7" s="198"/>
      <c r="CTG7" s="198"/>
      <c r="CTH7" s="199"/>
      <c r="CTI7" s="197"/>
      <c r="CTJ7" s="198"/>
      <c r="CTK7" s="198"/>
      <c r="CTL7" s="198"/>
      <c r="CTM7" s="198"/>
      <c r="CTN7" s="198"/>
      <c r="CTO7" s="198"/>
      <c r="CTP7" s="198"/>
      <c r="CTQ7" s="198"/>
      <c r="CTR7" s="198"/>
      <c r="CTS7" s="198"/>
      <c r="CTT7" s="199"/>
      <c r="CTU7" s="197"/>
      <c r="CTV7" s="198"/>
      <c r="CTW7" s="198"/>
      <c r="CTX7" s="198"/>
      <c r="CTY7" s="198"/>
      <c r="CTZ7" s="198"/>
      <c r="CUA7" s="198"/>
      <c r="CUB7" s="198"/>
      <c r="CUC7" s="198"/>
      <c r="CUD7" s="198"/>
      <c r="CUE7" s="198"/>
      <c r="CUF7" s="199"/>
      <c r="CUG7" s="197"/>
      <c r="CUH7" s="198"/>
      <c r="CUI7" s="198"/>
      <c r="CUJ7" s="198"/>
      <c r="CUK7" s="198"/>
      <c r="CUL7" s="198"/>
      <c r="CUM7" s="198"/>
      <c r="CUN7" s="198"/>
      <c r="CUO7" s="198"/>
      <c r="CUP7" s="198"/>
      <c r="CUQ7" s="198"/>
      <c r="CUR7" s="199"/>
      <c r="CUS7" s="197"/>
      <c r="CUT7" s="198"/>
      <c r="CUU7" s="198"/>
      <c r="CUV7" s="198"/>
      <c r="CUW7" s="198"/>
      <c r="CUX7" s="198"/>
      <c r="CUY7" s="198"/>
      <c r="CUZ7" s="198"/>
      <c r="CVA7" s="198"/>
      <c r="CVB7" s="198"/>
      <c r="CVC7" s="198"/>
      <c r="CVD7" s="199"/>
      <c r="CVE7" s="197"/>
      <c r="CVF7" s="198"/>
      <c r="CVG7" s="198"/>
      <c r="CVH7" s="198"/>
      <c r="CVI7" s="198"/>
      <c r="CVJ7" s="198"/>
      <c r="CVK7" s="198"/>
      <c r="CVL7" s="198"/>
      <c r="CVM7" s="198"/>
      <c r="CVN7" s="198"/>
      <c r="CVO7" s="198"/>
      <c r="CVP7" s="199"/>
      <c r="CVQ7" s="197"/>
      <c r="CVR7" s="198"/>
      <c r="CVS7" s="198"/>
      <c r="CVT7" s="198"/>
      <c r="CVU7" s="198"/>
      <c r="CVV7" s="198"/>
      <c r="CVW7" s="198"/>
      <c r="CVX7" s="198"/>
      <c r="CVY7" s="198"/>
      <c r="CVZ7" s="198"/>
      <c r="CWA7" s="198"/>
      <c r="CWB7" s="199"/>
      <c r="CWC7" s="197"/>
      <c r="CWD7" s="198"/>
      <c r="CWE7" s="198"/>
      <c r="CWF7" s="198"/>
      <c r="CWG7" s="198"/>
      <c r="CWH7" s="198"/>
      <c r="CWI7" s="198"/>
      <c r="CWJ7" s="198"/>
      <c r="CWK7" s="198"/>
      <c r="CWL7" s="198"/>
      <c r="CWM7" s="198"/>
      <c r="CWN7" s="199"/>
      <c r="CWO7" s="197"/>
      <c r="CWP7" s="198"/>
      <c r="CWQ7" s="198"/>
      <c r="CWR7" s="198"/>
      <c r="CWS7" s="198"/>
      <c r="CWT7" s="198"/>
      <c r="CWU7" s="198"/>
      <c r="CWV7" s="198"/>
      <c r="CWW7" s="198"/>
      <c r="CWX7" s="198"/>
      <c r="CWY7" s="198"/>
      <c r="CWZ7" s="199"/>
      <c r="CXA7" s="197"/>
      <c r="CXB7" s="198"/>
      <c r="CXC7" s="198"/>
      <c r="CXD7" s="198"/>
      <c r="CXE7" s="198"/>
      <c r="CXF7" s="198"/>
      <c r="CXG7" s="198"/>
      <c r="CXH7" s="198"/>
      <c r="CXI7" s="198"/>
      <c r="CXJ7" s="198"/>
      <c r="CXK7" s="198"/>
      <c r="CXL7" s="199"/>
      <c r="CXM7" s="197"/>
      <c r="CXN7" s="198"/>
      <c r="CXO7" s="198"/>
      <c r="CXP7" s="198"/>
      <c r="CXQ7" s="198"/>
      <c r="CXR7" s="198"/>
      <c r="CXS7" s="198"/>
      <c r="CXT7" s="198"/>
      <c r="CXU7" s="198"/>
      <c r="CXV7" s="198"/>
      <c r="CXW7" s="198"/>
      <c r="CXX7" s="199"/>
      <c r="CXY7" s="197"/>
      <c r="CXZ7" s="198"/>
      <c r="CYA7" s="198"/>
      <c r="CYB7" s="198"/>
      <c r="CYC7" s="198"/>
      <c r="CYD7" s="198"/>
      <c r="CYE7" s="198"/>
      <c r="CYF7" s="198"/>
      <c r="CYG7" s="198"/>
      <c r="CYH7" s="198"/>
      <c r="CYI7" s="198"/>
      <c r="CYJ7" s="199"/>
      <c r="CYK7" s="197"/>
      <c r="CYL7" s="198"/>
      <c r="CYM7" s="198"/>
      <c r="CYN7" s="198"/>
      <c r="CYO7" s="198"/>
      <c r="CYP7" s="198"/>
      <c r="CYQ7" s="198"/>
      <c r="CYR7" s="198"/>
      <c r="CYS7" s="198"/>
      <c r="CYT7" s="198"/>
      <c r="CYU7" s="198"/>
      <c r="CYV7" s="199"/>
      <c r="CYW7" s="197"/>
      <c r="CYX7" s="198"/>
      <c r="CYY7" s="198"/>
      <c r="CYZ7" s="198"/>
      <c r="CZA7" s="198"/>
      <c r="CZB7" s="198"/>
      <c r="CZC7" s="198"/>
      <c r="CZD7" s="198"/>
      <c r="CZE7" s="198"/>
      <c r="CZF7" s="198"/>
      <c r="CZG7" s="198"/>
      <c r="CZH7" s="199"/>
      <c r="CZI7" s="197"/>
      <c r="CZJ7" s="198"/>
      <c r="CZK7" s="198"/>
      <c r="CZL7" s="198"/>
      <c r="CZM7" s="198"/>
      <c r="CZN7" s="198"/>
      <c r="CZO7" s="198"/>
      <c r="CZP7" s="198"/>
      <c r="CZQ7" s="198"/>
      <c r="CZR7" s="198"/>
      <c r="CZS7" s="198"/>
      <c r="CZT7" s="199"/>
      <c r="CZU7" s="197"/>
      <c r="CZV7" s="198"/>
      <c r="CZW7" s="198"/>
      <c r="CZX7" s="198"/>
      <c r="CZY7" s="198"/>
      <c r="CZZ7" s="198"/>
      <c r="DAA7" s="198"/>
      <c r="DAB7" s="198"/>
      <c r="DAC7" s="198"/>
      <c r="DAD7" s="198"/>
      <c r="DAE7" s="198"/>
      <c r="DAF7" s="199"/>
      <c r="DAG7" s="197"/>
      <c r="DAH7" s="198"/>
      <c r="DAI7" s="198"/>
      <c r="DAJ7" s="198"/>
      <c r="DAK7" s="198"/>
      <c r="DAL7" s="198"/>
      <c r="DAM7" s="198"/>
      <c r="DAN7" s="198"/>
      <c r="DAO7" s="198"/>
      <c r="DAP7" s="198"/>
      <c r="DAQ7" s="198"/>
      <c r="DAR7" s="199"/>
      <c r="DAS7" s="197"/>
      <c r="DAT7" s="198"/>
      <c r="DAU7" s="198"/>
      <c r="DAV7" s="198"/>
      <c r="DAW7" s="198"/>
      <c r="DAX7" s="198"/>
      <c r="DAY7" s="198"/>
      <c r="DAZ7" s="198"/>
      <c r="DBA7" s="198"/>
      <c r="DBB7" s="198"/>
      <c r="DBC7" s="198"/>
      <c r="DBD7" s="199"/>
      <c r="DBE7" s="197"/>
      <c r="DBF7" s="198"/>
      <c r="DBG7" s="198"/>
      <c r="DBH7" s="198"/>
      <c r="DBI7" s="198"/>
      <c r="DBJ7" s="198"/>
      <c r="DBK7" s="198"/>
      <c r="DBL7" s="198"/>
      <c r="DBM7" s="198"/>
      <c r="DBN7" s="198"/>
      <c r="DBO7" s="198"/>
      <c r="DBP7" s="199"/>
      <c r="DBQ7" s="197"/>
      <c r="DBR7" s="198"/>
      <c r="DBS7" s="198"/>
      <c r="DBT7" s="198"/>
      <c r="DBU7" s="198"/>
      <c r="DBV7" s="198"/>
      <c r="DBW7" s="198"/>
      <c r="DBX7" s="198"/>
      <c r="DBY7" s="198"/>
      <c r="DBZ7" s="198"/>
      <c r="DCA7" s="198"/>
      <c r="DCB7" s="199"/>
      <c r="DCC7" s="197"/>
      <c r="DCD7" s="198"/>
      <c r="DCE7" s="198"/>
      <c r="DCF7" s="198"/>
      <c r="DCG7" s="198"/>
      <c r="DCH7" s="198"/>
      <c r="DCI7" s="198"/>
      <c r="DCJ7" s="198"/>
      <c r="DCK7" s="198"/>
      <c r="DCL7" s="198"/>
      <c r="DCM7" s="198"/>
      <c r="DCN7" s="199"/>
      <c r="DCO7" s="197"/>
      <c r="DCP7" s="198"/>
      <c r="DCQ7" s="198"/>
      <c r="DCR7" s="198"/>
      <c r="DCS7" s="198"/>
      <c r="DCT7" s="198"/>
      <c r="DCU7" s="198"/>
      <c r="DCV7" s="198"/>
      <c r="DCW7" s="198"/>
      <c r="DCX7" s="198"/>
      <c r="DCY7" s="198"/>
      <c r="DCZ7" s="199"/>
      <c r="DDA7" s="197"/>
      <c r="DDB7" s="198"/>
      <c r="DDC7" s="198"/>
      <c r="DDD7" s="198"/>
      <c r="DDE7" s="198"/>
      <c r="DDF7" s="198"/>
      <c r="DDG7" s="198"/>
      <c r="DDH7" s="198"/>
      <c r="DDI7" s="198"/>
      <c r="DDJ7" s="198"/>
      <c r="DDK7" s="198"/>
      <c r="DDL7" s="199"/>
      <c r="DDM7" s="197"/>
      <c r="DDN7" s="198"/>
      <c r="DDO7" s="198"/>
      <c r="DDP7" s="198"/>
      <c r="DDQ7" s="198"/>
      <c r="DDR7" s="198"/>
      <c r="DDS7" s="198"/>
      <c r="DDT7" s="198"/>
      <c r="DDU7" s="198"/>
      <c r="DDV7" s="198"/>
      <c r="DDW7" s="198"/>
      <c r="DDX7" s="199"/>
      <c r="DDY7" s="197"/>
      <c r="DDZ7" s="198"/>
      <c r="DEA7" s="198"/>
      <c r="DEB7" s="198"/>
      <c r="DEC7" s="198"/>
      <c r="DED7" s="198"/>
      <c r="DEE7" s="198"/>
      <c r="DEF7" s="198"/>
      <c r="DEG7" s="198"/>
      <c r="DEH7" s="198"/>
      <c r="DEI7" s="198"/>
      <c r="DEJ7" s="199"/>
      <c r="DEK7" s="197"/>
      <c r="DEL7" s="198"/>
      <c r="DEM7" s="198"/>
      <c r="DEN7" s="198"/>
      <c r="DEO7" s="198"/>
      <c r="DEP7" s="198"/>
      <c r="DEQ7" s="198"/>
      <c r="DER7" s="198"/>
      <c r="DES7" s="198"/>
      <c r="DET7" s="198"/>
      <c r="DEU7" s="198"/>
      <c r="DEV7" s="199"/>
      <c r="DEW7" s="197"/>
      <c r="DEX7" s="198"/>
      <c r="DEY7" s="198"/>
      <c r="DEZ7" s="198"/>
      <c r="DFA7" s="198"/>
      <c r="DFB7" s="198"/>
      <c r="DFC7" s="198"/>
      <c r="DFD7" s="198"/>
      <c r="DFE7" s="198"/>
      <c r="DFF7" s="198"/>
      <c r="DFG7" s="198"/>
      <c r="DFH7" s="199"/>
      <c r="DFI7" s="197"/>
      <c r="DFJ7" s="198"/>
      <c r="DFK7" s="198"/>
      <c r="DFL7" s="198"/>
      <c r="DFM7" s="198"/>
      <c r="DFN7" s="198"/>
      <c r="DFO7" s="198"/>
      <c r="DFP7" s="198"/>
      <c r="DFQ7" s="198"/>
      <c r="DFR7" s="198"/>
      <c r="DFS7" s="198"/>
      <c r="DFT7" s="199"/>
      <c r="DFU7" s="197"/>
      <c r="DFV7" s="198"/>
      <c r="DFW7" s="198"/>
      <c r="DFX7" s="198"/>
      <c r="DFY7" s="198"/>
      <c r="DFZ7" s="198"/>
      <c r="DGA7" s="198"/>
      <c r="DGB7" s="198"/>
      <c r="DGC7" s="198"/>
      <c r="DGD7" s="198"/>
      <c r="DGE7" s="198"/>
      <c r="DGF7" s="199"/>
      <c r="DGG7" s="197"/>
      <c r="DGH7" s="198"/>
      <c r="DGI7" s="198"/>
      <c r="DGJ7" s="198"/>
      <c r="DGK7" s="198"/>
      <c r="DGL7" s="198"/>
      <c r="DGM7" s="198"/>
      <c r="DGN7" s="198"/>
      <c r="DGO7" s="198"/>
      <c r="DGP7" s="198"/>
      <c r="DGQ7" s="198"/>
      <c r="DGR7" s="199"/>
      <c r="DGS7" s="197"/>
      <c r="DGT7" s="198"/>
      <c r="DGU7" s="198"/>
      <c r="DGV7" s="198"/>
      <c r="DGW7" s="198"/>
      <c r="DGX7" s="198"/>
      <c r="DGY7" s="198"/>
      <c r="DGZ7" s="198"/>
      <c r="DHA7" s="198"/>
      <c r="DHB7" s="198"/>
      <c r="DHC7" s="198"/>
      <c r="DHD7" s="199"/>
      <c r="DHE7" s="197"/>
      <c r="DHF7" s="198"/>
      <c r="DHG7" s="198"/>
      <c r="DHH7" s="198"/>
      <c r="DHI7" s="198"/>
      <c r="DHJ7" s="198"/>
      <c r="DHK7" s="198"/>
      <c r="DHL7" s="198"/>
      <c r="DHM7" s="198"/>
      <c r="DHN7" s="198"/>
      <c r="DHO7" s="198"/>
      <c r="DHP7" s="199"/>
      <c r="DHQ7" s="197"/>
      <c r="DHR7" s="198"/>
      <c r="DHS7" s="198"/>
      <c r="DHT7" s="198"/>
      <c r="DHU7" s="198"/>
      <c r="DHV7" s="198"/>
      <c r="DHW7" s="198"/>
      <c r="DHX7" s="198"/>
      <c r="DHY7" s="198"/>
      <c r="DHZ7" s="198"/>
      <c r="DIA7" s="198"/>
      <c r="DIB7" s="199"/>
      <c r="DIC7" s="197"/>
      <c r="DID7" s="198"/>
      <c r="DIE7" s="198"/>
      <c r="DIF7" s="198"/>
      <c r="DIG7" s="198"/>
      <c r="DIH7" s="198"/>
      <c r="DII7" s="198"/>
      <c r="DIJ7" s="198"/>
      <c r="DIK7" s="198"/>
      <c r="DIL7" s="198"/>
      <c r="DIM7" s="198"/>
      <c r="DIN7" s="199"/>
      <c r="DIO7" s="197"/>
      <c r="DIP7" s="198"/>
      <c r="DIQ7" s="198"/>
      <c r="DIR7" s="198"/>
      <c r="DIS7" s="198"/>
      <c r="DIT7" s="198"/>
      <c r="DIU7" s="198"/>
      <c r="DIV7" s="198"/>
      <c r="DIW7" s="198"/>
      <c r="DIX7" s="198"/>
      <c r="DIY7" s="198"/>
      <c r="DIZ7" s="199"/>
      <c r="DJA7" s="197"/>
      <c r="DJB7" s="198"/>
      <c r="DJC7" s="198"/>
      <c r="DJD7" s="198"/>
      <c r="DJE7" s="198"/>
      <c r="DJF7" s="198"/>
      <c r="DJG7" s="198"/>
      <c r="DJH7" s="198"/>
      <c r="DJI7" s="198"/>
      <c r="DJJ7" s="198"/>
      <c r="DJK7" s="198"/>
      <c r="DJL7" s="199"/>
      <c r="DJM7" s="197"/>
      <c r="DJN7" s="198"/>
      <c r="DJO7" s="198"/>
      <c r="DJP7" s="198"/>
      <c r="DJQ7" s="198"/>
      <c r="DJR7" s="198"/>
      <c r="DJS7" s="198"/>
      <c r="DJT7" s="198"/>
      <c r="DJU7" s="198"/>
      <c r="DJV7" s="198"/>
      <c r="DJW7" s="198"/>
      <c r="DJX7" s="199"/>
      <c r="DJY7" s="197"/>
      <c r="DJZ7" s="198"/>
      <c r="DKA7" s="198"/>
      <c r="DKB7" s="198"/>
      <c r="DKC7" s="198"/>
      <c r="DKD7" s="198"/>
      <c r="DKE7" s="198"/>
      <c r="DKF7" s="198"/>
      <c r="DKG7" s="198"/>
      <c r="DKH7" s="198"/>
      <c r="DKI7" s="198"/>
      <c r="DKJ7" s="199"/>
      <c r="DKK7" s="197"/>
      <c r="DKL7" s="198"/>
      <c r="DKM7" s="198"/>
      <c r="DKN7" s="198"/>
      <c r="DKO7" s="198"/>
      <c r="DKP7" s="198"/>
      <c r="DKQ7" s="198"/>
      <c r="DKR7" s="198"/>
      <c r="DKS7" s="198"/>
      <c r="DKT7" s="198"/>
      <c r="DKU7" s="198"/>
      <c r="DKV7" s="199"/>
      <c r="DKW7" s="197"/>
      <c r="DKX7" s="198"/>
      <c r="DKY7" s="198"/>
      <c r="DKZ7" s="198"/>
      <c r="DLA7" s="198"/>
      <c r="DLB7" s="198"/>
      <c r="DLC7" s="198"/>
      <c r="DLD7" s="198"/>
      <c r="DLE7" s="198"/>
      <c r="DLF7" s="198"/>
      <c r="DLG7" s="198"/>
      <c r="DLH7" s="199"/>
      <c r="DLI7" s="197"/>
      <c r="DLJ7" s="198"/>
      <c r="DLK7" s="198"/>
      <c r="DLL7" s="198"/>
      <c r="DLM7" s="198"/>
      <c r="DLN7" s="198"/>
      <c r="DLO7" s="198"/>
      <c r="DLP7" s="198"/>
      <c r="DLQ7" s="198"/>
      <c r="DLR7" s="198"/>
      <c r="DLS7" s="198"/>
      <c r="DLT7" s="199"/>
      <c r="DLU7" s="197"/>
      <c r="DLV7" s="198"/>
      <c r="DLW7" s="198"/>
      <c r="DLX7" s="198"/>
      <c r="DLY7" s="198"/>
      <c r="DLZ7" s="198"/>
      <c r="DMA7" s="198"/>
      <c r="DMB7" s="198"/>
      <c r="DMC7" s="198"/>
      <c r="DMD7" s="198"/>
      <c r="DME7" s="198"/>
      <c r="DMF7" s="199"/>
      <c r="DMG7" s="197"/>
      <c r="DMH7" s="198"/>
      <c r="DMI7" s="198"/>
      <c r="DMJ7" s="198"/>
      <c r="DMK7" s="198"/>
      <c r="DML7" s="198"/>
      <c r="DMM7" s="198"/>
      <c r="DMN7" s="198"/>
      <c r="DMO7" s="198"/>
      <c r="DMP7" s="198"/>
      <c r="DMQ7" s="198"/>
      <c r="DMR7" s="199"/>
      <c r="DMS7" s="197"/>
      <c r="DMT7" s="198"/>
      <c r="DMU7" s="198"/>
      <c r="DMV7" s="198"/>
      <c r="DMW7" s="198"/>
      <c r="DMX7" s="198"/>
      <c r="DMY7" s="198"/>
      <c r="DMZ7" s="198"/>
      <c r="DNA7" s="198"/>
      <c r="DNB7" s="198"/>
      <c r="DNC7" s="198"/>
      <c r="DND7" s="199"/>
      <c r="DNE7" s="197"/>
      <c r="DNF7" s="198"/>
      <c r="DNG7" s="198"/>
      <c r="DNH7" s="198"/>
      <c r="DNI7" s="198"/>
      <c r="DNJ7" s="198"/>
      <c r="DNK7" s="198"/>
      <c r="DNL7" s="198"/>
      <c r="DNM7" s="198"/>
      <c r="DNN7" s="198"/>
      <c r="DNO7" s="198"/>
      <c r="DNP7" s="199"/>
      <c r="DNQ7" s="197"/>
      <c r="DNR7" s="198"/>
      <c r="DNS7" s="198"/>
      <c r="DNT7" s="198"/>
      <c r="DNU7" s="198"/>
      <c r="DNV7" s="198"/>
      <c r="DNW7" s="198"/>
      <c r="DNX7" s="198"/>
      <c r="DNY7" s="198"/>
      <c r="DNZ7" s="198"/>
      <c r="DOA7" s="198"/>
      <c r="DOB7" s="199"/>
      <c r="DOC7" s="197"/>
      <c r="DOD7" s="198"/>
      <c r="DOE7" s="198"/>
      <c r="DOF7" s="198"/>
      <c r="DOG7" s="198"/>
      <c r="DOH7" s="198"/>
      <c r="DOI7" s="198"/>
      <c r="DOJ7" s="198"/>
      <c r="DOK7" s="198"/>
      <c r="DOL7" s="198"/>
      <c r="DOM7" s="198"/>
      <c r="DON7" s="199"/>
      <c r="DOO7" s="197"/>
      <c r="DOP7" s="198"/>
      <c r="DOQ7" s="198"/>
      <c r="DOR7" s="198"/>
      <c r="DOS7" s="198"/>
      <c r="DOT7" s="198"/>
      <c r="DOU7" s="198"/>
      <c r="DOV7" s="198"/>
      <c r="DOW7" s="198"/>
      <c r="DOX7" s="198"/>
      <c r="DOY7" s="198"/>
      <c r="DOZ7" s="199"/>
      <c r="DPA7" s="197"/>
      <c r="DPB7" s="198"/>
      <c r="DPC7" s="198"/>
      <c r="DPD7" s="198"/>
      <c r="DPE7" s="198"/>
      <c r="DPF7" s="198"/>
      <c r="DPG7" s="198"/>
      <c r="DPH7" s="198"/>
      <c r="DPI7" s="198"/>
      <c r="DPJ7" s="198"/>
      <c r="DPK7" s="198"/>
      <c r="DPL7" s="199"/>
      <c r="DPM7" s="197"/>
      <c r="DPN7" s="198"/>
      <c r="DPO7" s="198"/>
      <c r="DPP7" s="198"/>
      <c r="DPQ7" s="198"/>
      <c r="DPR7" s="198"/>
      <c r="DPS7" s="198"/>
      <c r="DPT7" s="198"/>
      <c r="DPU7" s="198"/>
      <c r="DPV7" s="198"/>
      <c r="DPW7" s="198"/>
      <c r="DPX7" s="199"/>
      <c r="DPY7" s="197"/>
      <c r="DPZ7" s="198"/>
      <c r="DQA7" s="198"/>
      <c r="DQB7" s="198"/>
      <c r="DQC7" s="198"/>
      <c r="DQD7" s="198"/>
      <c r="DQE7" s="198"/>
      <c r="DQF7" s="198"/>
      <c r="DQG7" s="198"/>
      <c r="DQH7" s="198"/>
      <c r="DQI7" s="198"/>
      <c r="DQJ7" s="199"/>
      <c r="DQK7" s="197"/>
      <c r="DQL7" s="198"/>
      <c r="DQM7" s="198"/>
      <c r="DQN7" s="198"/>
      <c r="DQO7" s="198"/>
      <c r="DQP7" s="198"/>
      <c r="DQQ7" s="198"/>
      <c r="DQR7" s="198"/>
      <c r="DQS7" s="198"/>
      <c r="DQT7" s="198"/>
      <c r="DQU7" s="198"/>
      <c r="DQV7" s="199"/>
      <c r="DQW7" s="197"/>
      <c r="DQX7" s="198"/>
      <c r="DQY7" s="198"/>
      <c r="DQZ7" s="198"/>
      <c r="DRA7" s="198"/>
      <c r="DRB7" s="198"/>
      <c r="DRC7" s="198"/>
      <c r="DRD7" s="198"/>
      <c r="DRE7" s="198"/>
      <c r="DRF7" s="198"/>
      <c r="DRG7" s="198"/>
      <c r="DRH7" s="199"/>
      <c r="DRI7" s="197"/>
      <c r="DRJ7" s="198"/>
      <c r="DRK7" s="198"/>
      <c r="DRL7" s="198"/>
      <c r="DRM7" s="198"/>
      <c r="DRN7" s="198"/>
      <c r="DRO7" s="198"/>
      <c r="DRP7" s="198"/>
      <c r="DRQ7" s="198"/>
      <c r="DRR7" s="198"/>
      <c r="DRS7" s="198"/>
      <c r="DRT7" s="199"/>
      <c r="DRU7" s="197"/>
      <c r="DRV7" s="198"/>
      <c r="DRW7" s="198"/>
      <c r="DRX7" s="198"/>
      <c r="DRY7" s="198"/>
      <c r="DRZ7" s="198"/>
      <c r="DSA7" s="198"/>
      <c r="DSB7" s="198"/>
      <c r="DSC7" s="198"/>
      <c r="DSD7" s="198"/>
      <c r="DSE7" s="198"/>
      <c r="DSF7" s="199"/>
      <c r="DSG7" s="197"/>
      <c r="DSH7" s="198"/>
      <c r="DSI7" s="198"/>
      <c r="DSJ7" s="198"/>
      <c r="DSK7" s="198"/>
      <c r="DSL7" s="198"/>
      <c r="DSM7" s="198"/>
      <c r="DSN7" s="198"/>
      <c r="DSO7" s="198"/>
      <c r="DSP7" s="198"/>
      <c r="DSQ7" s="198"/>
      <c r="DSR7" s="199"/>
      <c r="DSS7" s="197"/>
      <c r="DST7" s="198"/>
      <c r="DSU7" s="198"/>
      <c r="DSV7" s="198"/>
      <c r="DSW7" s="198"/>
      <c r="DSX7" s="198"/>
      <c r="DSY7" s="198"/>
      <c r="DSZ7" s="198"/>
      <c r="DTA7" s="198"/>
      <c r="DTB7" s="198"/>
      <c r="DTC7" s="198"/>
      <c r="DTD7" s="199"/>
      <c r="DTE7" s="197"/>
      <c r="DTF7" s="198"/>
      <c r="DTG7" s="198"/>
      <c r="DTH7" s="198"/>
      <c r="DTI7" s="198"/>
      <c r="DTJ7" s="198"/>
      <c r="DTK7" s="198"/>
      <c r="DTL7" s="198"/>
      <c r="DTM7" s="198"/>
      <c r="DTN7" s="198"/>
      <c r="DTO7" s="198"/>
      <c r="DTP7" s="199"/>
      <c r="DTQ7" s="197"/>
      <c r="DTR7" s="198"/>
      <c r="DTS7" s="198"/>
      <c r="DTT7" s="198"/>
      <c r="DTU7" s="198"/>
      <c r="DTV7" s="198"/>
      <c r="DTW7" s="198"/>
      <c r="DTX7" s="198"/>
      <c r="DTY7" s="198"/>
      <c r="DTZ7" s="198"/>
      <c r="DUA7" s="198"/>
      <c r="DUB7" s="199"/>
      <c r="DUC7" s="197"/>
      <c r="DUD7" s="198"/>
      <c r="DUE7" s="198"/>
      <c r="DUF7" s="198"/>
      <c r="DUG7" s="198"/>
      <c r="DUH7" s="198"/>
      <c r="DUI7" s="198"/>
      <c r="DUJ7" s="198"/>
      <c r="DUK7" s="198"/>
      <c r="DUL7" s="198"/>
      <c r="DUM7" s="198"/>
      <c r="DUN7" s="199"/>
      <c r="DUO7" s="197"/>
      <c r="DUP7" s="198"/>
      <c r="DUQ7" s="198"/>
      <c r="DUR7" s="198"/>
      <c r="DUS7" s="198"/>
      <c r="DUT7" s="198"/>
      <c r="DUU7" s="198"/>
      <c r="DUV7" s="198"/>
      <c r="DUW7" s="198"/>
      <c r="DUX7" s="198"/>
      <c r="DUY7" s="198"/>
      <c r="DUZ7" s="199"/>
      <c r="DVA7" s="197"/>
      <c r="DVB7" s="198"/>
      <c r="DVC7" s="198"/>
      <c r="DVD7" s="198"/>
      <c r="DVE7" s="198"/>
      <c r="DVF7" s="198"/>
      <c r="DVG7" s="198"/>
      <c r="DVH7" s="198"/>
      <c r="DVI7" s="198"/>
      <c r="DVJ7" s="198"/>
      <c r="DVK7" s="198"/>
      <c r="DVL7" s="199"/>
      <c r="DVM7" s="197"/>
      <c r="DVN7" s="198"/>
      <c r="DVO7" s="198"/>
      <c r="DVP7" s="198"/>
      <c r="DVQ7" s="198"/>
      <c r="DVR7" s="198"/>
      <c r="DVS7" s="198"/>
      <c r="DVT7" s="198"/>
      <c r="DVU7" s="198"/>
      <c r="DVV7" s="198"/>
      <c r="DVW7" s="198"/>
      <c r="DVX7" s="199"/>
      <c r="DVY7" s="197"/>
      <c r="DVZ7" s="198"/>
      <c r="DWA7" s="198"/>
      <c r="DWB7" s="198"/>
      <c r="DWC7" s="198"/>
      <c r="DWD7" s="198"/>
      <c r="DWE7" s="198"/>
      <c r="DWF7" s="198"/>
      <c r="DWG7" s="198"/>
      <c r="DWH7" s="198"/>
      <c r="DWI7" s="198"/>
      <c r="DWJ7" s="199"/>
      <c r="DWK7" s="197"/>
      <c r="DWL7" s="198"/>
      <c r="DWM7" s="198"/>
      <c r="DWN7" s="198"/>
      <c r="DWO7" s="198"/>
      <c r="DWP7" s="198"/>
      <c r="DWQ7" s="198"/>
      <c r="DWR7" s="198"/>
      <c r="DWS7" s="198"/>
      <c r="DWT7" s="198"/>
      <c r="DWU7" s="198"/>
      <c r="DWV7" s="199"/>
      <c r="DWW7" s="197"/>
      <c r="DWX7" s="198"/>
      <c r="DWY7" s="198"/>
      <c r="DWZ7" s="198"/>
      <c r="DXA7" s="198"/>
      <c r="DXB7" s="198"/>
      <c r="DXC7" s="198"/>
      <c r="DXD7" s="198"/>
      <c r="DXE7" s="198"/>
      <c r="DXF7" s="198"/>
      <c r="DXG7" s="198"/>
      <c r="DXH7" s="199"/>
      <c r="DXI7" s="197"/>
      <c r="DXJ7" s="198"/>
      <c r="DXK7" s="198"/>
      <c r="DXL7" s="198"/>
      <c r="DXM7" s="198"/>
      <c r="DXN7" s="198"/>
      <c r="DXO7" s="198"/>
      <c r="DXP7" s="198"/>
      <c r="DXQ7" s="198"/>
      <c r="DXR7" s="198"/>
      <c r="DXS7" s="198"/>
      <c r="DXT7" s="199"/>
      <c r="DXU7" s="197"/>
      <c r="DXV7" s="198"/>
      <c r="DXW7" s="198"/>
      <c r="DXX7" s="198"/>
      <c r="DXY7" s="198"/>
      <c r="DXZ7" s="198"/>
      <c r="DYA7" s="198"/>
      <c r="DYB7" s="198"/>
      <c r="DYC7" s="198"/>
      <c r="DYD7" s="198"/>
      <c r="DYE7" s="198"/>
      <c r="DYF7" s="199"/>
      <c r="DYG7" s="197"/>
      <c r="DYH7" s="198"/>
      <c r="DYI7" s="198"/>
      <c r="DYJ7" s="198"/>
      <c r="DYK7" s="198"/>
      <c r="DYL7" s="198"/>
      <c r="DYM7" s="198"/>
      <c r="DYN7" s="198"/>
      <c r="DYO7" s="198"/>
      <c r="DYP7" s="198"/>
      <c r="DYQ7" s="198"/>
      <c r="DYR7" s="199"/>
      <c r="DYS7" s="197"/>
      <c r="DYT7" s="198"/>
      <c r="DYU7" s="198"/>
      <c r="DYV7" s="198"/>
      <c r="DYW7" s="198"/>
      <c r="DYX7" s="198"/>
      <c r="DYY7" s="198"/>
      <c r="DYZ7" s="198"/>
      <c r="DZA7" s="198"/>
      <c r="DZB7" s="198"/>
      <c r="DZC7" s="198"/>
      <c r="DZD7" s="199"/>
      <c r="DZE7" s="197"/>
      <c r="DZF7" s="198"/>
      <c r="DZG7" s="198"/>
      <c r="DZH7" s="198"/>
      <c r="DZI7" s="198"/>
      <c r="DZJ7" s="198"/>
      <c r="DZK7" s="198"/>
      <c r="DZL7" s="198"/>
      <c r="DZM7" s="198"/>
      <c r="DZN7" s="198"/>
      <c r="DZO7" s="198"/>
      <c r="DZP7" s="199"/>
      <c r="DZQ7" s="197"/>
      <c r="DZR7" s="198"/>
      <c r="DZS7" s="198"/>
      <c r="DZT7" s="198"/>
      <c r="DZU7" s="198"/>
      <c r="DZV7" s="198"/>
      <c r="DZW7" s="198"/>
      <c r="DZX7" s="198"/>
      <c r="DZY7" s="198"/>
      <c r="DZZ7" s="198"/>
      <c r="EAA7" s="198"/>
      <c r="EAB7" s="199"/>
      <c r="EAC7" s="197"/>
      <c r="EAD7" s="198"/>
      <c r="EAE7" s="198"/>
      <c r="EAF7" s="198"/>
      <c r="EAG7" s="198"/>
      <c r="EAH7" s="198"/>
      <c r="EAI7" s="198"/>
      <c r="EAJ7" s="198"/>
      <c r="EAK7" s="198"/>
      <c r="EAL7" s="198"/>
      <c r="EAM7" s="198"/>
      <c r="EAN7" s="199"/>
      <c r="EAO7" s="197"/>
      <c r="EAP7" s="198"/>
      <c r="EAQ7" s="198"/>
      <c r="EAR7" s="198"/>
      <c r="EAS7" s="198"/>
      <c r="EAT7" s="198"/>
      <c r="EAU7" s="198"/>
      <c r="EAV7" s="198"/>
      <c r="EAW7" s="198"/>
      <c r="EAX7" s="198"/>
      <c r="EAY7" s="198"/>
      <c r="EAZ7" s="199"/>
      <c r="EBA7" s="197"/>
      <c r="EBB7" s="198"/>
      <c r="EBC7" s="198"/>
      <c r="EBD7" s="198"/>
      <c r="EBE7" s="198"/>
      <c r="EBF7" s="198"/>
      <c r="EBG7" s="198"/>
      <c r="EBH7" s="198"/>
      <c r="EBI7" s="198"/>
      <c r="EBJ7" s="198"/>
      <c r="EBK7" s="198"/>
      <c r="EBL7" s="199"/>
      <c r="EBM7" s="197"/>
      <c r="EBN7" s="198"/>
      <c r="EBO7" s="198"/>
      <c r="EBP7" s="198"/>
      <c r="EBQ7" s="198"/>
      <c r="EBR7" s="198"/>
      <c r="EBS7" s="198"/>
      <c r="EBT7" s="198"/>
      <c r="EBU7" s="198"/>
      <c r="EBV7" s="198"/>
      <c r="EBW7" s="198"/>
      <c r="EBX7" s="199"/>
      <c r="EBY7" s="197"/>
      <c r="EBZ7" s="198"/>
      <c r="ECA7" s="198"/>
      <c r="ECB7" s="198"/>
      <c r="ECC7" s="198"/>
      <c r="ECD7" s="198"/>
      <c r="ECE7" s="198"/>
      <c r="ECF7" s="198"/>
      <c r="ECG7" s="198"/>
      <c r="ECH7" s="198"/>
      <c r="ECI7" s="198"/>
      <c r="ECJ7" s="199"/>
      <c r="ECK7" s="197"/>
      <c r="ECL7" s="198"/>
      <c r="ECM7" s="198"/>
      <c r="ECN7" s="198"/>
      <c r="ECO7" s="198"/>
      <c r="ECP7" s="198"/>
      <c r="ECQ7" s="198"/>
      <c r="ECR7" s="198"/>
      <c r="ECS7" s="198"/>
      <c r="ECT7" s="198"/>
      <c r="ECU7" s="198"/>
      <c r="ECV7" s="199"/>
      <c r="ECW7" s="197"/>
      <c r="ECX7" s="198"/>
      <c r="ECY7" s="198"/>
      <c r="ECZ7" s="198"/>
      <c r="EDA7" s="198"/>
      <c r="EDB7" s="198"/>
      <c r="EDC7" s="198"/>
      <c r="EDD7" s="198"/>
      <c r="EDE7" s="198"/>
      <c r="EDF7" s="198"/>
      <c r="EDG7" s="198"/>
      <c r="EDH7" s="199"/>
      <c r="EDI7" s="197"/>
      <c r="EDJ7" s="198"/>
      <c r="EDK7" s="198"/>
      <c r="EDL7" s="198"/>
      <c r="EDM7" s="198"/>
      <c r="EDN7" s="198"/>
      <c r="EDO7" s="198"/>
      <c r="EDP7" s="198"/>
      <c r="EDQ7" s="198"/>
      <c r="EDR7" s="198"/>
      <c r="EDS7" s="198"/>
      <c r="EDT7" s="199"/>
      <c r="EDU7" s="197"/>
      <c r="EDV7" s="198"/>
      <c r="EDW7" s="198"/>
      <c r="EDX7" s="198"/>
      <c r="EDY7" s="198"/>
      <c r="EDZ7" s="198"/>
      <c r="EEA7" s="198"/>
      <c r="EEB7" s="198"/>
      <c r="EEC7" s="198"/>
      <c r="EED7" s="198"/>
      <c r="EEE7" s="198"/>
      <c r="EEF7" s="199"/>
      <c r="EEG7" s="197"/>
      <c r="EEH7" s="198"/>
      <c r="EEI7" s="198"/>
      <c r="EEJ7" s="198"/>
      <c r="EEK7" s="198"/>
      <c r="EEL7" s="198"/>
      <c r="EEM7" s="198"/>
      <c r="EEN7" s="198"/>
      <c r="EEO7" s="198"/>
      <c r="EEP7" s="198"/>
      <c r="EEQ7" s="198"/>
      <c r="EER7" s="199"/>
      <c r="EES7" s="197"/>
      <c r="EET7" s="198"/>
      <c r="EEU7" s="198"/>
      <c r="EEV7" s="198"/>
      <c r="EEW7" s="198"/>
      <c r="EEX7" s="198"/>
      <c r="EEY7" s="198"/>
      <c r="EEZ7" s="198"/>
      <c r="EFA7" s="198"/>
      <c r="EFB7" s="198"/>
      <c r="EFC7" s="198"/>
      <c r="EFD7" s="199"/>
      <c r="EFE7" s="197"/>
      <c r="EFF7" s="198"/>
      <c r="EFG7" s="198"/>
      <c r="EFH7" s="198"/>
      <c r="EFI7" s="198"/>
      <c r="EFJ7" s="198"/>
      <c r="EFK7" s="198"/>
      <c r="EFL7" s="198"/>
      <c r="EFM7" s="198"/>
      <c r="EFN7" s="198"/>
      <c r="EFO7" s="198"/>
      <c r="EFP7" s="199"/>
      <c r="EFQ7" s="197"/>
      <c r="EFR7" s="198"/>
      <c r="EFS7" s="198"/>
      <c r="EFT7" s="198"/>
      <c r="EFU7" s="198"/>
      <c r="EFV7" s="198"/>
      <c r="EFW7" s="198"/>
      <c r="EFX7" s="198"/>
      <c r="EFY7" s="198"/>
      <c r="EFZ7" s="198"/>
      <c r="EGA7" s="198"/>
      <c r="EGB7" s="199"/>
      <c r="EGC7" s="197"/>
      <c r="EGD7" s="198"/>
      <c r="EGE7" s="198"/>
      <c r="EGF7" s="198"/>
      <c r="EGG7" s="198"/>
      <c r="EGH7" s="198"/>
      <c r="EGI7" s="198"/>
      <c r="EGJ7" s="198"/>
      <c r="EGK7" s="198"/>
      <c r="EGL7" s="198"/>
      <c r="EGM7" s="198"/>
      <c r="EGN7" s="199"/>
      <c r="EGO7" s="197"/>
      <c r="EGP7" s="198"/>
      <c r="EGQ7" s="198"/>
      <c r="EGR7" s="198"/>
      <c r="EGS7" s="198"/>
      <c r="EGT7" s="198"/>
      <c r="EGU7" s="198"/>
      <c r="EGV7" s="198"/>
      <c r="EGW7" s="198"/>
      <c r="EGX7" s="198"/>
      <c r="EGY7" s="198"/>
      <c r="EGZ7" s="199"/>
      <c r="EHA7" s="197"/>
      <c r="EHB7" s="198"/>
      <c r="EHC7" s="198"/>
      <c r="EHD7" s="198"/>
      <c r="EHE7" s="198"/>
      <c r="EHF7" s="198"/>
      <c r="EHG7" s="198"/>
      <c r="EHH7" s="198"/>
      <c r="EHI7" s="198"/>
      <c r="EHJ7" s="198"/>
      <c r="EHK7" s="198"/>
      <c r="EHL7" s="199"/>
      <c r="EHM7" s="197"/>
      <c r="EHN7" s="198"/>
      <c r="EHO7" s="198"/>
      <c r="EHP7" s="198"/>
      <c r="EHQ7" s="198"/>
      <c r="EHR7" s="198"/>
      <c r="EHS7" s="198"/>
      <c r="EHT7" s="198"/>
      <c r="EHU7" s="198"/>
      <c r="EHV7" s="198"/>
      <c r="EHW7" s="198"/>
      <c r="EHX7" s="199"/>
      <c r="EHY7" s="197"/>
      <c r="EHZ7" s="198"/>
      <c r="EIA7" s="198"/>
      <c r="EIB7" s="198"/>
      <c r="EIC7" s="198"/>
      <c r="EID7" s="198"/>
      <c r="EIE7" s="198"/>
      <c r="EIF7" s="198"/>
      <c r="EIG7" s="198"/>
      <c r="EIH7" s="198"/>
      <c r="EII7" s="198"/>
      <c r="EIJ7" s="199"/>
      <c r="EIK7" s="197"/>
      <c r="EIL7" s="198"/>
      <c r="EIM7" s="198"/>
      <c r="EIN7" s="198"/>
      <c r="EIO7" s="198"/>
      <c r="EIP7" s="198"/>
      <c r="EIQ7" s="198"/>
      <c r="EIR7" s="198"/>
      <c r="EIS7" s="198"/>
      <c r="EIT7" s="198"/>
      <c r="EIU7" s="198"/>
      <c r="EIV7" s="199"/>
      <c r="EIW7" s="197"/>
      <c r="EIX7" s="198"/>
      <c r="EIY7" s="198"/>
      <c r="EIZ7" s="198"/>
      <c r="EJA7" s="198"/>
      <c r="EJB7" s="198"/>
      <c r="EJC7" s="198"/>
      <c r="EJD7" s="198"/>
      <c r="EJE7" s="198"/>
      <c r="EJF7" s="198"/>
      <c r="EJG7" s="198"/>
      <c r="EJH7" s="199"/>
      <c r="EJI7" s="197"/>
      <c r="EJJ7" s="198"/>
      <c r="EJK7" s="198"/>
      <c r="EJL7" s="198"/>
      <c r="EJM7" s="198"/>
      <c r="EJN7" s="198"/>
      <c r="EJO7" s="198"/>
      <c r="EJP7" s="198"/>
      <c r="EJQ7" s="198"/>
      <c r="EJR7" s="198"/>
      <c r="EJS7" s="198"/>
      <c r="EJT7" s="199"/>
      <c r="EJU7" s="197"/>
      <c r="EJV7" s="198"/>
      <c r="EJW7" s="198"/>
      <c r="EJX7" s="198"/>
      <c r="EJY7" s="198"/>
      <c r="EJZ7" s="198"/>
      <c r="EKA7" s="198"/>
      <c r="EKB7" s="198"/>
      <c r="EKC7" s="198"/>
      <c r="EKD7" s="198"/>
      <c r="EKE7" s="198"/>
      <c r="EKF7" s="199"/>
      <c r="EKG7" s="197"/>
      <c r="EKH7" s="198"/>
      <c r="EKI7" s="198"/>
      <c r="EKJ7" s="198"/>
      <c r="EKK7" s="198"/>
      <c r="EKL7" s="198"/>
      <c r="EKM7" s="198"/>
      <c r="EKN7" s="198"/>
      <c r="EKO7" s="198"/>
      <c r="EKP7" s="198"/>
      <c r="EKQ7" s="198"/>
      <c r="EKR7" s="199"/>
      <c r="EKS7" s="197"/>
      <c r="EKT7" s="198"/>
      <c r="EKU7" s="198"/>
      <c r="EKV7" s="198"/>
      <c r="EKW7" s="198"/>
      <c r="EKX7" s="198"/>
      <c r="EKY7" s="198"/>
      <c r="EKZ7" s="198"/>
      <c r="ELA7" s="198"/>
      <c r="ELB7" s="198"/>
      <c r="ELC7" s="198"/>
      <c r="ELD7" s="199"/>
      <c r="ELE7" s="197"/>
      <c r="ELF7" s="198"/>
      <c r="ELG7" s="198"/>
      <c r="ELH7" s="198"/>
      <c r="ELI7" s="198"/>
      <c r="ELJ7" s="198"/>
      <c r="ELK7" s="198"/>
      <c r="ELL7" s="198"/>
      <c r="ELM7" s="198"/>
      <c r="ELN7" s="198"/>
      <c r="ELO7" s="198"/>
      <c r="ELP7" s="199"/>
      <c r="ELQ7" s="197"/>
      <c r="ELR7" s="198"/>
      <c r="ELS7" s="198"/>
      <c r="ELT7" s="198"/>
      <c r="ELU7" s="198"/>
      <c r="ELV7" s="198"/>
      <c r="ELW7" s="198"/>
      <c r="ELX7" s="198"/>
      <c r="ELY7" s="198"/>
      <c r="ELZ7" s="198"/>
      <c r="EMA7" s="198"/>
      <c r="EMB7" s="199"/>
      <c r="EMC7" s="197"/>
      <c r="EMD7" s="198"/>
      <c r="EME7" s="198"/>
      <c r="EMF7" s="198"/>
      <c r="EMG7" s="198"/>
      <c r="EMH7" s="198"/>
      <c r="EMI7" s="198"/>
      <c r="EMJ7" s="198"/>
      <c r="EMK7" s="198"/>
      <c r="EML7" s="198"/>
      <c r="EMM7" s="198"/>
      <c r="EMN7" s="199"/>
      <c r="EMO7" s="197"/>
      <c r="EMP7" s="198"/>
      <c r="EMQ7" s="198"/>
      <c r="EMR7" s="198"/>
      <c r="EMS7" s="198"/>
      <c r="EMT7" s="198"/>
      <c r="EMU7" s="198"/>
      <c r="EMV7" s="198"/>
      <c r="EMW7" s="198"/>
      <c r="EMX7" s="198"/>
      <c r="EMY7" s="198"/>
      <c r="EMZ7" s="199"/>
      <c r="ENA7" s="197"/>
      <c r="ENB7" s="198"/>
      <c r="ENC7" s="198"/>
      <c r="END7" s="198"/>
      <c r="ENE7" s="198"/>
      <c r="ENF7" s="198"/>
      <c r="ENG7" s="198"/>
      <c r="ENH7" s="198"/>
      <c r="ENI7" s="198"/>
      <c r="ENJ7" s="198"/>
      <c r="ENK7" s="198"/>
      <c r="ENL7" s="199"/>
      <c r="ENM7" s="197"/>
      <c r="ENN7" s="198"/>
      <c r="ENO7" s="198"/>
      <c r="ENP7" s="198"/>
      <c r="ENQ7" s="198"/>
      <c r="ENR7" s="198"/>
      <c r="ENS7" s="198"/>
      <c r="ENT7" s="198"/>
      <c r="ENU7" s="198"/>
      <c r="ENV7" s="198"/>
      <c r="ENW7" s="198"/>
      <c r="ENX7" s="199"/>
      <c r="ENY7" s="197"/>
      <c r="ENZ7" s="198"/>
      <c r="EOA7" s="198"/>
      <c r="EOB7" s="198"/>
      <c r="EOC7" s="198"/>
      <c r="EOD7" s="198"/>
      <c r="EOE7" s="198"/>
      <c r="EOF7" s="198"/>
      <c r="EOG7" s="198"/>
      <c r="EOH7" s="198"/>
      <c r="EOI7" s="198"/>
      <c r="EOJ7" s="199"/>
      <c r="EOK7" s="197"/>
      <c r="EOL7" s="198"/>
      <c r="EOM7" s="198"/>
      <c r="EON7" s="198"/>
      <c r="EOO7" s="198"/>
      <c r="EOP7" s="198"/>
      <c r="EOQ7" s="198"/>
      <c r="EOR7" s="198"/>
      <c r="EOS7" s="198"/>
      <c r="EOT7" s="198"/>
      <c r="EOU7" s="198"/>
      <c r="EOV7" s="199"/>
      <c r="EOW7" s="197"/>
      <c r="EOX7" s="198"/>
      <c r="EOY7" s="198"/>
      <c r="EOZ7" s="198"/>
      <c r="EPA7" s="198"/>
      <c r="EPB7" s="198"/>
      <c r="EPC7" s="198"/>
      <c r="EPD7" s="198"/>
      <c r="EPE7" s="198"/>
      <c r="EPF7" s="198"/>
      <c r="EPG7" s="198"/>
      <c r="EPH7" s="199"/>
      <c r="EPI7" s="197"/>
      <c r="EPJ7" s="198"/>
      <c r="EPK7" s="198"/>
      <c r="EPL7" s="198"/>
      <c r="EPM7" s="198"/>
      <c r="EPN7" s="198"/>
      <c r="EPO7" s="198"/>
      <c r="EPP7" s="198"/>
      <c r="EPQ7" s="198"/>
      <c r="EPR7" s="198"/>
      <c r="EPS7" s="198"/>
      <c r="EPT7" s="199"/>
      <c r="EPU7" s="197"/>
      <c r="EPV7" s="198"/>
      <c r="EPW7" s="198"/>
      <c r="EPX7" s="198"/>
      <c r="EPY7" s="198"/>
      <c r="EPZ7" s="198"/>
      <c r="EQA7" s="198"/>
      <c r="EQB7" s="198"/>
      <c r="EQC7" s="198"/>
      <c r="EQD7" s="198"/>
      <c r="EQE7" s="198"/>
      <c r="EQF7" s="199"/>
      <c r="EQG7" s="197"/>
      <c r="EQH7" s="198"/>
      <c r="EQI7" s="198"/>
      <c r="EQJ7" s="198"/>
      <c r="EQK7" s="198"/>
      <c r="EQL7" s="198"/>
      <c r="EQM7" s="198"/>
      <c r="EQN7" s="198"/>
      <c r="EQO7" s="198"/>
      <c r="EQP7" s="198"/>
      <c r="EQQ7" s="198"/>
      <c r="EQR7" s="199"/>
      <c r="EQS7" s="197"/>
      <c r="EQT7" s="198"/>
      <c r="EQU7" s="198"/>
      <c r="EQV7" s="198"/>
      <c r="EQW7" s="198"/>
      <c r="EQX7" s="198"/>
      <c r="EQY7" s="198"/>
      <c r="EQZ7" s="198"/>
      <c r="ERA7" s="198"/>
      <c r="ERB7" s="198"/>
      <c r="ERC7" s="198"/>
      <c r="ERD7" s="199"/>
      <c r="ERE7" s="197"/>
      <c r="ERF7" s="198"/>
      <c r="ERG7" s="198"/>
      <c r="ERH7" s="198"/>
      <c r="ERI7" s="198"/>
      <c r="ERJ7" s="198"/>
      <c r="ERK7" s="198"/>
      <c r="ERL7" s="198"/>
      <c r="ERM7" s="198"/>
      <c r="ERN7" s="198"/>
      <c r="ERO7" s="198"/>
      <c r="ERP7" s="199"/>
      <c r="ERQ7" s="197"/>
      <c r="ERR7" s="198"/>
      <c r="ERS7" s="198"/>
      <c r="ERT7" s="198"/>
      <c r="ERU7" s="198"/>
      <c r="ERV7" s="198"/>
      <c r="ERW7" s="198"/>
      <c r="ERX7" s="198"/>
      <c r="ERY7" s="198"/>
      <c r="ERZ7" s="198"/>
      <c r="ESA7" s="198"/>
      <c r="ESB7" s="199"/>
      <c r="ESC7" s="197"/>
      <c r="ESD7" s="198"/>
      <c r="ESE7" s="198"/>
      <c r="ESF7" s="198"/>
      <c r="ESG7" s="198"/>
      <c r="ESH7" s="198"/>
      <c r="ESI7" s="198"/>
      <c r="ESJ7" s="198"/>
      <c r="ESK7" s="198"/>
      <c r="ESL7" s="198"/>
      <c r="ESM7" s="198"/>
      <c r="ESN7" s="199"/>
      <c r="ESO7" s="197"/>
      <c r="ESP7" s="198"/>
      <c r="ESQ7" s="198"/>
      <c r="ESR7" s="198"/>
      <c r="ESS7" s="198"/>
      <c r="EST7" s="198"/>
      <c r="ESU7" s="198"/>
      <c r="ESV7" s="198"/>
      <c r="ESW7" s="198"/>
      <c r="ESX7" s="198"/>
      <c r="ESY7" s="198"/>
      <c r="ESZ7" s="199"/>
      <c r="ETA7" s="197"/>
      <c r="ETB7" s="198"/>
      <c r="ETC7" s="198"/>
      <c r="ETD7" s="198"/>
      <c r="ETE7" s="198"/>
      <c r="ETF7" s="198"/>
      <c r="ETG7" s="198"/>
      <c r="ETH7" s="198"/>
      <c r="ETI7" s="198"/>
      <c r="ETJ7" s="198"/>
      <c r="ETK7" s="198"/>
      <c r="ETL7" s="199"/>
      <c r="ETM7" s="197"/>
      <c r="ETN7" s="198"/>
      <c r="ETO7" s="198"/>
      <c r="ETP7" s="198"/>
      <c r="ETQ7" s="198"/>
      <c r="ETR7" s="198"/>
      <c r="ETS7" s="198"/>
      <c r="ETT7" s="198"/>
      <c r="ETU7" s="198"/>
      <c r="ETV7" s="198"/>
      <c r="ETW7" s="198"/>
      <c r="ETX7" s="199"/>
      <c r="ETY7" s="197"/>
      <c r="ETZ7" s="198"/>
      <c r="EUA7" s="198"/>
      <c r="EUB7" s="198"/>
      <c r="EUC7" s="198"/>
      <c r="EUD7" s="198"/>
      <c r="EUE7" s="198"/>
      <c r="EUF7" s="198"/>
      <c r="EUG7" s="198"/>
      <c r="EUH7" s="198"/>
      <c r="EUI7" s="198"/>
      <c r="EUJ7" s="199"/>
      <c r="EUK7" s="197"/>
      <c r="EUL7" s="198"/>
      <c r="EUM7" s="198"/>
      <c r="EUN7" s="198"/>
      <c r="EUO7" s="198"/>
      <c r="EUP7" s="198"/>
      <c r="EUQ7" s="198"/>
      <c r="EUR7" s="198"/>
      <c r="EUS7" s="198"/>
      <c r="EUT7" s="198"/>
      <c r="EUU7" s="198"/>
      <c r="EUV7" s="199"/>
      <c r="EUW7" s="197"/>
      <c r="EUX7" s="198"/>
      <c r="EUY7" s="198"/>
      <c r="EUZ7" s="198"/>
      <c r="EVA7" s="198"/>
      <c r="EVB7" s="198"/>
      <c r="EVC7" s="198"/>
      <c r="EVD7" s="198"/>
      <c r="EVE7" s="198"/>
      <c r="EVF7" s="198"/>
      <c r="EVG7" s="198"/>
      <c r="EVH7" s="199"/>
      <c r="EVI7" s="197"/>
      <c r="EVJ7" s="198"/>
      <c r="EVK7" s="198"/>
      <c r="EVL7" s="198"/>
      <c r="EVM7" s="198"/>
      <c r="EVN7" s="198"/>
      <c r="EVO7" s="198"/>
      <c r="EVP7" s="198"/>
      <c r="EVQ7" s="198"/>
      <c r="EVR7" s="198"/>
      <c r="EVS7" s="198"/>
      <c r="EVT7" s="199"/>
      <c r="EVU7" s="197"/>
      <c r="EVV7" s="198"/>
      <c r="EVW7" s="198"/>
      <c r="EVX7" s="198"/>
      <c r="EVY7" s="198"/>
      <c r="EVZ7" s="198"/>
      <c r="EWA7" s="198"/>
      <c r="EWB7" s="198"/>
      <c r="EWC7" s="198"/>
      <c r="EWD7" s="198"/>
      <c r="EWE7" s="198"/>
      <c r="EWF7" s="199"/>
      <c r="EWG7" s="197"/>
      <c r="EWH7" s="198"/>
      <c r="EWI7" s="198"/>
      <c r="EWJ7" s="198"/>
      <c r="EWK7" s="198"/>
      <c r="EWL7" s="198"/>
      <c r="EWM7" s="198"/>
      <c r="EWN7" s="198"/>
      <c r="EWO7" s="198"/>
      <c r="EWP7" s="198"/>
      <c r="EWQ7" s="198"/>
      <c r="EWR7" s="199"/>
      <c r="EWS7" s="197"/>
      <c r="EWT7" s="198"/>
      <c r="EWU7" s="198"/>
      <c r="EWV7" s="198"/>
      <c r="EWW7" s="198"/>
      <c r="EWX7" s="198"/>
      <c r="EWY7" s="198"/>
      <c r="EWZ7" s="198"/>
      <c r="EXA7" s="198"/>
      <c r="EXB7" s="198"/>
      <c r="EXC7" s="198"/>
      <c r="EXD7" s="199"/>
      <c r="EXE7" s="197"/>
      <c r="EXF7" s="198"/>
      <c r="EXG7" s="198"/>
      <c r="EXH7" s="198"/>
      <c r="EXI7" s="198"/>
      <c r="EXJ7" s="198"/>
      <c r="EXK7" s="198"/>
      <c r="EXL7" s="198"/>
      <c r="EXM7" s="198"/>
      <c r="EXN7" s="198"/>
      <c r="EXO7" s="198"/>
      <c r="EXP7" s="199"/>
      <c r="EXQ7" s="197"/>
      <c r="EXR7" s="198"/>
      <c r="EXS7" s="198"/>
      <c r="EXT7" s="198"/>
      <c r="EXU7" s="198"/>
      <c r="EXV7" s="198"/>
      <c r="EXW7" s="198"/>
      <c r="EXX7" s="198"/>
      <c r="EXY7" s="198"/>
      <c r="EXZ7" s="198"/>
      <c r="EYA7" s="198"/>
      <c r="EYB7" s="199"/>
      <c r="EYC7" s="197"/>
      <c r="EYD7" s="198"/>
      <c r="EYE7" s="198"/>
      <c r="EYF7" s="198"/>
      <c r="EYG7" s="198"/>
      <c r="EYH7" s="198"/>
      <c r="EYI7" s="198"/>
      <c r="EYJ7" s="198"/>
      <c r="EYK7" s="198"/>
      <c r="EYL7" s="198"/>
      <c r="EYM7" s="198"/>
      <c r="EYN7" s="199"/>
      <c r="EYO7" s="197"/>
      <c r="EYP7" s="198"/>
      <c r="EYQ7" s="198"/>
      <c r="EYR7" s="198"/>
      <c r="EYS7" s="198"/>
      <c r="EYT7" s="198"/>
      <c r="EYU7" s="198"/>
      <c r="EYV7" s="198"/>
      <c r="EYW7" s="198"/>
      <c r="EYX7" s="198"/>
      <c r="EYY7" s="198"/>
      <c r="EYZ7" s="199"/>
      <c r="EZA7" s="197"/>
      <c r="EZB7" s="198"/>
      <c r="EZC7" s="198"/>
      <c r="EZD7" s="198"/>
      <c r="EZE7" s="198"/>
      <c r="EZF7" s="198"/>
      <c r="EZG7" s="198"/>
      <c r="EZH7" s="198"/>
      <c r="EZI7" s="198"/>
      <c r="EZJ7" s="198"/>
      <c r="EZK7" s="198"/>
      <c r="EZL7" s="199"/>
      <c r="EZM7" s="197"/>
      <c r="EZN7" s="198"/>
      <c r="EZO7" s="198"/>
      <c r="EZP7" s="198"/>
      <c r="EZQ7" s="198"/>
      <c r="EZR7" s="198"/>
      <c r="EZS7" s="198"/>
      <c r="EZT7" s="198"/>
      <c r="EZU7" s="198"/>
      <c r="EZV7" s="198"/>
      <c r="EZW7" s="198"/>
      <c r="EZX7" s="199"/>
      <c r="EZY7" s="197"/>
      <c r="EZZ7" s="198"/>
      <c r="FAA7" s="198"/>
      <c r="FAB7" s="198"/>
      <c r="FAC7" s="198"/>
      <c r="FAD7" s="198"/>
      <c r="FAE7" s="198"/>
      <c r="FAF7" s="198"/>
      <c r="FAG7" s="198"/>
      <c r="FAH7" s="198"/>
      <c r="FAI7" s="198"/>
      <c r="FAJ7" s="199"/>
      <c r="FAK7" s="197"/>
      <c r="FAL7" s="198"/>
      <c r="FAM7" s="198"/>
      <c r="FAN7" s="198"/>
      <c r="FAO7" s="198"/>
      <c r="FAP7" s="198"/>
      <c r="FAQ7" s="198"/>
      <c r="FAR7" s="198"/>
      <c r="FAS7" s="198"/>
      <c r="FAT7" s="198"/>
      <c r="FAU7" s="198"/>
      <c r="FAV7" s="199"/>
      <c r="FAW7" s="197"/>
      <c r="FAX7" s="198"/>
      <c r="FAY7" s="198"/>
      <c r="FAZ7" s="198"/>
      <c r="FBA7" s="198"/>
      <c r="FBB7" s="198"/>
      <c r="FBC7" s="198"/>
      <c r="FBD7" s="198"/>
      <c r="FBE7" s="198"/>
      <c r="FBF7" s="198"/>
      <c r="FBG7" s="198"/>
      <c r="FBH7" s="199"/>
      <c r="FBI7" s="197"/>
      <c r="FBJ7" s="198"/>
      <c r="FBK7" s="198"/>
      <c r="FBL7" s="198"/>
      <c r="FBM7" s="198"/>
      <c r="FBN7" s="198"/>
      <c r="FBO7" s="198"/>
      <c r="FBP7" s="198"/>
      <c r="FBQ7" s="198"/>
      <c r="FBR7" s="198"/>
      <c r="FBS7" s="198"/>
      <c r="FBT7" s="199"/>
      <c r="FBU7" s="197"/>
      <c r="FBV7" s="198"/>
      <c r="FBW7" s="198"/>
      <c r="FBX7" s="198"/>
      <c r="FBY7" s="198"/>
      <c r="FBZ7" s="198"/>
      <c r="FCA7" s="198"/>
      <c r="FCB7" s="198"/>
      <c r="FCC7" s="198"/>
      <c r="FCD7" s="198"/>
      <c r="FCE7" s="198"/>
      <c r="FCF7" s="199"/>
      <c r="FCG7" s="197"/>
      <c r="FCH7" s="198"/>
      <c r="FCI7" s="198"/>
      <c r="FCJ7" s="198"/>
      <c r="FCK7" s="198"/>
      <c r="FCL7" s="198"/>
      <c r="FCM7" s="198"/>
      <c r="FCN7" s="198"/>
      <c r="FCO7" s="198"/>
      <c r="FCP7" s="198"/>
      <c r="FCQ7" s="198"/>
      <c r="FCR7" s="199"/>
      <c r="FCS7" s="197"/>
      <c r="FCT7" s="198"/>
      <c r="FCU7" s="198"/>
      <c r="FCV7" s="198"/>
      <c r="FCW7" s="198"/>
      <c r="FCX7" s="198"/>
      <c r="FCY7" s="198"/>
      <c r="FCZ7" s="198"/>
      <c r="FDA7" s="198"/>
      <c r="FDB7" s="198"/>
      <c r="FDC7" s="198"/>
      <c r="FDD7" s="199"/>
      <c r="FDE7" s="197"/>
      <c r="FDF7" s="198"/>
      <c r="FDG7" s="198"/>
      <c r="FDH7" s="198"/>
      <c r="FDI7" s="198"/>
      <c r="FDJ7" s="198"/>
      <c r="FDK7" s="198"/>
      <c r="FDL7" s="198"/>
      <c r="FDM7" s="198"/>
      <c r="FDN7" s="198"/>
      <c r="FDO7" s="198"/>
      <c r="FDP7" s="199"/>
      <c r="FDQ7" s="197"/>
      <c r="FDR7" s="198"/>
      <c r="FDS7" s="198"/>
      <c r="FDT7" s="198"/>
      <c r="FDU7" s="198"/>
      <c r="FDV7" s="198"/>
      <c r="FDW7" s="198"/>
      <c r="FDX7" s="198"/>
      <c r="FDY7" s="198"/>
      <c r="FDZ7" s="198"/>
      <c r="FEA7" s="198"/>
      <c r="FEB7" s="199"/>
      <c r="FEC7" s="197"/>
      <c r="FED7" s="198"/>
      <c r="FEE7" s="198"/>
      <c r="FEF7" s="198"/>
      <c r="FEG7" s="198"/>
      <c r="FEH7" s="198"/>
      <c r="FEI7" s="198"/>
      <c r="FEJ7" s="198"/>
      <c r="FEK7" s="198"/>
      <c r="FEL7" s="198"/>
      <c r="FEM7" s="198"/>
      <c r="FEN7" s="199"/>
      <c r="FEO7" s="197"/>
      <c r="FEP7" s="198"/>
      <c r="FEQ7" s="198"/>
      <c r="FER7" s="198"/>
      <c r="FES7" s="198"/>
      <c r="FET7" s="198"/>
      <c r="FEU7" s="198"/>
      <c r="FEV7" s="198"/>
      <c r="FEW7" s="198"/>
      <c r="FEX7" s="198"/>
      <c r="FEY7" s="198"/>
      <c r="FEZ7" s="199"/>
      <c r="FFA7" s="197"/>
      <c r="FFB7" s="198"/>
      <c r="FFC7" s="198"/>
      <c r="FFD7" s="198"/>
      <c r="FFE7" s="198"/>
      <c r="FFF7" s="198"/>
      <c r="FFG7" s="198"/>
      <c r="FFH7" s="198"/>
      <c r="FFI7" s="198"/>
      <c r="FFJ7" s="198"/>
      <c r="FFK7" s="198"/>
      <c r="FFL7" s="199"/>
      <c r="FFM7" s="197"/>
      <c r="FFN7" s="198"/>
      <c r="FFO7" s="198"/>
      <c r="FFP7" s="198"/>
      <c r="FFQ7" s="198"/>
      <c r="FFR7" s="198"/>
      <c r="FFS7" s="198"/>
      <c r="FFT7" s="198"/>
      <c r="FFU7" s="198"/>
      <c r="FFV7" s="198"/>
      <c r="FFW7" s="198"/>
      <c r="FFX7" s="199"/>
      <c r="FFY7" s="197"/>
      <c r="FFZ7" s="198"/>
      <c r="FGA7" s="198"/>
      <c r="FGB7" s="198"/>
      <c r="FGC7" s="198"/>
      <c r="FGD7" s="198"/>
      <c r="FGE7" s="198"/>
      <c r="FGF7" s="198"/>
      <c r="FGG7" s="198"/>
      <c r="FGH7" s="198"/>
      <c r="FGI7" s="198"/>
      <c r="FGJ7" s="199"/>
      <c r="FGK7" s="197"/>
      <c r="FGL7" s="198"/>
      <c r="FGM7" s="198"/>
      <c r="FGN7" s="198"/>
      <c r="FGO7" s="198"/>
      <c r="FGP7" s="198"/>
      <c r="FGQ7" s="198"/>
      <c r="FGR7" s="198"/>
      <c r="FGS7" s="198"/>
      <c r="FGT7" s="198"/>
      <c r="FGU7" s="198"/>
      <c r="FGV7" s="199"/>
      <c r="FGW7" s="197"/>
      <c r="FGX7" s="198"/>
      <c r="FGY7" s="198"/>
      <c r="FGZ7" s="198"/>
      <c r="FHA7" s="198"/>
      <c r="FHB7" s="198"/>
      <c r="FHC7" s="198"/>
      <c r="FHD7" s="198"/>
      <c r="FHE7" s="198"/>
      <c r="FHF7" s="198"/>
      <c r="FHG7" s="198"/>
      <c r="FHH7" s="199"/>
      <c r="FHI7" s="197"/>
      <c r="FHJ7" s="198"/>
      <c r="FHK7" s="198"/>
      <c r="FHL7" s="198"/>
      <c r="FHM7" s="198"/>
      <c r="FHN7" s="198"/>
      <c r="FHO7" s="198"/>
      <c r="FHP7" s="198"/>
      <c r="FHQ7" s="198"/>
      <c r="FHR7" s="198"/>
      <c r="FHS7" s="198"/>
      <c r="FHT7" s="199"/>
      <c r="FHU7" s="197"/>
      <c r="FHV7" s="198"/>
      <c r="FHW7" s="198"/>
      <c r="FHX7" s="198"/>
      <c r="FHY7" s="198"/>
      <c r="FHZ7" s="198"/>
      <c r="FIA7" s="198"/>
      <c r="FIB7" s="198"/>
      <c r="FIC7" s="198"/>
      <c r="FID7" s="198"/>
      <c r="FIE7" s="198"/>
      <c r="FIF7" s="199"/>
      <c r="FIG7" s="197"/>
      <c r="FIH7" s="198"/>
      <c r="FII7" s="198"/>
      <c r="FIJ7" s="198"/>
      <c r="FIK7" s="198"/>
      <c r="FIL7" s="198"/>
      <c r="FIM7" s="198"/>
      <c r="FIN7" s="198"/>
      <c r="FIO7" s="198"/>
      <c r="FIP7" s="198"/>
      <c r="FIQ7" s="198"/>
      <c r="FIR7" s="199"/>
      <c r="FIS7" s="197"/>
      <c r="FIT7" s="198"/>
      <c r="FIU7" s="198"/>
      <c r="FIV7" s="198"/>
      <c r="FIW7" s="198"/>
      <c r="FIX7" s="198"/>
      <c r="FIY7" s="198"/>
      <c r="FIZ7" s="198"/>
      <c r="FJA7" s="198"/>
      <c r="FJB7" s="198"/>
      <c r="FJC7" s="198"/>
      <c r="FJD7" s="199"/>
      <c r="FJE7" s="197"/>
      <c r="FJF7" s="198"/>
      <c r="FJG7" s="198"/>
      <c r="FJH7" s="198"/>
      <c r="FJI7" s="198"/>
      <c r="FJJ7" s="198"/>
      <c r="FJK7" s="198"/>
      <c r="FJL7" s="198"/>
      <c r="FJM7" s="198"/>
      <c r="FJN7" s="198"/>
      <c r="FJO7" s="198"/>
      <c r="FJP7" s="199"/>
      <c r="FJQ7" s="197"/>
      <c r="FJR7" s="198"/>
      <c r="FJS7" s="198"/>
      <c r="FJT7" s="198"/>
      <c r="FJU7" s="198"/>
      <c r="FJV7" s="198"/>
      <c r="FJW7" s="198"/>
      <c r="FJX7" s="198"/>
      <c r="FJY7" s="198"/>
      <c r="FJZ7" s="198"/>
      <c r="FKA7" s="198"/>
      <c r="FKB7" s="199"/>
      <c r="FKC7" s="197"/>
      <c r="FKD7" s="198"/>
      <c r="FKE7" s="198"/>
      <c r="FKF7" s="198"/>
      <c r="FKG7" s="198"/>
      <c r="FKH7" s="198"/>
      <c r="FKI7" s="198"/>
      <c r="FKJ7" s="198"/>
      <c r="FKK7" s="198"/>
      <c r="FKL7" s="198"/>
      <c r="FKM7" s="198"/>
      <c r="FKN7" s="199"/>
      <c r="FKO7" s="197"/>
      <c r="FKP7" s="198"/>
      <c r="FKQ7" s="198"/>
      <c r="FKR7" s="198"/>
      <c r="FKS7" s="198"/>
      <c r="FKT7" s="198"/>
      <c r="FKU7" s="198"/>
      <c r="FKV7" s="198"/>
      <c r="FKW7" s="198"/>
      <c r="FKX7" s="198"/>
      <c r="FKY7" s="198"/>
      <c r="FKZ7" s="199"/>
      <c r="FLA7" s="197"/>
      <c r="FLB7" s="198"/>
      <c r="FLC7" s="198"/>
      <c r="FLD7" s="198"/>
      <c r="FLE7" s="198"/>
      <c r="FLF7" s="198"/>
      <c r="FLG7" s="198"/>
      <c r="FLH7" s="198"/>
      <c r="FLI7" s="198"/>
      <c r="FLJ7" s="198"/>
      <c r="FLK7" s="198"/>
      <c r="FLL7" s="199"/>
      <c r="FLM7" s="197"/>
      <c r="FLN7" s="198"/>
      <c r="FLO7" s="198"/>
      <c r="FLP7" s="198"/>
      <c r="FLQ7" s="198"/>
      <c r="FLR7" s="198"/>
      <c r="FLS7" s="198"/>
      <c r="FLT7" s="198"/>
      <c r="FLU7" s="198"/>
      <c r="FLV7" s="198"/>
      <c r="FLW7" s="198"/>
      <c r="FLX7" s="199"/>
      <c r="FLY7" s="197"/>
      <c r="FLZ7" s="198"/>
      <c r="FMA7" s="198"/>
      <c r="FMB7" s="198"/>
      <c r="FMC7" s="198"/>
      <c r="FMD7" s="198"/>
      <c r="FME7" s="198"/>
      <c r="FMF7" s="198"/>
      <c r="FMG7" s="198"/>
      <c r="FMH7" s="198"/>
      <c r="FMI7" s="198"/>
      <c r="FMJ7" s="199"/>
      <c r="FMK7" s="197"/>
      <c r="FML7" s="198"/>
      <c r="FMM7" s="198"/>
      <c r="FMN7" s="198"/>
      <c r="FMO7" s="198"/>
      <c r="FMP7" s="198"/>
      <c r="FMQ7" s="198"/>
      <c r="FMR7" s="198"/>
      <c r="FMS7" s="198"/>
      <c r="FMT7" s="198"/>
      <c r="FMU7" s="198"/>
      <c r="FMV7" s="199"/>
      <c r="FMW7" s="197"/>
      <c r="FMX7" s="198"/>
      <c r="FMY7" s="198"/>
      <c r="FMZ7" s="198"/>
      <c r="FNA7" s="198"/>
      <c r="FNB7" s="198"/>
      <c r="FNC7" s="198"/>
      <c r="FND7" s="198"/>
      <c r="FNE7" s="198"/>
      <c r="FNF7" s="198"/>
      <c r="FNG7" s="198"/>
      <c r="FNH7" s="199"/>
      <c r="FNI7" s="197"/>
      <c r="FNJ7" s="198"/>
      <c r="FNK7" s="198"/>
      <c r="FNL7" s="198"/>
      <c r="FNM7" s="198"/>
      <c r="FNN7" s="198"/>
      <c r="FNO7" s="198"/>
      <c r="FNP7" s="198"/>
      <c r="FNQ7" s="198"/>
      <c r="FNR7" s="198"/>
      <c r="FNS7" s="198"/>
      <c r="FNT7" s="199"/>
      <c r="FNU7" s="197"/>
      <c r="FNV7" s="198"/>
      <c r="FNW7" s="198"/>
      <c r="FNX7" s="198"/>
      <c r="FNY7" s="198"/>
      <c r="FNZ7" s="198"/>
      <c r="FOA7" s="198"/>
      <c r="FOB7" s="198"/>
      <c r="FOC7" s="198"/>
      <c r="FOD7" s="198"/>
      <c r="FOE7" s="198"/>
      <c r="FOF7" s="199"/>
      <c r="FOG7" s="197"/>
      <c r="FOH7" s="198"/>
      <c r="FOI7" s="198"/>
      <c r="FOJ7" s="198"/>
      <c r="FOK7" s="198"/>
      <c r="FOL7" s="198"/>
      <c r="FOM7" s="198"/>
      <c r="FON7" s="198"/>
      <c r="FOO7" s="198"/>
      <c r="FOP7" s="198"/>
      <c r="FOQ7" s="198"/>
      <c r="FOR7" s="199"/>
      <c r="FOS7" s="197"/>
      <c r="FOT7" s="198"/>
      <c r="FOU7" s="198"/>
      <c r="FOV7" s="198"/>
      <c r="FOW7" s="198"/>
      <c r="FOX7" s="198"/>
      <c r="FOY7" s="198"/>
      <c r="FOZ7" s="198"/>
      <c r="FPA7" s="198"/>
      <c r="FPB7" s="198"/>
      <c r="FPC7" s="198"/>
      <c r="FPD7" s="199"/>
      <c r="FPE7" s="197"/>
      <c r="FPF7" s="198"/>
      <c r="FPG7" s="198"/>
      <c r="FPH7" s="198"/>
      <c r="FPI7" s="198"/>
      <c r="FPJ7" s="198"/>
      <c r="FPK7" s="198"/>
      <c r="FPL7" s="198"/>
      <c r="FPM7" s="198"/>
      <c r="FPN7" s="198"/>
      <c r="FPO7" s="198"/>
      <c r="FPP7" s="199"/>
      <c r="FPQ7" s="197"/>
      <c r="FPR7" s="198"/>
      <c r="FPS7" s="198"/>
      <c r="FPT7" s="198"/>
      <c r="FPU7" s="198"/>
      <c r="FPV7" s="198"/>
      <c r="FPW7" s="198"/>
      <c r="FPX7" s="198"/>
      <c r="FPY7" s="198"/>
      <c r="FPZ7" s="198"/>
      <c r="FQA7" s="198"/>
      <c r="FQB7" s="199"/>
      <c r="FQC7" s="197"/>
      <c r="FQD7" s="198"/>
      <c r="FQE7" s="198"/>
      <c r="FQF7" s="198"/>
      <c r="FQG7" s="198"/>
      <c r="FQH7" s="198"/>
      <c r="FQI7" s="198"/>
      <c r="FQJ7" s="198"/>
      <c r="FQK7" s="198"/>
      <c r="FQL7" s="198"/>
      <c r="FQM7" s="198"/>
      <c r="FQN7" s="199"/>
      <c r="FQO7" s="197"/>
      <c r="FQP7" s="198"/>
      <c r="FQQ7" s="198"/>
      <c r="FQR7" s="198"/>
      <c r="FQS7" s="198"/>
      <c r="FQT7" s="198"/>
      <c r="FQU7" s="198"/>
      <c r="FQV7" s="198"/>
      <c r="FQW7" s="198"/>
      <c r="FQX7" s="198"/>
      <c r="FQY7" s="198"/>
      <c r="FQZ7" s="199"/>
      <c r="FRA7" s="197"/>
      <c r="FRB7" s="198"/>
      <c r="FRC7" s="198"/>
      <c r="FRD7" s="198"/>
      <c r="FRE7" s="198"/>
      <c r="FRF7" s="198"/>
      <c r="FRG7" s="198"/>
      <c r="FRH7" s="198"/>
      <c r="FRI7" s="198"/>
      <c r="FRJ7" s="198"/>
      <c r="FRK7" s="198"/>
      <c r="FRL7" s="199"/>
      <c r="FRM7" s="197"/>
      <c r="FRN7" s="198"/>
      <c r="FRO7" s="198"/>
      <c r="FRP7" s="198"/>
      <c r="FRQ7" s="198"/>
      <c r="FRR7" s="198"/>
      <c r="FRS7" s="198"/>
      <c r="FRT7" s="198"/>
      <c r="FRU7" s="198"/>
      <c r="FRV7" s="198"/>
      <c r="FRW7" s="198"/>
      <c r="FRX7" s="199"/>
      <c r="FRY7" s="197"/>
      <c r="FRZ7" s="198"/>
      <c r="FSA7" s="198"/>
      <c r="FSB7" s="198"/>
      <c r="FSC7" s="198"/>
      <c r="FSD7" s="198"/>
      <c r="FSE7" s="198"/>
      <c r="FSF7" s="198"/>
      <c r="FSG7" s="198"/>
      <c r="FSH7" s="198"/>
      <c r="FSI7" s="198"/>
      <c r="FSJ7" s="199"/>
      <c r="FSK7" s="197"/>
      <c r="FSL7" s="198"/>
      <c r="FSM7" s="198"/>
      <c r="FSN7" s="198"/>
      <c r="FSO7" s="198"/>
      <c r="FSP7" s="198"/>
      <c r="FSQ7" s="198"/>
      <c r="FSR7" s="198"/>
      <c r="FSS7" s="198"/>
      <c r="FST7" s="198"/>
      <c r="FSU7" s="198"/>
      <c r="FSV7" s="199"/>
      <c r="FSW7" s="197"/>
      <c r="FSX7" s="198"/>
      <c r="FSY7" s="198"/>
      <c r="FSZ7" s="198"/>
      <c r="FTA7" s="198"/>
      <c r="FTB7" s="198"/>
      <c r="FTC7" s="198"/>
      <c r="FTD7" s="198"/>
      <c r="FTE7" s="198"/>
      <c r="FTF7" s="198"/>
      <c r="FTG7" s="198"/>
      <c r="FTH7" s="199"/>
      <c r="FTI7" s="197"/>
      <c r="FTJ7" s="198"/>
      <c r="FTK7" s="198"/>
      <c r="FTL7" s="198"/>
      <c r="FTM7" s="198"/>
      <c r="FTN7" s="198"/>
      <c r="FTO7" s="198"/>
      <c r="FTP7" s="198"/>
      <c r="FTQ7" s="198"/>
      <c r="FTR7" s="198"/>
      <c r="FTS7" s="198"/>
      <c r="FTT7" s="199"/>
      <c r="FTU7" s="197"/>
      <c r="FTV7" s="198"/>
      <c r="FTW7" s="198"/>
      <c r="FTX7" s="198"/>
      <c r="FTY7" s="198"/>
      <c r="FTZ7" s="198"/>
      <c r="FUA7" s="198"/>
      <c r="FUB7" s="198"/>
      <c r="FUC7" s="198"/>
      <c r="FUD7" s="198"/>
      <c r="FUE7" s="198"/>
      <c r="FUF7" s="199"/>
      <c r="FUG7" s="197"/>
      <c r="FUH7" s="198"/>
      <c r="FUI7" s="198"/>
      <c r="FUJ7" s="198"/>
      <c r="FUK7" s="198"/>
      <c r="FUL7" s="198"/>
      <c r="FUM7" s="198"/>
      <c r="FUN7" s="198"/>
      <c r="FUO7" s="198"/>
      <c r="FUP7" s="198"/>
      <c r="FUQ7" s="198"/>
      <c r="FUR7" s="199"/>
      <c r="FUS7" s="197"/>
      <c r="FUT7" s="198"/>
      <c r="FUU7" s="198"/>
      <c r="FUV7" s="198"/>
      <c r="FUW7" s="198"/>
      <c r="FUX7" s="198"/>
      <c r="FUY7" s="198"/>
      <c r="FUZ7" s="198"/>
      <c r="FVA7" s="198"/>
      <c r="FVB7" s="198"/>
      <c r="FVC7" s="198"/>
      <c r="FVD7" s="199"/>
      <c r="FVE7" s="197"/>
      <c r="FVF7" s="198"/>
      <c r="FVG7" s="198"/>
      <c r="FVH7" s="198"/>
      <c r="FVI7" s="198"/>
      <c r="FVJ7" s="198"/>
      <c r="FVK7" s="198"/>
      <c r="FVL7" s="198"/>
      <c r="FVM7" s="198"/>
      <c r="FVN7" s="198"/>
      <c r="FVO7" s="198"/>
      <c r="FVP7" s="199"/>
      <c r="FVQ7" s="197"/>
      <c r="FVR7" s="198"/>
      <c r="FVS7" s="198"/>
      <c r="FVT7" s="198"/>
      <c r="FVU7" s="198"/>
      <c r="FVV7" s="198"/>
      <c r="FVW7" s="198"/>
      <c r="FVX7" s="198"/>
      <c r="FVY7" s="198"/>
      <c r="FVZ7" s="198"/>
      <c r="FWA7" s="198"/>
      <c r="FWB7" s="199"/>
      <c r="FWC7" s="197"/>
      <c r="FWD7" s="198"/>
      <c r="FWE7" s="198"/>
      <c r="FWF7" s="198"/>
      <c r="FWG7" s="198"/>
      <c r="FWH7" s="198"/>
      <c r="FWI7" s="198"/>
      <c r="FWJ7" s="198"/>
      <c r="FWK7" s="198"/>
      <c r="FWL7" s="198"/>
      <c r="FWM7" s="198"/>
      <c r="FWN7" s="199"/>
      <c r="FWO7" s="197"/>
      <c r="FWP7" s="198"/>
      <c r="FWQ7" s="198"/>
      <c r="FWR7" s="198"/>
      <c r="FWS7" s="198"/>
      <c r="FWT7" s="198"/>
      <c r="FWU7" s="198"/>
      <c r="FWV7" s="198"/>
      <c r="FWW7" s="198"/>
      <c r="FWX7" s="198"/>
      <c r="FWY7" s="198"/>
      <c r="FWZ7" s="199"/>
      <c r="FXA7" s="197"/>
      <c r="FXB7" s="198"/>
      <c r="FXC7" s="198"/>
      <c r="FXD7" s="198"/>
      <c r="FXE7" s="198"/>
      <c r="FXF7" s="198"/>
      <c r="FXG7" s="198"/>
      <c r="FXH7" s="198"/>
      <c r="FXI7" s="198"/>
      <c r="FXJ7" s="198"/>
      <c r="FXK7" s="198"/>
      <c r="FXL7" s="199"/>
      <c r="FXM7" s="197"/>
      <c r="FXN7" s="198"/>
      <c r="FXO7" s="198"/>
      <c r="FXP7" s="198"/>
      <c r="FXQ7" s="198"/>
      <c r="FXR7" s="198"/>
      <c r="FXS7" s="198"/>
      <c r="FXT7" s="198"/>
      <c r="FXU7" s="198"/>
      <c r="FXV7" s="198"/>
      <c r="FXW7" s="198"/>
      <c r="FXX7" s="199"/>
      <c r="FXY7" s="197"/>
      <c r="FXZ7" s="198"/>
      <c r="FYA7" s="198"/>
      <c r="FYB7" s="198"/>
      <c r="FYC7" s="198"/>
      <c r="FYD7" s="198"/>
      <c r="FYE7" s="198"/>
      <c r="FYF7" s="198"/>
      <c r="FYG7" s="198"/>
      <c r="FYH7" s="198"/>
      <c r="FYI7" s="198"/>
      <c r="FYJ7" s="199"/>
      <c r="FYK7" s="197"/>
      <c r="FYL7" s="198"/>
      <c r="FYM7" s="198"/>
      <c r="FYN7" s="198"/>
      <c r="FYO7" s="198"/>
      <c r="FYP7" s="198"/>
      <c r="FYQ7" s="198"/>
      <c r="FYR7" s="198"/>
      <c r="FYS7" s="198"/>
      <c r="FYT7" s="198"/>
      <c r="FYU7" s="198"/>
      <c r="FYV7" s="199"/>
      <c r="FYW7" s="197"/>
      <c r="FYX7" s="198"/>
      <c r="FYY7" s="198"/>
      <c r="FYZ7" s="198"/>
      <c r="FZA7" s="198"/>
      <c r="FZB7" s="198"/>
      <c r="FZC7" s="198"/>
      <c r="FZD7" s="198"/>
      <c r="FZE7" s="198"/>
      <c r="FZF7" s="198"/>
      <c r="FZG7" s="198"/>
      <c r="FZH7" s="199"/>
      <c r="FZI7" s="197"/>
      <c r="FZJ7" s="198"/>
      <c r="FZK7" s="198"/>
      <c r="FZL7" s="198"/>
      <c r="FZM7" s="198"/>
      <c r="FZN7" s="198"/>
      <c r="FZO7" s="198"/>
      <c r="FZP7" s="198"/>
      <c r="FZQ7" s="198"/>
      <c r="FZR7" s="198"/>
      <c r="FZS7" s="198"/>
      <c r="FZT7" s="199"/>
      <c r="FZU7" s="197"/>
      <c r="FZV7" s="198"/>
      <c r="FZW7" s="198"/>
      <c r="FZX7" s="198"/>
      <c r="FZY7" s="198"/>
      <c r="FZZ7" s="198"/>
      <c r="GAA7" s="198"/>
      <c r="GAB7" s="198"/>
      <c r="GAC7" s="198"/>
      <c r="GAD7" s="198"/>
      <c r="GAE7" s="198"/>
      <c r="GAF7" s="199"/>
      <c r="GAG7" s="197"/>
      <c r="GAH7" s="198"/>
      <c r="GAI7" s="198"/>
      <c r="GAJ7" s="198"/>
      <c r="GAK7" s="198"/>
      <c r="GAL7" s="198"/>
      <c r="GAM7" s="198"/>
      <c r="GAN7" s="198"/>
      <c r="GAO7" s="198"/>
      <c r="GAP7" s="198"/>
      <c r="GAQ7" s="198"/>
      <c r="GAR7" s="199"/>
      <c r="GAS7" s="197"/>
      <c r="GAT7" s="198"/>
      <c r="GAU7" s="198"/>
      <c r="GAV7" s="198"/>
      <c r="GAW7" s="198"/>
      <c r="GAX7" s="198"/>
      <c r="GAY7" s="198"/>
      <c r="GAZ7" s="198"/>
      <c r="GBA7" s="198"/>
      <c r="GBB7" s="198"/>
      <c r="GBC7" s="198"/>
      <c r="GBD7" s="199"/>
      <c r="GBE7" s="197"/>
      <c r="GBF7" s="198"/>
      <c r="GBG7" s="198"/>
      <c r="GBH7" s="198"/>
      <c r="GBI7" s="198"/>
      <c r="GBJ7" s="198"/>
      <c r="GBK7" s="198"/>
      <c r="GBL7" s="198"/>
      <c r="GBM7" s="198"/>
      <c r="GBN7" s="198"/>
      <c r="GBO7" s="198"/>
      <c r="GBP7" s="199"/>
      <c r="GBQ7" s="197"/>
      <c r="GBR7" s="198"/>
      <c r="GBS7" s="198"/>
      <c r="GBT7" s="198"/>
      <c r="GBU7" s="198"/>
      <c r="GBV7" s="198"/>
      <c r="GBW7" s="198"/>
      <c r="GBX7" s="198"/>
      <c r="GBY7" s="198"/>
      <c r="GBZ7" s="198"/>
      <c r="GCA7" s="198"/>
      <c r="GCB7" s="199"/>
      <c r="GCC7" s="197"/>
      <c r="GCD7" s="198"/>
      <c r="GCE7" s="198"/>
      <c r="GCF7" s="198"/>
      <c r="GCG7" s="198"/>
      <c r="GCH7" s="198"/>
      <c r="GCI7" s="198"/>
      <c r="GCJ7" s="198"/>
      <c r="GCK7" s="198"/>
      <c r="GCL7" s="198"/>
      <c r="GCM7" s="198"/>
      <c r="GCN7" s="199"/>
      <c r="GCO7" s="197"/>
      <c r="GCP7" s="198"/>
      <c r="GCQ7" s="198"/>
      <c r="GCR7" s="198"/>
      <c r="GCS7" s="198"/>
      <c r="GCT7" s="198"/>
      <c r="GCU7" s="198"/>
      <c r="GCV7" s="198"/>
      <c r="GCW7" s="198"/>
      <c r="GCX7" s="198"/>
      <c r="GCY7" s="198"/>
      <c r="GCZ7" s="199"/>
      <c r="GDA7" s="197"/>
      <c r="GDB7" s="198"/>
      <c r="GDC7" s="198"/>
      <c r="GDD7" s="198"/>
      <c r="GDE7" s="198"/>
      <c r="GDF7" s="198"/>
      <c r="GDG7" s="198"/>
      <c r="GDH7" s="198"/>
      <c r="GDI7" s="198"/>
      <c r="GDJ7" s="198"/>
      <c r="GDK7" s="198"/>
      <c r="GDL7" s="199"/>
      <c r="GDM7" s="197"/>
      <c r="GDN7" s="198"/>
      <c r="GDO7" s="198"/>
      <c r="GDP7" s="198"/>
      <c r="GDQ7" s="198"/>
      <c r="GDR7" s="198"/>
      <c r="GDS7" s="198"/>
      <c r="GDT7" s="198"/>
      <c r="GDU7" s="198"/>
      <c r="GDV7" s="198"/>
      <c r="GDW7" s="198"/>
      <c r="GDX7" s="199"/>
      <c r="GDY7" s="197"/>
      <c r="GDZ7" s="198"/>
      <c r="GEA7" s="198"/>
      <c r="GEB7" s="198"/>
      <c r="GEC7" s="198"/>
      <c r="GED7" s="198"/>
      <c r="GEE7" s="198"/>
      <c r="GEF7" s="198"/>
      <c r="GEG7" s="198"/>
      <c r="GEH7" s="198"/>
      <c r="GEI7" s="198"/>
      <c r="GEJ7" s="199"/>
      <c r="GEK7" s="197"/>
      <c r="GEL7" s="198"/>
      <c r="GEM7" s="198"/>
      <c r="GEN7" s="198"/>
      <c r="GEO7" s="198"/>
      <c r="GEP7" s="198"/>
      <c r="GEQ7" s="198"/>
      <c r="GER7" s="198"/>
      <c r="GES7" s="198"/>
      <c r="GET7" s="198"/>
      <c r="GEU7" s="198"/>
      <c r="GEV7" s="199"/>
      <c r="GEW7" s="197"/>
      <c r="GEX7" s="198"/>
      <c r="GEY7" s="198"/>
      <c r="GEZ7" s="198"/>
      <c r="GFA7" s="198"/>
      <c r="GFB7" s="198"/>
      <c r="GFC7" s="198"/>
      <c r="GFD7" s="198"/>
      <c r="GFE7" s="198"/>
      <c r="GFF7" s="198"/>
      <c r="GFG7" s="198"/>
      <c r="GFH7" s="199"/>
      <c r="GFI7" s="197"/>
      <c r="GFJ7" s="198"/>
      <c r="GFK7" s="198"/>
      <c r="GFL7" s="198"/>
      <c r="GFM7" s="198"/>
      <c r="GFN7" s="198"/>
      <c r="GFO7" s="198"/>
      <c r="GFP7" s="198"/>
      <c r="GFQ7" s="198"/>
      <c r="GFR7" s="198"/>
      <c r="GFS7" s="198"/>
      <c r="GFT7" s="199"/>
      <c r="GFU7" s="197"/>
      <c r="GFV7" s="198"/>
      <c r="GFW7" s="198"/>
      <c r="GFX7" s="198"/>
      <c r="GFY7" s="198"/>
      <c r="GFZ7" s="198"/>
      <c r="GGA7" s="198"/>
      <c r="GGB7" s="198"/>
      <c r="GGC7" s="198"/>
      <c r="GGD7" s="198"/>
      <c r="GGE7" s="198"/>
      <c r="GGF7" s="199"/>
      <c r="GGG7" s="197"/>
      <c r="GGH7" s="198"/>
      <c r="GGI7" s="198"/>
      <c r="GGJ7" s="198"/>
      <c r="GGK7" s="198"/>
      <c r="GGL7" s="198"/>
      <c r="GGM7" s="198"/>
      <c r="GGN7" s="198"/>
      <c r="GGO7" s="198"/>
      <c r="GGP7" s="198"/>
      <c r="GGQ7" s="198"/>
      <c r="GGR7" s="199"/>
      <c r="GGS7" s="197"/>
      <c r="GGT7" s="198"/>
      <c r="GGU7" s="198"/>
      <c r="GGV7" s="198"/>
      <c r="GGW7" s="198"/>
      <c r="GGX7" s="198"/>
      <c r="GGY7" s="198"/>
      <c r="GGZ7" s="198"/>
      <c r="GHA7" s="198"/>
      <c r="GHB7" s="198"/>
      <c r="GHC7" s="198"/>
      <c r="GHD7" s="199"/>
      <c r="GHE7" s="197"/>
      <c r="GHF7" s="198"/>
      <c r="GHG7" s="198"/>
      <c r="GHH7" s="198"/>
      <c r="GHI7" s="198"/>
      <c r="GHJ7" s="198"/>
      <c r="GHK7" s="198"/>
      <c r="GHL7" s="198"/>
      <c r="GHM7" s="198"/>
      <c r="GHN7" s="198"/>
      <c r="GHO7" s="198"/>
      <c r="GHP7" s="199"/>
      <c r="GHQ7" s="197"/>
      <c r="GHR7" s="198"/>
      <c r="GHS7" s="198"/>
      <c r="GHT7" s="198"/>
      <c r="GHU7" s="198"/>
      <c r="GHV7" s="198"/>
      <c r="GHW7" s="198"/>
      <c r="GHX7" s="198"/>
      <c r="GHY7" s="198"/>
      <c r="GHZ7" s="198"/>
      <c r="GIA7" s="198"/>
      <c r="GIB7" s="199"/>
      <c r="GIC7" s="197"/>
      <c r="GID7" s="198"/>
      <c r="GIE7" s="198"/>
      <c r="GIF7" s="198"/>
      <c r="GIG7" s="198"/>
      <c r="GIH7" s="198"/>
      <c r="GII7" s="198"/>
      <c r="GIJ7" s="198"/>
      <c r="GIK7" s="198"/>
      <c r="GIL7" s="198"/>
      <c r="GIM7" s="198"/>
      <c r="GIN7" s="199"/>
      <c r="GIO7" s="197"/>
      <c r="GIP7" s="198"/>
      <c r="GIQ7" s="198"/>
      <c r="GIR7" s="198"/>
      <c r="GIS7" s="198"/>
      <c r="GIT7" s="198"/>
      <c r="GIU7" s="198"/>
      <c r="GIV7" s="198"/>
      <c r="GIW7" s="198"/>
      <c r="GIX7" s="198"/>
      <c r="GIY7" s="198"/>
      <c r="GIZ7" s="199"/>
      <c r="GJA7" s="197"/>
      <c r="GJB7" s="198"/>
      <c r="GJC7" s="198"/>
      <c r="GJD7" s="198"/>
      <c r="GJE7" s="198"/>
      <c r="GJF7" s="198"/>
      <c r="GJG7" s="198"/>
      <c r="GJH7" s="198"/>
      <c r="GJI7" s="198"/>
      <c r="GJJ7" s="198"/>
      <c r="GJK7" s="198"/>
      <c r="GJL7" s="199"/>
      <c r="GJM7" s="197"/>
      <c r="GJN7" s="198"/>
      <c r="GJO7" s="198"/>
      <c r="GJP7" s="198"/>
      <c r="GJQ7" s="198"/>
      <c r="GJR7" s="198"/>
      <c r="GJS7" s="198"/>
      <c r="GJT7" s="198"/>
      <c r="GJU7" s="198"/>
      <c r="GJV7" s="198"/>
      <c r="GJW7" s="198"/>
      <c r="GJX7" s="199"/>
      <c r="GJY7" s="197"/>
      <c r="GJZ7" s="198"/>
      <c r="GKA7" s="198"/>
      <c r="GKB7" s="198"/>
      <c r="GKC7" s="198"/>
      <c r="GKD7" s="198"/>
      <c r="GKE7" s="198"/>
      <c r="GKF7" s="198"/>
      <c r="GKG7" s="198"/>
      <c r="GKH7" s="198"/>
      <c r="GKI7" s="198"/>
      <c r="GKJ7" s="199"/>
      <c r="GKK7" s="197"/>
      <c r="GKL7" s="198"/>
      <c r="GKM7" s="198"/>
      <c r="GKN7" s="198"/>
      <c r="GKO7" s="198"/>
      <c r="GKP7" s="198"/>
      <c r="GKQ7" s="198"/>
      <c r="GKR7" s="198"/>
      <c r="GKS7" s="198"/>
      <c r="GKT7" s="198"/>
      <c r="GKU7" s="198"/>
      <c r="GKV7" s="199"/>
      <c r="GKW7" s="197"/>
      <c r="GKX7" s="198"/>
      <c r="GKY7" s="198"/>
      <c r="GKZ7" s="198"/>
      <c r="GLA7" s="198"/>
      <c r="GLB7" s="198"/>
      <c r="GLC7" s="198"/>
      <c r="GLD7" s="198"/>
      <c r="GLE7" s="198"/>
      <c r="GLF7" s="198"/>
      <c r="GLG7" s="198"/>
      <c r="GLH7" s="199"/>
      <c r="GLI7" s="197"/>
      <c r="GLJ7" s="198"/>
      <c r="GLK7" s="198"/>
      <c r="GLL7" s="198"/>
      <c r="GLM7" s="198"/>
      <c r="GLN7" s="198"/>
      <c r="GLO7" s="198"/>
      <c r="GLP7" s="198"/>
      <c r="GLQ7" s="198"/>
      <c r="GLR7" s="198"/>
      <c r="GLS7" s="198"/>
      <c r="GLT7" s="199"/>
      <c r="GLU7" s="197"/>
      <c r="GLV7" s="198"/>
      <c r="GLW7" s="198"/>
      <c r="GLX7" s="198"/>
      <c r="GLY7" s="198"/>
      <c r="GLZ7" s="198"/>
      <c r="GMA7" s="198"/>
      <c r="GMB7" s="198"/>
      <c r="GMC7" s="198"/>
      <c r="GMD7" s="198"/>
      <c r="GME7" s="198"/>
      <c r="GMF7" s="199"/>
      <c r="GMG7" s="197"/>
      <c r="GMH7" s="198"/>
      <c r="GMI7" s="198"/>
      <c r="GMJ7" s="198"/>
      <c r="GMK7" s="198"/>
      <c r="GML7" s="198"/>
      <c r="GMM7" s="198"/>
      <c r="GMN7" s="198"/>
      <c r="GMO7" s="198"/>
      <c r="GMP7" s="198"/>
      <c r="GMQ7" s="198"/>
      <c r="GMR7" s="199"/>
      <c r="GMS7" s="197"/>
      <c r="GMT7" s="198"/>
      <c r="GMU7" s="198"/>
      <c r="GMV7" s="198"/>
      <c r="GMW7" s="198"/>
      <c r="GMX7" s="198"/>
      <c r="GMY7" s="198"/>
      <c r="GMZ7" s="198"/>
      <c r="GNA7" s="198"/>
      <c r="GNB7" s="198"/>
      <c r="GNC7" s="198"/>
      <c r="GND7" s="199"/>
      <c r="GNE7" s="197"/>
      <c r="GNF7" s="198"/>
      <c r="GNG7" s="198"/>
      <c r="GNH7" s="198"/>
      <c r="GNI7" s="198"/>
      <c r="GNJ7" s="198"/>
      <c r="GNK7" s="198"/>
      <c r="GNL7" s="198"/>
      <c r="GNM7" s="198"/>
      <c r="GNN7" s="198"/>
      <c r="GNO7" s="198"/>
      <c r="GNP7" s="199"/>
      <c r="GNQ7" s="197"/>
      <c r="GNR7" s="198"/>
      <c r="GNS7" s="198"/>
      <c r="GNT7" s="198"/>
      <c r="GNU7" s="198"/>
      <c r="GNV7" s="198"/>
      <c r="GNW7" s="198"/>
      <c r="GNX7" s="198"/>
      <c r="GNY7" s="198"/>
      <c r="GNZ7" s="198"/>
      <c r="GOA7" s="198"/>
      <c r="GOB7" s="199"/>
      <c r="GOC7" s="197"/>
      <c r="GOD7" s="198"/>
      <c r="GOE7" s="198"/>
      <c r="GOF7" s="198"/>
      <c r="GOG7" s="198"/>
      <c r="GOH7" s="198"/>
      <c r="GOI7" s="198"/>
      <c r="GOJ7" s="198"/>
      <c r="GOK7" s="198"/>
      <c r="GOL7" s="198"/>
      <c r="GOM7" s="198"/>
      <c r="GON7" s="199"/>
      <c r="GOO7" s="197"/>
      <c r="GOP7" s="198"/>
      <c r="GOQ7" s="198"/>
      <c r="GOR7" s="198"/>
      <c r="GOS7" s="198"/>
      <c r="GOT7" s="198"/>
      <c r="GOU7" s="198"/>
      <c r="GOV7" s="198"/>
      <c r="GOW7" s="198"/>
      <c r="GOX7" s="198"/>
      <c r="GOY7" s="198"/>
      <c r="GOZ7" s="199"/>
      <c r="GPA7" s="197"/>
      <c r="GPB7" s="198"/>
      <c r="GPC7" s="198"/>
      <c r="GPD7" s="198"/>
      <c r="GPE7" s="198"/>
      <c r="GPF7" s="198"/>
      <c r="GPG7" s="198"/>
      <c r="GPH7" s="198"/>
      <c r="GPI7" s="198"/>
      <c r="GPJ7" s="198"/>
      <c r="GPK7" s="198"/>
      <c r="GPL7" s="199"/>
      <c r="GPM7" s="197"/>
      <c r="GPN7" s="198"/>
      <c r="GPO7" s="198"/>
      <c r="GPP7" s="198"/>
      <c r="GPQ7" s="198"/>
      <c r="GPR7" s="198"/>
      <c r="GPS7" s="198"/>
      <c r="GPT7" s="198"/>
      <c r="GPU7" s="198"/>
      <c r="GPV7" s="198"/>
      <c r="GPW7" s="198"/>
      <c r="GPX7" s="199"/>
      <c r="GPY7" s="197"/>
      <c r="GPZ7" s="198"/>
      <c r="GQA7" s="198"/>
      <c r="GQB7" s="198"/>
      <c r="GQC7" s="198"/>
      <c r="GQD7" s="198"/>
      <c r="GQE7" s="198"/>
      <c r="GQF7" s="198"/>
      <c r="GQG7" s="198"/>
      <c r="GQH7" s="198"/>
      <c r="GQI7" s="198"/>
      <c r="GQJ7" s="199"/>
      <c r="GQK7" s="197"/>
      <c r="GQL7" s="198"/>
      <c r="GQM7" s="198"/>
      <c r="GQN7" s="198"/>
      <c r="GQO7" s="198"/>
      <c r="GQP7" s="198"/>
      <c r="GQQ7" s="198"/>
      <c r="GQR7" s="198"/>
      <c r="GQS7" s="198"/>
      <c r="GQT7" s="198"/>
      <c r="GQU7" s="198"/>
      <c r="GQV7" s="199"/>
      <c r="GQW7" s="197"/>
      <c r="GQX7" s="198"/>
      <c r="GQY7" s="198"/>
      <c r="GQZ7" s="198"/>
      <c r="GRA7" s="198"/>
      <c r="GRB7" s="198"/>
      <c r="GRC7" s="198"/>
      <c r="GRD7" s="198"/>
      <c r="GRE7" s="198"/>
      <c r="GRF7" s="198"/>
      <c r="GRG7" s="198"/>
      <c r="GRH7" s="199"/>
      <c r="GRI7" s="197"/>
      <c r="GRJ7" s="198"/>
      <c r="GRK7" s="198"/>
      <c r="GRL7" s="198"/>
      <c r="GRM7" s="198"/>
      <c r="GRN7" s="198"/>
      <c r="GRO7" s="198"/>
      <c r="GRP7" s="198"/>
      <c r="GRQ7" s="198"/>
      <c r="GRR7" s="198"/>
      <c r="GRS7" s="198"/>
      <c r="GRT7" s="199"/>
      <c r="GRU7" s="197"/>
      <c r="GRV7" s="198"/>
      <c r="GRW7" s="198"/>
      <c r="GRX7" s="198"/>
      <c r="GRY7" s="198"/>
      <c r="GRZ7" s="198"/>
      <c r="GSA7" s="198"/>
      <c r="GSB7" s="198"/>
      <c r="GSC7" s="198"/>
      <c r="GSD7" s="198"/>
      <c r="GSE7" s="198"/>
      <c r="GSF7" s="199"/>
      <c r="GSG7" s="197"/>
      <c r="GSH7" s="198"/>
      <c r="GSI7" s="198"/>
      <c r="GSJ7" s="198"/>
      <c r="GSK7" s="198"/>
      <c r="GSL7" s="198"/>
      <c r="GSM7" s="198"/>
      <c r="GSN7" s="198"/>
      <c r="GSO7" s="198"/>
      <c r="GSP7" s="198"/>
      <c r="GSQ7" s="198"/>
      <c r="GSR7" s="199"/>
      <c r="GSS7" s="197"/>
      <c r="GST7" s="198"/>
      <c r="GSU7" s="198"/>
      <c r="GSV7" s="198"/>
      <c r="GSW7" s="198"/>
      <c r="GSX7" s="198"/>
      <c r="GSY7" s="198"/>
      <c r="GSZ7" s="198"/>
      <c r="GTA7" s="198"/>
      <c r="GTB7" s="198"/>
      <c r="GTC7" s="198"/>
      <c r="GTD7" s="199"/>
      <c r="GTE7" s="197"/>
      <c r="GTF7" s="198"/>
      <c r="GTG7" s="198"/>
      <c r="GTH7" s="198"/>
      <c r="GTI7" s="198"/>
      <c r="GTJ7" s="198"/>
      <c r="GTK7" s="198"/>
      <c r="GTL7" s="198"/>
      <c r="GTM7" s="198"/>
      <c r="GTN7" s="198"/>
      <c r="GTO7" s="198"/>
      <c r="GTP7" s="199"/>
      <c r="GTQ7" s="197"/>
      <c r="GTR7" s="198"/>
      <c r="GTS7" s="198"/>
      <c r="GTT7" s="198"/>
      <c r="GTU7" s="198"/>
      <c r="GTV7" s="198"/>
      <c r="GTW7" s="198"/>
      <c r="GTX7" s="198"/>
      <c r="GTY7" s="198"/>
      <c r="GTZ7" s="198"/>
      <c r="GUA7" s="198"/>
      <c r="GUB7" s="199"/>
      <c r="GUC7" s="197"/>
      <c r="GUD7" s="198"/>
      <c r="GUE7" s="198"/>
      <c r="GUF7" s="198"/>
      <c r="GUG7" s="198"/>
      <c r="GUH7" s="198"/>
      <c r="GUI7" s="198"/>
      <c r="GUJ7" s="198"/>
      <c r="GUK7" s="198"/>
      <c r="GUL7" s="198"/>
      <c r="GUM7" s="198"/>
      <c r="GUN7" s="199"/>
      <c r="GUO7" s="197"/>
      <c r="GUP7" s="198"/>
      <c r="GUQ7" s="198"/>
      <c r="GUR7" s="198"/>
      <c r="GUS7" s="198"/>
      <c r="GUT7" s="198"/>
      <c r="GUU7" s="198"/>
      <c r="GUV7" s="198"/>
      <c r="GUW7" s="198"/>
      <c r="GUX7" s="198"/>
      <c r="GUY7" s="198"/>
      <c r="GUZ7" s="199"/>
      <c r="GVA7" s="197"/>
      <c r="GVB7" s="198"/>
      <c r="GVC7" s="198"/>
      <c r="GVD7" s="198"/>
      <c r="GVE7" s="198"/>
      <c r="GVF7" s="198"/>
      <c r="GVG7" s="198"/>
      <c r="GVH7" s="198"/>
      <c r="GVI7" s="198"/>
      <c r="GVJ7" s="198"/>
      <c r="GVK7" s="198"/>
      <c r="GVL7" s="199"/>
      <c r="GVM7" s="197"/>
      <c r="GVN7" s="198"/>
      <c r="GVO7" s="198"/>
      <c r="GVP7" s="198"/>
      <c r="GVQ7" s="198"/>
      <c r="GVR7" s="198"/>
      <c r="GVS7" s="198"/>
      <c r="GVT7" s="198"/>
      <c r="GVU7" s="198"/>
      <c r="GVV7" s="198"/>
      <c r="GVW7" s="198"/>
      <c r="GVX7" s="199"/>
      <c r="GVY7" s="197"/>
      <c r="GVZ7" s="198"/>
      <c r="GWA7" s="198"/>
      <c r="GWB7" s="198"/>
      <c r="GWC7" s="198"/>
      <c r="GWD7" s="198"/>
      <c r="GWE7" s="198"/>
      <c r="GWF7" s="198"/>
      <c r="GWG7" s="198"/>
      <c r="GWH7" s="198"/>
      <c r="GWI7" s="198"/>
      <c r="GWJ7" s="199"/>
      <c r="GWK7" s="197"/>
      <c r="GWL7" s="198"/>
      <c r="GWM7" s="198"/>
      <c r="GWN7" s="198"/>
      <c r="GWO7" s="198"/>
      <c r="GWP7" s="198"/>
      <c r="GWQ7" s="198"/>
      <c r="GWR7" s="198"/>
      <c r="GWS7" s="198"/>
      <c r="GWT7" s="198"/>
      <c r="GWU7" s="198"/>
      <c r="GWV7" s="199"/>
      <c r="GWW7" s="197"/>
      <c r="GWX7" s="198"/>
      <c r="GWY7" s="198"/>
      <c r="GWZ7" s="198"/>
      <c r="GXA7" s="198"/>
      <c r="GXB7" s="198"/>
      <c r="GXC7" s="198"/>
      <c r="GXD7" s="198"/>
      <c r="GXE7" s="198"/>
      <c r="GXF7" s="198"/>
      <c r="GXG7" s="198"/>
      <c r="GXH7" s="199"/>
      <c r="GXI7" s="197"/>
      <c r="GXJ7" s="198"/>
      <c r="GXK7" s="198"/>
      <c r="GXL7" s="198"/>
      <c r="GXM7" s="198"/>
      <c r="GXN7" s="198"/>
      <c r="GXO7" s="198"/>
      <c r="GXP7" s="198"/>
      <c r="GXQ7" s="198"/>
      <c r="GXR7" s="198"/>
      <c r="GXS7" s="198"/>
      <c r="GXT7" s="199"/>
      <c r="GXU7" s="197"/>
      <c r="GXV7" s="198"/>
      <c r="GXW7" s="198"/>
      <c r="GXX7" s="198"/>
      <c r="GXY7" s="198"/>
      <c r="GXZ7" s="198"/>
      <c r="GYA7" s="198"/>
      <c r="GYB7" s="198"/>
      <c r="GYC7" s="198"/>
      <c r="GYD7" s="198"/>
      <c r="GYE7" s="198"/>
      <c r="GYF7" s="199"/>
      <c r="GYG7" s="197"/>
      <c r="GYH7" s="198"/>
      <c r="GYI7" s="198"/>
      <c r="GYJ7" s="198"/>
      <c r="GYK7" s="198"/>
      <c r="GYL7" s="198"/>
      <c r="GYM7" s="198"/>
      <c r="GYN7" s="198"/>
      <c r="GYO7" s="198"/>
      <c r="GYP7" s="198"/>
      <c r="GYQ7" s="198"/>
      <c r="GYR7" s="199"/>
      <c r="GYS7" s="197"/>
      <c r="GYT7" s="198"/>
      <c r="GYU7" s="198"/>
      <c r="GYV7" s="198"/>
      <c r="GYW7" s="198"/>
      <c r="GYX7" s="198"/>
      <c r="GYY7" s="198"/>
      <c r="GYZ7" s="198"/>
      <c r="GZA7" s="198"/>
      <c r="GZB7" s="198"/>
      <c r="GZC7" s="198"/>
      <c r="GZD7" s="199"/>
      <c r="GZE7" s="197"/>
      <c r="GZF7" s="198"/>
      <c r="GZG7" s="198"/>
      <c r="GZH7" s="198"/>
      <c r="GZI7" s="198"/>
      <c r="GZJ7" s="198"/>
      <c r="GZK7" s="198"/>
      <c r="GZL7" s="198"/>
      <c r="GZM7" s="198"/>
      <c r="GZN7" s="198"/>
      <c r="GZO7" s="198"/>
      <c r="GZP7" s="199"/>
      <c r="GZQ7" s="197"/>
      <c r="GZR7" s="198"/>
      <c r="GZS7" s="198"/>
      <c r="GZT7" s="198"/>
      <c r="GZU7" s="198"/>
      <c r="GZV7" s="198"/>
      <c r="GZW7" s="198"/>
      <c r="GZX7" s="198"/>
      <c r="GZY7" s="198"/>
      <c r="GZZ7" s="198"/>
      <c r="HAA7" s="198"/>
      <c r="HAB7" s="199"/>
      <c r="HAC7" s="197"/>
      <c r="HAD7" s="198"/>
      <c r="HAE7" s="198"/>
      <c r="HAF7" s="198"/>
      <c r="HAG7" s="198"/>
      <c r="HAH7" s="198"/>
      <c r="HAI7" s="198"/>
      <c r="HAJ7" s="198"/>
      <c r="HAK7" s="198"/>
      <c r="HAL7" s="198"/>
      <c r="HAM7" s="198"/>
      <c r="HAN7" s="199"/>
      <c r="HAO7" s="197"/>
      <c r="HAP7" s="198"/>
      <c r="HAQ7" s="198"/>
      <c r="HAR7" s="198"/>
      <c r="HAS7" s="198"/>
      <c r="HAT7" s="198"/>
      <c r="HAU7" s="198"/>
      <c r="HAV7" s="198"/>
      <c r="HAW7" s="198"/>
      <c r="HAX7" s="198"/>
      <c r="HAY7" s="198"/>
      <c r="HAZ7" s="199"/>
      <c r="HBA7" s="197"/>
      <c r="HBB7" s="198"/>
      <c r="HBC7" s="198"/>
      <c r="HBD7" s="198"/>
      <c r="HBE7" s="198"/>
      <c r="HBF7" s="198"/>
      <c r="HBG7" s="198"/>
      <c r="HBH7" s="198"/>
      <c r="HBI7" s="198"/>
      <c r="HBJ7" s="198"/>
      <c r="HBK7" s="198"/>
      <c r="HBL7" s="199"/>
      <c r="HBM7" s="197"/>
      <c r="HBN7" s="198"/>
      <c r="HBO7" s="198"/>
      <c r="HBP7" s="198"/>
      <c r="HBQ7" s="198"/>
      <c r="HBR7" s="198"/>
      <c r="HBS7" s="198"/>
      <c r="HBT7" s="198"/>
      <c r="HBU7" s="198"/>
      <c r="HBV7" s="198"/>
      <c r="HBW7" s="198"/>
      <c r="HBX7" s="199"/>
      <c r="HBY7" s="197"/>
      <c r="HBZ7" s="198"/>
      <c r="HCA7" s="198"/>
      <c r="HCB7" s="198"/>
      <c r="HCC7" s="198"/>
      <c r="HCD7" s="198"/>
      <c r="HCE7" s="198"/>
      <c r="HCF7" s="198"/>
      <c r="HCG7" s="198"/>
      <c r="HCH7" s="198"/>
      <c r="HCI7" s="198"/>
      <c r="HCJ7" s="199"/>
      <c r="HCK7" s="197"/>
      <c r="HCL7" s="198"/>
      <c r="HCM7" s="198"/>
      <c r="HCN7" s="198"/>
      <c r="HCO7" s="198"/>
      <c r="HCP7" s="198"/>
      <c r="HCQ7" s="198"/>
      <c r="HCR7" s="198"/>
      <c r="HCS7" s="198"/>
      <c r="HCT7" s="198"/>
      <c r="HCU7" s="198"/>
      <c r="HCV7" s="199"/>
      <c r="HCW7" s="197"/>
      <c r="HCX7" s="198"/>
      <c r="HCY7" s="198"/>
      <c r="HCZ7" s="198"/>
      <c r="HDA7" s="198"/>
      <c r="HDB7" s="198"/>
      <c r="HDC7" s="198"/>
      <c r="HDD7" s="198"/>
      <c r="HDE7" s="198"/>
      <c r="HDF7" s="198"/>
      <c r="HDG7" s="198"/>
      <c r="HDH7" s="199"/>
      <c r="HDI7" s="197"/>
      <c r="HDJ7" s="198"/>
      <c r="HDK7" s="198"/>
      <c r="HDL7" s="198"/>
      <c r="HDM7" s="198"/>
      <c r="HDN7" s="198"/>
      <c r="HDO7" s="198"/>
      <c r="HDP7" s="198"/>
      <c r="HDQ7" s="198"/>
      <c r="HDR7" s="198"/>
      <c r="HDS7" s="198"/>
      <c r="HDT7" s="199"/>
      <c r="HDU7" s="197"/>
      <c r="HDV7" s="198"/>
      <c r="HDW7" s="198"/>
      <c r="HDX7" s="198"/>
      <c r="HDY7" s="198"/>
      <c r="HDZ7" s="198"/>
      <c r="HEA7" s="198"/>
      <c r="HEB7" s="198"/>
      <c r="HEC7" s="198"/>
      <c r="HED7" s="198"/>
      <c r="HEE7" s="198"/>
      <c r="HEF7" s="199"/>
      <c r="HEG7" s="197"/>
      <c r="HEH7" s="198"/>
      <c r="HEI7" s="198"/>
      <c r="HEJ7" s="198"/>
      <c r="HEK7" s="198"/>
      <c r="HEL7" s="198"/>
      <c r="HEM7" s="198"/>
      <c r="HEN7" s="198"/>
      <c r="HEO7" s="198"/>
      <c r="HEP7" s="198"/>
      <c r="HEQ7" s="198"/>
      <c r="HER7" s="199"/>
      <c r="HES7" s="197"/>
      <c r="HET7" s="198"/>
      <c r="HEU7" s="198"/>
      <c r="HEV7" s="198"/>
      <c r="HEW7" s="198"/>
      <c r="HEX7" s="198"/>
      <c r="HEY7" s="198"/>
      <c r="HEZ7" s="198"/>
      <c r="HFA7" s="198"/>
      <c r="HFB7" s="198"/>
      <c r="HFC7" s="198"/>
      <c r="HFD7" s="199"/>
      <c r="HFE7" s="197"/>
      <c r="HFF7" s="198"/>
      <c r="HFG7" s="198"/>
      <c r="HFH7" s="198"/>
      <c r="HFI7" s="198"/>
      <c r="HFJ7" s="198"/>
      <c r="HFK7" s="198"/>
      <c r="HFL7" s="198"/>
      <c r="HFM7" s="198"/>
      <c r="HFN7" s="198"/>
      <c r="HFO7" s="198"/>
      <c r="HFP7" s="199"/>
      <c r="HFQ7" s="197"/>
      <c r="HFR7" s="198"/>
      <c r="HFS7" s="198"/>
      <c r="HFT7" s="198"/>
      <c r="HFU7" s="198"/>
      <c r="HFV7" s="198"/>
      <c r="HFW7" s="198"/>
      <c r="HFX7" s="198"/>
      <c r="HFY7" s="198"/>
      <c r="HFZ7" s="198"/>
      <c r="HGA7" s="198"/>
      <c r="HGB7" s="199"/>
      <c r="HGC7" s="197"/>
      <c r="HGD7" s="198"/>
      <c r="HGE7" s="198"/>
      <c r="HGF7" s="198"/>
      <c r="HGG7" s="198"/>
      <c r="HGH7" s="198"/>
      <c r="HGI7" s="198"/>
      <c r="HGJ7" s="198"/>
      <c r="HGK7" s="198"/>
      <c r="HGL7" s="198"/>
      <c r="HGM7" s="198"/>
      <c r="HGN7" s="199"/>
      <c r="HGO7" s="197"/>
      <c r="HGP7" s="198"/>
      <c r="HGQ7" s="198"/>
      <c r="HGR7" s="198"/>
      <c r="HGS7" s="198"/>
      <c r="HGT7" s="198"/>
      <c r="HGU7" s="198"/>
      <c r="HGV7" s="198"/>
      <c r="HGW7" s="198"/>
      <c r="HGX7" s="198"/>
      <c r="HGY7" s="198"/>
      <c r="HGZ7" s="199"/>
      <c r="HHA7" s="197"/>
      <c r="HHB7" s="198"/>
      <c r="HHC7" s="198"/>
      <c r="HHD7" s="198"/>
      <c r="HHE7" s="198"/>
      <c r="HHF7" s="198"/>
      <c r="HHG7" s="198"/>
      <c r="HHH7" s="198"/>
      <c r="HHI7" s="198"/>
      <c r="HHJ7" s="198"/>
      <c r="HHK7" s="198"/>
      <c r="HHL7" s="199"/>
      <c r="HHM7" s="197"/>
      <c r="HHN7" s="198"/>
      <c r="HHO7" s="198"/>
      <c r="HHP7" s="198"/>
      <c r="HHQ7" s="198"/>
      <c r="HHR7" s="198"/>
      <c r="HHS7" s="198"/>
      <c r="HHT7" s="198"/>
      <c r="HHU7" s="198"/>
      <c r="HHV7" s="198"/>
      <c r="HHW7" s="198"/>
      <c r="HHX7" s="199"/>
      <c r="HHY7" s="197"/>
      <c r="HHZ7" s="198"/>
      <c r="HIA7" s="198"/>
      <c r="HIB7" s="198"/>
      <c r="HIC7" s="198"/>
      <c r="HID7" s="198"/>
      <c r="HIE7" s="198"/>
      <c r="HIF7" s="198"/>
      <c r="HIG7" s="198"/>
      <c r="HIH7" s="198"/>
      <c r="HII7" s="198"/>
      <c r="HIJ7" s="199"/>
      <c r="HIK7" s="197"/>
      <c r="HIL7" s="198"/>
      <c r="HIM7" s="198"/>
      <c r="HIN7" s="198"/>
      <c r="HIO7" s="198"/>
      <c r="HIP7" s="198"/>
      <c r="HIQ7" s="198"/>
      <c r="HIR7" s="198"/>
      <c r="HIS7" s="198"/>
      <c r="HIT7" s="198"/>
      <c r="HIU7" s="198"/>
      <c r="HIV7" s="199"/>
      <c r="HIW7" s="197"/>
      <c r="HIX7" s="198"/>
      <c r="HIY7" s="198"/>
      <c r="HIZ7" s="198"/>
      <c r="HJA7" s="198"/>
      <c r="HJB7" s="198"/>
      <c r="HJC7" s="198"/>
      <c r="HJD7" s="198"/>
      <c r="HJE7" s="198"/>
      <c r="HJF7" s="198"/>
      <c r="HJG7" s="198"/>
      <c r="HJH7" s="199"/>
      <c r="HJI7" s="197"/>
      <c r="HJJ7" s="198"/>
      <c r="HJK7" s="198"/>
      <c r="HJL7" s="198"/>
      <c r="HJM7" s="198"/>
      <c r="HJN7" s="198"/>
      <c r="HJO7" s="198"/>
      <c r="HJP7" s="198"/>
      <c r="HJQ7" s="198"/>
      <c r="HJR7" s="198"/>
      <c r="HJS7" s="198"/>
      <c r="HJT7" s="199"/>
      <c r="HJU7" s="197"/>
      <c r="HJV7" s="198"/>
      <c r="HJW7" s="198"/>
      <c r="HJX7" s="198"/>
      <c r="HJY7" s="198"/>
      <c r="HJZ7" s="198"/>
      <c r="HKA7" s="198"/>
      <c r="HKB7" s="198"/>
      <c r="HKC7" s="198"/>
      <c r="HKD7" s="198"/>
      <c r="HKE7" s="198"/>
      <c r="HKF7" s="199"/>
      <c r="HKG7" s="197"/>
      <c r="HKH7" s="198"/>
      <c r="HKI7" s="198"/>
      <c r="HKJ7" s="198"/>
      <c r="HKK7" s="198"/>
      <c r="HKL7" s="198"/>
      <c r="HKM7" s="198"/>
      <c r="HKN7" s="198"/>
      <c r="HKO7" s="198"/>
      <c r="HKP7" s="198"/>
      <c r="HKQ7" s="198"/>
      <c r="HKR7" s="199"/>
      <c r="HKS7" s="197"/>
      <c r="HKT7" s="198"/>
      <c r="HKU7" s="198"/>
      <c r="HKV7" s="198"/>
      <c r="HKW7" s="198"/>
      <c r="HKX7" s="198"/>
      <c r="HKY7" s="198"/>
      <c r="HKZ7" s="198"/>
      <c r="HLA7" s="198"/>
      <c r="HLB7" s="198"/>
      <c r="HLC7" s="198"/>
      <c r="HLD7" s="199"/>
      <c r="HLE7" s="197"/>
      <c r="HLF7" s="198"/>
      <c r="HLG7" s="198"/>
      <c r="HLH7" s="198"/>
      <c r="HLI7" s="198"/>
      <c r="HLJ7" s="198"/>
      <c r="HLK7" s="198"/>
      <c r="HLL7" s="198"/>
      <c r="HLM7" s="198"/>
      <c r="HLN7" s="198"/>
      <c r="HLO7" s="198"/>
      <c r="HLP7" s="199"/>
      <c r="HLQ7" s="197"/>
      <c r="HLR7" s="198"/>
      <c r="HLS7" s="198"/>
      <c r="HLT7" s="198"/>
      <c r="HLU7" s="198"/>
      <c r="HLV7" s="198"/>
      <c r="HLW7" s="198"/>
      <c r="HLX7" s="198"/>
      <c r="HLY7" s="198"/>
      <c r="HLZ7" s="198"/>
      <c r="HMA7" s="198"/>
      <c r="HMB7" s="199"/>
      <c r="HMC7" s="197"/>
      <c r="HMD7" s="198"/>
      <c r="HME7" s="198"/>
      <c r="HMF7" s="198"/>
      <c r="HMG7" s="198"/>
      <c r="HMH7" s="198"/>
      <c r="HMI7" s="198"/>
      <c r="HMJ7" s="198"/>
      <c r="HMK7" s="198"/>
      <c r="HML7" s="198"/>
      <c r="HMM7" s="198"/>
      <c r="HMN7" s="199"/>
      <c r="HMO7" s="197"/>
      <c r="HMP7" s="198"/>
      <c r="HMQ7" s="198"/>
      <c r="HMR7" s="198"/>
      <c r="HMS7" s="198"/>
      <c r="HMT7" s="198"/>
      <c r="HMU7" s="198"/>
      <c r="HMV7" s="198"/>
      <c r="HMW7" s="198"/>
      <c r="HMX7" s="198"/>
      <c r="HMY7" s="198"/>
      <c r="HMZ7" s="199"/>
      <c r="HNA7" s="197"/>
      <c r="HNB7" s="198"/>
      <c r="HNC7" s="198"/>
      <c r="HND7" s="198"/>
      <c r="HNE7" s="198"/>
      <c r="HNF7" s="198"/>
      <c r="HNG7" s="198"/>
      <c r="HNH7" s="198"/>
      <c r="HNI7" s="198"/>
      <c r="HNJ7" s="198"/>
      <c r="HNK7" s="198"/>
      <c r="HNL7" s="199"/>
      <c r="HNM7" s="197"/>
      <c r="HNN7" s="198"/>
      <c r="HNO7" s="198"/>
      <c r="HNP7" s="198"/>
      <c r="HNQ7" s="198"/>
      <c r="HNR7" s="198"/>
      <c r="HNS7" s="198"/>
      <c r="HNT7" s="198"/>
      <c r="HNU7" s="198"/>
      <c r="HNV7" s="198"/>
      <c r="HNW7" s="198"/>
      <c r="HNX7" s="199"/>
      <c r="HNY7" s="197"/>
      <c r="HNZ7" s="198"/>
      <c r="HOA7" s="198"/>
      <c r="HOB7" s="198"/>
      <c r="HOC7" s="198"/>
      <c r="HOD7" s="198"/>
      <c r="HOE7" s="198"/>
      <c r="HOF7" s="198"/>
      <c r="HOG7" s="198"/>
      <c r="HOH7" s="198"/>
      <c r="HOI7" s="198"/>
      <c r="HOJ7" s="199"/>
      <c r="HOK7" s="197"/>
      <c r="HOL7" s="198"/>
      <c r="HOM7" s="198"/>
      <c r="HON7" s="198"/>
      <c r="HOO7" s="198"/>
      <c r="HOP7" s="198"/>
      <c r="HOQ7" s="198"/>
      <c r="HOR7" s="198"/>
      <c r="HOS7" s="198"/>
      <c r="HOT7" s="198"/>
      <c r="HOU7" s="198"/>
      <c r="HOV7" s="199"/>
      <c r="HOW7" s="197"/>
      <c r="HOX7" s="198"/>
      <c r="HOY7" s="198"/>
      <c r="HOZ7" s="198"/>
      <c r="HPA7" s="198"/>
      <c r="HPB7" s="198"/>
      <c r="HPC7" s="198"/>
      <c r="HPD7" s="198"/>
      <c r="HPE7" s="198"/>
      <c r="HPF7" s="198"/>
      <c r="HPG7" s="198"/>
      <c r="HPH7" s="199"/>
      <c r="HPI7" s="197"/>
      <c r="HPJ7" s="198"/>
      <c r="HPK7" s="198"/>
      <c r="HPL7" s="198"/>
      <c r="HPM7" s="198"/>
      <c r="HPN7" s="198"/>
      <c r="HPO7" s="198"/>
      <c r="HPP7" s="198"/>
      <c r="HPQ7" s="198"/>
      <c r="HPR7" s="198"/>
      <c r="HPS7" s="198"/>
      <c r="HPT7" s="199"/>
      <c r="HPU7" s="197"/>
      <c r="HPV7" s="198"/>
      <c r="HPW7" s="198"/>
      <c r="HPX7" s="198"/>
      <c r="HPY7" s="198"/>
      <c r="HPZ7" s="198"/>
      <c r="HQA7" s="198"/>
      <c r="HQB7" s="198"/>
      <c r="HQC7" s="198"/>
      <c r="HQD7" s="198"/>
      <c r="HQE7" s="198"/>
      <c r="HQF7" s="199"/>
      <c r="HQG7" s="197"/>
      <c r="HQH7" s="198"/>
      <c r="HQI7" s="198"/>
      <c r="HQJ7" s="198"/>
      <c r="HQK7" s="198"/>
      <c r="HQL7" s="198"/>
      <c r="HQM7" s="198"/>
      <c r="HQN7" s="198"/>
      <c r="HQO7" s="198"/>
      <c r="HQP7" s="198"/>
      <c r="HQQ7" s="198"/>
      <c r="HQR7" s="199"/>
      <c r="HQS7" s="197"/>
      <c r="HQT7" s="198"/>
      <c r="HQU7" s="198"/>
      <c r="HQV7" s="198"/>
      <c r="HQW7" s="198"/>
      <c r="HQX7" s="198"/>
      <c r="HQY7" s="198"/>
      <c r="HQZ7" s="198"/>
      <c r="HRA7" s="198"/>
      <c r="HRB7" s="198"/>
      <c r="HRC7" s="198"/>
      <c r="HRD7" s="199"/>
      <c r="HRE7" s="197"/>
      <c r="HRF7" s="198"/>
      <c r="HRG7" s="198"/>
      <c r="HRH7" s="198"/>
      <c r="HRI7" s="198"/>
      <c r="HRJ7" s="198"/>
      <c r="HRK7" s="198"/>
      <c r="HRL7" s="198"/>
      <c r="HRM7" s="198"/>
      <c r="HRN7" s="198"/>
      <c r="HRO7" s="198"/>
      <c r="HRP7" s="199"/>
      <c r="HRQ7" s="197"/>
      <c r="HRR7" s="198"/>
      <c r="HRS7" s="198"/>
      <c r="HRT7" s="198"/>
      <c r="HRU7" s="198"/>
      <c r="HRV7" s="198"/>
      <c r="HRW7" s="198"/>
      <c r="HRX7" s="198"/>
      <c r="HRY7" s="198"/>
      <c r="HRZ7" s="198"/>
      <c r="HSA7" s="198"/>
      <c r="HSB7" s="199"/>
      <c r="HSC7" s="197"/>
      <c r="HSD7" s="198"/>
      <c r="HSE7" s="198"/>
      <c r="HSF7" s="198"/>
      <c r="HSG7" s="198"/>
      <c r="HSH7" s="198"/>
      <c r="HSI7" s="198"/>
      <c r="HSJ7" s="198"/>
      <c r="HSK7" s="198"/>
      <c r="HSL7" s="198"/>
      <c r="HSM7" s="198"/>
      <c r="HSN7" s="199"/>
      <c r="HSO7" s="197"/>
      <c r="HSP7" s="198"/>
      <c r="HSQ7" s="198"/>
      <c r="HSR7" s="198"/>
      <c r="HSS7" s="198"/>
      <c r="HST7" s="198"/>
      <c r="HSU7" s="198"/>
      <c r="HSV7" s="198"/>
      <c r="HSW7" s="198"/>
      <c r="HSX7" s="198"/>
      <c r="HSY7" s="198"/>
      <c r="HSZ7" s="199"/>
      <c r="HTA7" s="197"/>
      <c r="HTB7" s="198"/>
      <c r="HTC7" s="198"/>
      <c r="HTD7" s="198"/>
      <c r="HTE7" s="198"/>
      <c r="HTF7" s="198"/>
      <c r="HTG7" s="198"/>
      <c r="HTH7" s="198"/>
      <c r="HTI7" s="198"/>
      <c r="HTJ7" s="198"/>
      <c r="HTK7" s="198"/>
      <c r="HTL7" s="199"/>
      <c r="HTM7" s="197"/>
      <c r="HTN7" s="198"/>
      <c r="HTO7" s="198"/>
      <c r="HTP7" s="198"/>
      <c r="HTQ7" s="198"/>
      <c r="HTR7" s="198"/>
      <c r="HTS7" s="198"/>
      <c r="HTT7" s="198"/>
      <c r="HTU7" s="198"/>
      <c r="HTV7" s="198"/>
      <c r="HTW7" s="198"/>
      <c r="HTX7" s="199"/>
      <c r="HTY7" s="197"/>
      <c r="HTZ7" s="198"/>
      <c r="HUA7" s="198"/>
      <c r="HUB7" s="198"/>
      <c r="HUC7" s="198"/>
      <c r="HUD7" s="198"/>
      <c r="HUE7" s="198"/>
      <c r="HUF7" s="198"/>
      <c r="HUG7" s="198"/>
      <c r="HUH7" s="198"/>
      <c r="HUI7" s="198"/>
      <c r="HUJ7" s="199"/>
      <c r="HUK7" s="197"/>
      <c r="HUL7" s="198"/>
      <c r="HUM7" s="198"/>
      <c r="HUN7" s="198"/>
      <c r="HUO7" s="198"/>
      <c r="HUP7" s="198"/>
      <c r="HUQ7" s="198"/>
      <c r="HUR7" s="198"/>
      <c r="HUS7" s="198"/>
      <c r="HUT7" s="198"/>
      <c r="HUU7" s="198"/>
      <c r="HUV7" s="199"/>
      <c r="HUW7" s="197"/>
      <c r="HUX7" s="198"/>
      <c r="HUY7" s="198"/>
      <c r="HUZ7" s="198"/>
      <c r="HVA7" s="198"/>
      <c r="HVB7" s="198"/>
      <c r="HVC7" s="198"/>
      <c r="HVD7" s="198"/>
      <c r="HVE7" s="198"/>
      <c r="HVF7" s="198"/>
      <c r="HVG7" s="198"/>
      <c r="HVH7" s="199"/>
      <c r="HVI7" s="197"/>
      <c r="HVJ7" s="198"/>
      <c r="HVK7" s="198"/>
      <c r="HVL7" s="198"/>
      <c r="HVM7" s="198"/>
      <c r="HVN7" s="198"/>
      <c r="HVO7" s="198"/>
      <c r="HVP7" s="198"/>
      <c r="HVQ7" s="198"/>
      <c r="HVR7" s="198"/>
      <c r="HVS7" s="198"/>
      <c r="HVT7" s="199"/>
      <c r="HVU7" s="197"/>
      <c r="HVV7" s="198"/>
      <c r="HVW7" s="198"/>
      <c r="HVX7" s="198"/>
      <c r="HVY7" s="198"/>
      <c r="HVZ7" s="198"/>
      <c r="HWA7" s="198"/>
      <c r="HWB7" s="198"/>
      <c r="HWC7" s="198"/>
      <c r="HWD7" s="198"/>
      <c r="HWE7" s="198"/>
      <c r="HWF7" s="199"/>
      <c r="HWG7" s="197"/>
      <c r="HWH7" s="198"/>
      <c r="HWI7" s="198"/>
      <c r="HWJ7" s="198"/>
      <c r="HWK7" s="198"/>
      <c r="HWL7" s="198"/>
      <c r="HWM7" s="198"/>
      <c r="HWN7" s="198"/>
      <c r="HWO7" s="198"/>
      <c r="HWP7" s="198"/>
      <c r="HWQ7" s="198"/>
      <c r="HWR7" s="199"/>
      <c r="HWS7" s="197"/>
      <c r="HWT7" s="198"/>
      <c r="HWU7" s="198"/>
      <c r="HWV7" s="198"/>
      <c r="HWW7" s="198"/>
      <c r="HWX7" s="198"/>
      <c r="HWY7" s="198"/>
      <c r="HWZ7" s="198"/>
      <c r="HXA7" s="198"/>
      <c r="HXB7" s="198"/>
      <c r="HXC7" s="198"/>
      <c r="HXD7" s="199"/>
      <c r="HXE7" s="197"/>
      <c r="HXF7" s="198"/>
      <c r="HXG7" s="198"/>
      <c r="HXH7" s="198"/>
      <c r="HXI7" s="198"/>
      <c r="HXJ7" s="198"/>
      <c r="HXK7" s="198"/>
      <c r="HXL7" s="198"/>
      <c r="HXM7" s="198"/>
      <c r="HXN7" s="198"/>
      <c r="HXO7" s="198"/>
      <c r="HXP7" s="199"/>
      <c r="HXQ7" s="197"/>
      <c r="HXR7" s="198"/>
      <c r="HXS7" s="198"/>
      <c r="HXT7" s="198"/>
      <c r="HXU7" s="198"/>
      <c r="HXV7" s="198"/>
      <c r="HXW7" s="198"/>
      <c r="HXX7" s="198"/>
      <c r="HXY7" s="198"/>
      <c r="HXZ7" s="198"/>
      <c r="HYA7" s="198"/>
      <c r="HYB7" s="199"/>
      <c r="HYC7" s="197"/>
      <c r="HYD7" s="198"/>
      <c r="HYE7" s="198"/>
      <c r="HYF7" s="198"/>
      <c r="HYG7" s="198"/>
      <c r="HYH7" s="198"/>
      <c r="HYI7" s="198"/>
      <c r="HYJ7" s="198"/>
      <c r="HYK7" s="198"/>
      <c r="HYL7" s="198"/>
      <c r="HYM7" s="198"/>
      <c r="HYN7" s="199"/>
      <c r="HYO7" s="197"/>
      <c r="HYP7" s="198"/>
      <c r="HYQ7" s="198"/>
      <c r="HYR7" s="198"/>
      <c r="HYS7" s="198"/>
      <c r="HYT7" s="198"/>
      <c r="HYU7" s="198"/>
      <c r="HYV7" s="198"/>
      <c r="HYW7" s="198"/>
      <c r="HYX7" s="198"/>
      <c r="HYY7" s="198"/>
      <c r="HYZ7" s="199"/>
      <c r="HZA7" s="197"/>
      <c r="HZB7" s="198"/>
      <c r="HZC7" s="198"/>
      <c r="HZD7" s="198"/>
      <c r="HZE7" s="198"/>
      <c r="HZF7" s="198"/>
      <c r="HZG7" s="198"/>
      <c r="HZH7" s="198"/>
      <c r="HZI7" s="198"/>
      <c r="HZJ7" s="198"/>
      <c r="HZK7" s="198"/>
      <c r="HZL7" s="199"/>
      <c r="HZM7" s="197"/>
      <c r="HZN7" s="198"/>
      <c r="HZO7" s="198"/>
      <c r="HZP7" s="198"/>
      <c r="HZQ7" s="198"/>
      <c r="HZR7" s="198"/>
      <c r="HZS7" s="198"/>
      <c r="HZT7" s="198"/>
      <c r="HZU7" s="198"/>
      <c r="HZV7" s="198"/>
      <c r="HZW7" s="198"/>
      <c r="HZX7" s="199"/>
      <c r="HZY7" s="197"/>
      <c r="HZZ7" s="198"/>
      <c r="IAA7" s="198"/>
      <c r="IAB7" s="198"/>
      <c r="IAC7" s="198"/>
      <c r="IAD7" s="198"/>
      <c r="IAE7" s="198"/>
      <c r="IAF7" s="198"/>
      <c r="IAG7" s="198"/>
      <c r="IAH7" s="198"/>
      <c r="IAI7" s="198"/>
      <c r="IAJ7" s="199"/>
      <c r="IAK7" s="197"/>
      <c r="IAL7" s="198"/>
      <c r="IAM7" s="198"/>
      <c r="IAN7" s="198"/>
      <c r="IAO7" s="198"/>
      <c r="IAP7" s="198"/>
      <c r="IAQ7" s="198"/>
      <c r="IAR7" s="198"/>
      <c r="IAS7" s="198"/>
      <c r="IAT7" s="198"/>
      <c r="IAU7" s="198"/>
      <c r="IAV7" s="199"/>
      <c r="IAW7" s="197"/>
      <c r="IAX7" s="198"/>
      <c r="IAY7" s="198"/>
      <c r="IAZ7" s="198"/>
      <c r="IBA7" s="198"/>
      <c r="IBB7" s="198"/>
      <c r="IBC7" s="198"/>
      <c r="IBD7" s="198"/>
      <c r="IBE7" s="198"/>
      <c r="IBF7" s="198"/>
      <c r="IBG7" s="198"/>
      <c r="IBH7" s="199"/>
      <c r="IBI7" s="197"/>
      <c r="IBJ7" s="198"/>
      <c r="IBK7" s="198"/>
      <c r="IBL7" s="198"/>
      <c r="IBM7" s="198"/>
      <c r="IBN7" s="198"/>
      <c r="IBO7" s="198"/>
      <c r="IBP7" s="198"/>
      <c r="IBQ7" s="198"/>
      <c r="IBR7" s="198"/>
      <c r="IBS7" s="198"/>
      <c r="IBT7" s="199"/>
      <c r="IBU7" s="197"/>
      <c r="IBV7" s="198"/>
      <c r="IBW7" s="198"/>
      <c r="IBX7" s="198"/>
      <c r="IBY7" s="198"/>
      <c r="IBZ7" s="198"/>
      <c r="ICA7" s="198"/>
      <c r="ICB7" s="198"/>
      <c r="ICC7" s="198"/>
      <c r="ICD7" s="198"/>
      <c r="ICE7" s="198"/>
      <c r="ICF7" s="199"/>
      <c r="ICG7" s="197"/>
      <c r="ICH7" s="198"/>
      <c r="ICI7" s="198"/>
      <c r="ICJ7" s="198"/>
      <c r="ICK7" s="198"/>
      <c r="ICL7" s="198"/>
      <c r="ICM7" s="198"/>
      <c r="ICN7" s="198"/>
      <c r="ICO7" s="198"/>
      <c r="ICP7" s="198"/>
      <c r="ICQ7" s="198"/>
      <c r="ICR7" s="199"/>
      <c r="ICS7" s="197"/>
      <c r="ICT7" s="198"/>
      <c r="ICU7" s="198"/>
      <c r="ICV7" s="198"/>
      <c r="ICW7" s="198"/>
      <c r="ICX7" s="198"/>
      <c r="ICY7" s="198"/>
      <c r="ICZ7" s="198"/>
      <c r="IDA7" s="198"/>
      <c r="IDB7" s="198"/>
      <c r="IDC7" s="198"/>
      <c r="IDD7" s="199"/>
      <c r="IDE7" s="197"/>
      <c r="IDF7" s="198"/>
      <c r="IDG7" s="198"/>
      <c r="IDH7" s="198"/>
      <c r="IDI7" s="198"/>
      <c r="IDJ7" s="198"/>
      <c r="IDK7" s="198"/>
      <c r="IDL7" s="198"/>
      <c r="IDM7" s="198"/>
      <c r="IDN7" s="198"/>
      <c r="IDO7" s="198"/>
      <c r="IDP7" s="199"/>
      <c r="IDQ7" s="197"/>
      <c r="IDR7" s="198"/>
      <c r="IDS7" s="198"/>
      <c r="IDT7" s="198"/>
      <c r="IDU7" s="198"/>
      <c r="IDV7" s="198"/>
      <c r="IDW7" s="198"/>
      <c r="IDX7" s="198"/>
      <c r="IDY7" s="198"/>
      <c r="IDZ7" s="198"/>
      <c r="IEA7" s="198"/>
      <c r="IEB7" s="199"/>
      <c r="IEC7" s="197"/>
      <c r="IED7" s="198"/>
      <c r="IEE7" s="198"/>
      <c r="IEF7" s="198"/>
      <c r="IEG7" s="198"/>
      <c r="IEH7" s="198"/>
      <c r="IEI7" s="198"/>
      <c r="IEJ7" s="198"/>
      <c r="IEK7" s="198"/>
      <c r="IEL7" s="198"/>
      <c r="IEM7" s="198"/>
      <c r="IEN7" s="199"/>
      <c r="IEO7" s="197"/>
      <c r="IEP7" s="198"/>
      <c r="IEQ7" s="198"/>
      <c r="IER7" s="198"/>
      <c r="IES7" s="198"/>
      <c r="IET7" s="198"/>
      <c r="IEU7" s="198"/>
      <c r="IEV7" s="198"/>
      <c r="IEW7" s="198"/>
      <c r="IEX7" s="198"/>
      <c r="IEY7" s="198"/>
      <c r="IEZ7" s="199"/>
      <c r="IFA7" s="197"/>
      <c r="IFB7" s="198"/>
      <c r="IFC7" s="198"/>
      <c r="IFD7" s="198"/>
      <c r="IFE7" s="198"/>
      <c r="IFF7" s="198"/>
      <c r="IFG7" s="198"/>
      <c r="IFH7" s="198"/>
      <c r="IFI7" s="198"/>
      <c r="IFJ7" s="198"/>
      <c r="IFK7" s="198"/>
      <c r="IFL7" s="199"/>
      <c r="IFM7" s="197"/>
      <c r="IFN7" s="198"/>
      <c r="IFO7" s="198"/>
      <c r="IFP7" s="198"/>
      <c r="IFQ7" s="198"/>
      <c r="IFR7" s="198"/>
      <c r="IFS7" s="198"/>
      <c r="IFT7" s="198"/>
      <c r="IFU7" s="198"/>
      <c r="IFV7" s="198"/>
      <c r="IFW7" s="198"/>
      <c r="IFX7" s="199"/>
      <c r="IFY7" s="197"/>
      <c r="IFZ7" s="198"/>
      <c r="IGA7" s="198"/>
      <c r="IGB7" s="198"/>
      <c r="IGC7" s="198"/>
      <c r="IGD7" s="198"/>
      <c r="IGE7" s="198"/>
      <c r="IGF7" s="198"/>
      <c r="IGG7" s="198"/>
      <c r="IGH7" s="198"/>
      <c r="IGI7" s="198"/>
      <c r="IGJ7" s="199"/>
      <c r="IGK7" s="197"/>
      <c r="IGL7" s="198"/>
      <c r="IGM7" s="198"/>
      <c r="IGN7" s="198"/>
      <c r="IGO7" s="198"/>
      <c r="IGP7" s="198"/>
      <c r="IGQ7" s="198"/>
      <c r="IGR7" s="198"/>
      <c r="IGS7" s="198"/>
      <c r="IGT7" s="198"/>
      <c r="IGU7" s="198"/>
      <c r="IGV7" s="199"/>
      <c r="IGW7" s="197"/>
      <c r="IGX7" s="198"/>
      <c r="IGY7" s="198"/>
      <c r="IGZ7" s="198"/>
      <c r="IHA7" s="198"/>
      <c r="IHB7" s="198"/>
      <c r="IHC7" s="198"/>
      <c r="IHD7" s="198"/>
      <c r="IHE7" s="198"/>
      <c r="IHF7" s="198"/>
      <c r="IHG7" s="198"/>
      <c r="IHH7" s="199"/>
      <c r="IHI7" s="197"/>
      <c r="IHJ7" s="198"/>
      <c r="IHK7" s="198"/>
      <c r="IHL7" s="198"/>
      <c r="IHM7" s="198"/>
      <c r="IHN7" s="198"/>
      <c r="IHO7" s="198"/>
      <c r="IHP7" s="198"/>
      <c r="IHQ7" s="198"/>
      <c r="IHR7" s="198"/>
      <c r="IHS7" s="198"/>
      <c r="IHT7" s="199"/>
      <c r="IHU7" s="197"/>
      <c r="IHV7" s="198"/>
      <c r="IHW7" s="198"/>
      <c r="IHX7" s="198"/>
      <c r="IHY7" s="198"/>
      <c r="IHZ7" s="198"/>
      <c r="IIA7" s="198"/>
      <c r="IIB7" s="198"/>
      <c r="IIC7" s="198"/>
      <c r="IID7" s="198"/>
      <c r="IIE7" s="198"/>
      <c r="IIF7" s="199"/>
      <c r="IIG7" s="197"/>
      <c r="IIH7" s="198"/>
      <c r="III7" s="198"/>
      <c r="IIJ7" s="198"/>
      <c r="IIK7" s="198"/>
      <c r="IIL7" s="198"/>
      <c r="IIM7" s="198"/>
      <c r="IIN7" s="198"/>
      <c r="IIO7" s="198"/>
      <c r="IIP7" s="198"/>
      <c r="IIQ7" s="198"/>
      <c r="IIR7" s="199"/>
      <c r="IIS7" s="197"/>
      <c r="IIT7" s="198"/>
      <c r="IIU7" s="198"/>
      <c r="IIV7" s="198"/>
      <c r="IIW7" s="198"/>
      <c r="IIX7" s="198"/>
      <c r="IIY7" s="198"/>
      <c r="IIZ7" s="198"/>
      <c r="IJA7" s="198"/>
      <c r="IJB7" s="198"/>
      <c r="IJC7" s="198"/>
      <c r="IJD7" s="199"/>
      <c r="IJE7" s="197"/>
      <c r="IJF7" s="198"/>
      <c r="IJG7" s="198"/>
      <c r="IJH7" s="198"/>
      <c r="IJI7" s="198"/>
      <c r="IJJ7" s="198"/>
      <c r="IJK7" s="198"/>
      <c r="IJL7" s="198"/>
      <c r="IJM7" s="198"/>
      <c r="IJN7" s="198"/>
      <c r="IJO7" s="198"/>
      <c r="IJP7" s="199"/>
      <c r="IJQ7" s="197"/>
      <c r="IJR7" s="198"/>
      <c r="IJS7" s="198"/>
      <c r="IJT7" s="198"/>
      <c r="IJU7" s="198"/>
      <c r="IJV7" s="198"/>
      <c r="IJW7" s="198"/>
      <c r="IJX7" s="198"/>
      <c r="IJY7" s="198"/>
      <c r="IJZ7" s="198"/>
      <c r="IKA7" s="198"/>
      <c r="IKB7" s="199"/>
      <c r="IKC7" s="197"/>
      <c r="IKD7" s="198"/>
      <c r="IKE7" s="198"/>
      <c r="IKF7" s="198"/>
      <c r="IKG7" s="198"/>
      <c r="IKH7" s="198"/>
      <c r="IKI7" s="198"/>
      <c r="IKJ7" s="198"/>
      <c r="IKK7" s="198"/>
      <c r="IKL7" s="198"/>
      <c r="IKM7" s="198"/>
      <c r="IKN7" s="199"/>
      <c r="IKO7" s="197"/>
      <c r="IKP7" s="198"/>
      <c r="IKQ7" s="198"/>
      <c r="IKR7" s="198"/>
      <c r="IKS7" s="198"/>
      <c r="IKT7" s="198"/>
      <c r="IKU7" s="198"/>
      <c r="IKV7" s="198"/>
      <c r="IKW7" s="198"/>
      <c r="IKX7" s="198"/>
      <c r="IKY7" s="198"/>
      <c r="IKZ7" s="199"/>
      <c r="ILA7" s="197"/>
      <c r="ILB7" s="198"/>
      <c r="ILC7" s="198"/>
      <c r="ILD7" s="198"/>
      <c r="ILE7" s="198"/>
      <c r="ILF7" s="198"/>
      <c r="ILG7" s="198"/>
      <c r="ILH7" s="198"/>
      <c r="ILI7" s="198"/>
      <c r="ILJ7" s="198"/>
      <c r="ILK7" s="198"/>
      <c r="ILL7" s="199"/>
      <c r="ILM7" s="197"/>
      <c r="ILN7" s="198"/>
      <c r="ILO7" s="198"/>
      <c r="ILP7" s="198"/>
      <c r="ILQ7" s="198"/>
      <c r="ILR7" s="198"/>
      <c r="ILS7" s="198"/>
      <c r="ILT7" s="198"/>
      <c r="ILU7" s="198"/>
      <c r="ILV7" s="198"/>
      <c r="ILW7" s="198"/>
      <c r="ILX7" s="199"/>
      <c r="ILY7" s="197"/>
      <c r="ILZ7" s="198"/>
      <c r="IMA7" s="198"/>
      <c r="IMB7" s="198"/>
      <c r="IMC7" s="198"/>
      <c r="IMD7" s="198"/>
      <c r="IME7" s="198"/>
      <c r="IMF7" s="198"/>
      <c r="IMG7" s="198"/>
      <c r="IMH7" s="198"/>
      <c r="IMI7" s="198"/>
      <c r="IMJ7" s="199"/>
      <c r="IMK7" s="197"/>
      <c r="IML7" s="198"/>
      <c r="IMM7" s="198"/>
      <c r="IMN7" s="198"/>
      <c r="IMO7" s="198"/>
      <c r="IMP7" s="198"/>
      <c r="IMQ7" s="198"/>
      <c r="IMR7" s="198"/>
      <c r="IMS7" s="198"/>
      <c r="IMT7" s="198"/>
      <c r="IMU7" s="198"/>
      <c r="IMV7" s="199"/>
      <c r="IMW7" s="197"/>
      <c r="IMX7" s="198"/>
      <c r="IMY7" s="198"/>
      <c r="IMZ7" s="198"/>
      <c r="INA7" s="198"/>
      <c r="INB7" s="198"/>
      <c r="INC7" s="198"/>
      <c r="IND7" s="198"/>
      <c r="INE7" s="198"/>
      <c r="INF7" s="198"/>
      <c r="ING7" s="198"/>
      <c r="INH7" s="199"/>
      <c r="INI7" s="197"/>
      <c r="INJ7" s="198"/>
      <c r="INK7" s="198"/>
      <c r="INL7" s="198"/>
      <c r="INM7" s="198"/>
      <c r="INN7" s="198"/>
      <c r="INO7" s="198"/>
      <c r="INP7" s="198"/>
      <c r="INQ7" s="198"/>
      <c r="INR7" s="198"/>
      <c r="INS7" s="198"/>
      <c r="INT7" s="199"/>
      <c r="INU7" s="197"/>
      <c r="INV7" s="198"/>
      <c r="INW7" s="198"/>
      <c r="INX7" s="198"/>
      <c r="INY7" s="198"/>
      <c r="INZ7" s="198"/>
      <c r="IOA7" s="198"/>
      <c r="IOB7" s="198"/>
      <c r="IOC7" s="198"/>
      <c r="IOD7" s="198"/>
      <c r="IOE7" s="198"/>
      <c r="IOF7" s="199"/>
      <c r="IOG7" s="197"/>
      <c r="IOH7" s="198"/>
      <c r="IOI7" s="198"/>
      <c r="IOJ7" s="198"/>
      <c r="IOK7" s="198"/>
      <c r="IOL7" s="198"/>
      <c r="IOM7" s="198"/>
      <c r="ION7" s="198"/>
      <c r="IOO7" s="198"/>
      <c r="IOP7" s="198"/>
      <c r="IOQ7" s="198"/>
      <c r="IOR7" s="199"/>
      <c r="IOS7" s="197"/>
      <c r="IOT7" s="198"/>
      <c r="IOU7" s="198"/>
      <c r="IOV7" s="198"/>
      <c r="IOW7" s="198"/>
      <c r="IOX7" s="198"/>
      <c r="IOY7" s="198"/>
      <c r="IOZ7" s="198"/>
      <c r="IPA7" s="198"/>
      <c r="IPB7" s="198"/>
      <c r="IPC7" s="198"/>
      <c r="IPD7" s="199"/>
      <c r="IPE7" s="197"/>
      <c r="IPF7" s="198"/>
      <c r="IPG7" s="198"/>
      <c r="IPH7" s="198"/>
      <c r="IPI7" s="198"/>
      <c r="IPJ7" s="198"/>
      <c r="IPK7" s="198"/>
      <c r="IPL7" s="198"/>
      <c r="IPM7" s="198"/>
      <c r="IPN7" s="198"/>
      <c r="IPO7" s="198"/>
      <c r="IPP7" s="199"/>
      <c r="IPQ7" s="197"/>
      <c r="IPR7" s="198"/>
      <c r="IPS7" s="198"/>
      <c r="IPT7" s="198"/>
      <c r="IPU7" s="198"/>
      <c r="IPV7" s="198"/>
      <c r="IPW7" s="198"/>
      <c r="IPX7" s="198"/>
      <c r="IPY7" s="198"/>
      <c r="IPZ7" s="198"/>
      <c r="IQA7" s="198"/>
      <c r="IQB7" s="199"/>
      <c r="IQC7" s="197"/>
      <c r="IQD7" s="198"/>
      <c r="IQE7" s="198"/>
      <c r="IQF7" s="198"/>
      <c r="IQG7" s="198"/>
      <c r="IQH7" s="198"/>
      <c r="IQI7" s="198"/>
      <c r="IQJ7" s="198"/>
      <c r="IQK7" s="198"/>
      <c r="IQL7" s="198"/>
      <c r="IQM7" s="198"/>
      <c r="IQN7" s="199"/>
      <c r="IQO7" s="197"/>
      <c r="IQP7" s="198"/>
      <c r="IQQ7" s="198"/>
      <c r="IQR7" s="198"/>
      <c r="IQS7" s="198"/>
      <c r="IQT7" s="198"/>
      <c r="IQU7" s="198"/>
      <c r="IQV7" s="198"/>
      <c r="IQW7" s="198"/>
      <c r="IQX7" s="198"/>
      <c r="IQY7" s="198"/>
      <c r="IQZ7" s="199"/>
      <c r="IRA7" s="197"/>
      <c r="IRB7" s="198"/>
      <c r="IRC7" s="198"/>
      <c r="IRD7" s="198"/>
      <c r="IRE7" s="198"/>
      <c r="IRF7" s="198"/>
      <c r="IRG7" s="198"/>
      <c r="IRH7" s="198"/>
      <c r="IRI7" s="198"/>
      <c r="IRJ7" s="198"/>
      <c r="IRK7" s="198"/>
      <c r="IRL7" s="199"/>
      <c r="IRM7" s="197"/>
      <c r="IRN7" s="198"/>
      <c r="IRO7" s="198"/>
      <c r="IRP7" s="198"/>
      <c r="IRQ7" s="198"/>
      <c r="IRR7" s="198"/>
      <c r="IRS7" s="198"/>
      <c r="IRT7" s="198"/>
      <c r="IRU7" s="198"/>
      <c r="IRV7" s="198"/>
      <c r="IRW7" s="198"/>
      <c r="IRX7" s="199"/>
      <c r="IRY7" s="197"/>
      <c r="IRZ7" s="198"/>
      <c r="ISA7" s="198"/>
      <c r="ISB7" s="198"/>
      <c r="ISC7" s="198"/>
      <c r="ISD7" s="198"/>
      <c r="ISE7" s="198"/>
      <c r="ISF7" s="198"/>
      <c r="ISG7" s="198"/>
      <c r="ISH7" s="198"/>
      <c r="ISI7" s="198"/>
      <c r="ISJ7" s="199"/>
      <c r="ISK7" s="197"/>
      <c r="ISL7" s="198"/>
      <c r="ISM7" s="198"/>
      <c r="ISN7" s="198"/>
      <c r="ISO7" s="198"/>
      <c r="ISP7" s="198"/>
      <c r="ISQ7" s="198"/>
      <c r="ISR7" s="198"/>
      <c r="ISS7" s="198"/>
      <c r="IST7" s="198"/>
      <c r="ISU7" s="198"/>
      <c r="ISV7" s="199"/>
      <c r="ISW7" s="197"/>
      <c r="ISX7" s="198"/>
      <c r="ISY7" s="198"/>
      <c r="ISZ7" s="198"/>
      <c r="ITA7" s="198"/>
      <c r="ITB7" s="198"/>
      <c r="ITC7" s="198"/>
      <c r="ITD7" s="198"/>
      <c r="ITE7" s="198"/>
      <c r="ITF7" s="198"/>
      <c r="ITG7" s="198"/>
      <c r="ITH7" s="199"/>
      <c r="ITI7" s="197"/>
      <c r="ITJ7" s="198"/>
      <c r="ITK7" s="198"/>
      <c r="ITL7" s="198"/>
      <c r="ITM7" s="198"/>
      <c r="ITN7" s="198"/>
      <c r="ITO7" s="198"/>
      <c r="ITP7" s="198"/>
      <c r="ITQ7" s="198"/>
      <c r="ITR7" s="198"/>
      <c r="ITS7" s="198"/>
      <c r="ITT7" s="199"/>
      <c r="ITU7" s="197"/>
      <c r="ITV7" s="198"/>
      <c r="ITW7" s="198"/>
      <c r="ITX7" s="198"/>
      <c r="ITY7" s="198"/>
      <c r="ITZ7" s="198"/>
      <c r="IUA7" s="198"/>
      <c r="IUB7" s="198"/>
      <c r="IUC7" s="198"/>
      <c r="IUD7" s="198"/>
      <c r="IUE7" s="198"/>
      <c r="IUF7" s="199"/>
      <c r="IUG7" s="197"/>
      <c r="IUH7" s="198"/>
      <c r="IUI7" s="198"/>
      <c r="IUJ7" s="198"/>
      <c r="IUK7" s="198"/>
      <c r="IUL7" s="198"/>
      <c r="IUM7" s="198"/>
      <c r="IUN7" s="198"/>
      <c r="IUO7" s="198"/>
      <c r="IUP7" s="198"/>
      <c r="IUQ7" s="198"/>
      <c r="IUR7" s="199"/>
      <c r="IUS7" s="197"/>
      <c r="IUT7" s="198"/>
      <c r="IUU7" s="198"/>
      <c r="IUV7" s="198"/>
      <c r="IUW7" s="198"/>
      <c r="IUX7" s="198"/>
      <c r="IUY7" s="198"/>
      <c r="IUZ7" s="198"/>
      <c r="IVA7" s="198"/>
      <c r="IVB7" s="198"/>
      <c r="IVC7" s="198"/>
      <c r="IVD7" s="199"/>
      <c r="IVE7" s="197"/>
      <c r="IVF7" s="198"/>
      <c r="IVG7" s="198"/>
      <c r="IVH7" s="198"/>
      <c r="IVI7" s="198"/>
      <c r="IVJ7" s="198"/>
      <c r="IVK7" s="198"/>
      <c r="IVL7" s="198"/>
      <c r="IVM7" s="198"/>
      <c r="IVN7" s="198"/>
      <c r="IVO7" s="198"/>
      <c r="IVP7" s="199"/>
      <c r="IVQ7" s="197"/>
      <c r="IVR7" s="198"/>
      <c r="IVS7" s="198"/>
      <c r="IVT7" s="198"/>
      <c r="IVU7" s="198"/>
      <c r="IVV7" s="198"/>
      <c r="IVW7" s="198"/>
      <c r="IVX7" s="198"/>
      <c r="IVY7" s="198"/>
      <c r="IVZ7" s="198"/>
      <c r="IWA7" s="198"/>
      <c r="IWB7" s="199"/>
      <c r="IWC7" s="197"/>
      <c r="IWD7" s="198"/>
      <c r="IWE7" s="198"/>
      <c r="IWF7" s="198"/>
      <c r="IWG7" s="198"/>
      <c r="IWH7" s="198"/>
      <c r="IWI7" s="198"/>
      <c r="IWJ7" s="198"/>
      <c r="IWK7" s="198"/>
      <c r="IWL7" s="198"/>
      <c r="IWM7" s="198"/>
      <c r="IWN7" s="199"/>
      <c r="IWO7" s="197"/>
      <c r="IWP7" s="198"/>
      <c r="IWQ7" s="198"/>
      <c r="IWR7" s="198"/>
      <c r="IWS7" s="198"/>
      <c r="IWT7" s="198"/>
      <c r="IWU7" s="198"/>
      <c r="IWV7" s="198"/>
      <c r="IWW7" s="198"/>
      <c r="IWX7" s="198"/>
      <c r="IWY7" s="198"/>
      <c r="IWZ7" s="199"/>
      <c r="IXA7" s="197"/>
      <c r="IXB7" s="198"/>
      <c r="IXC7" s="198"/>
      <c r="IXD7" s="198"/>
      <c r="IXE7" s="198"/>
      <c r="IXF7" s="198"/>
      <c r="IXG7" s="198"/>
      <c r="IXH7" s="198"/>
      <c r="IXI7" s="198"/>
      <c r="IXJ7" s="198"/>
      <c r="IXK7" s="198"/>
      <c r="IXL7" s="199"/>
      <c r="IXM7" s="197"/>
      <c r="IXN7" s="198"/>
      <c r="IXO7" s="198"/>
      <c r="IXP7" s="198"/>
      <c r="IXQ7" s="198"/>
      <c r="IXR7" s="198"/>
      <c r="IXS7" s="198"/>
      <c r="IXT7" s="198"/>
      <c r="IXU7" s="198"/>
      <c r="IXV7" s="198"/>
      <c r="IXW7" s="198"/>
      <c r="IXX7" s="199"/>
      <c r="IXY7" s="197"/>
      <c r="IXZ7" s="198"/>
      <c r="IYA7" s="198"/>
      <c r="IYB7" s="198"/>
      <c r="IYC7" s="198"/>
      <c r="IYD7" s="198"/>
      <c r="IYE7" s="198"/>
      <c r="IYF7" s="198"/>
      <c r="IYG7" s="198"/>
      <c r="IYH7" s="198"/>
      <c r="IYI7" s="198"/>
      <c r="IYJ7" s="199"/>
      <c r="IYK7" s="197"/>
      <c r="IYL7" s="198"/>
      <c r="IYM7" s="198"/>
      <c r="IYN7" s="198"/>
      <c r="IYO7" s="198"/>
      <c r="IYP7" s="198"/>
      <c r="IYQ7" s="198"/>
      <c r="IYR7" s="198"/>
      <c r="IYS7" s="198"/>
      <c r="IYT7" s="198"/>
      <c r="IYU7" s="198"/>
      <c r="IYV7" s="199"/>
      <c r="IYW7" s="197"/>
      <c r="IYX7" s="198"/>
      <c r="IYY7" s="198"/>
      <c r="IYZ7" s="198"/>
      <c r="IZA7" s="198"/>
      <c r="IZB7" s="198"/>
      <c r="IZC7" s="198"/>
      <c r="IZD7" s="198"/>
      <c r="IZE7" s="198"/>
      <c r="IZF7" s="198"/>
      <c r="IZG7" s="198"/>
      <c r="IZH7" s="199"/>
      <c r="IZI7" s="197"/>
      <c r="IZJ7" s="198"/>
      <c r="IZK7" s="198"/>
      <c r="IZL7" s="198"/>
      <c r="IZM7" s="198"/>
      <c r="IZN7" s="198"/>
      <c r="IZO7" s="198"/>
      <c r="IZP7" s="198"/>
      <c r="IZQ7" s="198"/>
      <c r="IZR7" s="198"/>
      <c r="IZS7" s="198"/>
      <c r="IZT7" s="199"/>
      <c r="IZU7" s="197"/>
      <c r="IZV7" s="198"/>
      <c r="IZW7" s="198"/>
      <c r="IZX7" s="198"/>
      <c r="IZY7" s="198"/>
      <c r="IZZ7" s="198"/>
      <c r="JAA7" s="198"/>
      <c r="JAB7" s="198"/>
      <c r="JAC7" s="198"/>
      <c r="JAD7" s="198"/>
      <c r="JAE7" s="198"/>
      <c r="JAF7" s="199"/>
      <c r="JAG7" s="197"/>
      <c r="JAH7" s="198"/>
      <c r="JAI7" s="198"/>
      <c r="JAJ7" s="198"/>
      <c r="JAK7" s="198"/>
      <c r="JAL7" s="198"/>
      <c r="JAM7" s="198"/>
      <c r="JAN7" s="198"/>
      <c r="JAO7" s="198"/>
      <c r="JAP7" s="198"/>
      <c r="JAQ7" s="198"/>
      <c r="JAR7" s="199"/>
      <c r="JAS7" s="197"/>
      <c r="JAT7" s="198"/>
      <c r="JAU7" s="198"/>
      <c r="JAV7" s="198"/>
      <c r="JAW7" s="198"/>
      <c r="JAX7" s="198"/>
      <c r="JAY7" s="198"/>
      <c r="JAZ7" s="198"/>
      <c r="JBA7" s="198"/>
      <c r="JBB7" s="198"/>
      <c r="JBC7" s="198"/>
      <c r="JBD7" s="199"/>
      <c r="JBE7" s="197"/>
      <c r="JBF7" s="198"/>
      <c r="JBG7" s="198"/>
      <c r="JBH7" s="198"/>
      <c r="JBI7" s="198"/>
      <c r="JBJ7" s="198"/>
      <c r="JBK7" s="198"/>
      <c r="JBL7" s="198"/>
      <c r="JBM7" s="198"/>
      <c r="JBN7" s="198"/>
      <c r="JBO7" s="198"/>
      <c r="JBP7" s="199"/>
      <c r="JBQ7" s="197"/>
      <c r="JBR7" s="198"/>
      <c r="JBS7" s="198"/>
      <c r="JBT7" s="198"/>
      <c r="JBU7" s="198"/>
      <c r="JBV7" s="198"/>
      <c r="JBW7" s="198"/>
      <c r="JBX7" s="198"/>
      <c r="JBY7" s="198"/>
      <c r="JBZ7" s="198"/>
      <c r="JCA7" s="198"/>
      <c r="JCB7" s="199"/>
      <c r="JCC7" s="197"/>
      <c r="JCD7" s="198"/>
      <c r="JCE7" s="198"/>
      <c r="JCF7" s="198"/>
      <c r="JCG7" s="198"/>
      <c r="JCH7" s="198"/>
      <c r="JCI7" s="198"/>
      <c r="JCJ7" s="198"/>
      <c r="JCK7" s="198"/>
      <c r="JCL7" s="198"/>
      <c r="JCM7" s="198"/>
      <c r="JCN7" s="199"/>
      <c r="JCO7" s="197"/>
      <c r="JCP7" s="198"/>
      <c r="JCQ7" s="198"/>
      <c r="JCR7" s="198"/>
      <c r="JCS7" s="198"/>
      <c r="JCT7" s="198"/>
      <c r="JCU7" s="198"/>
      <c r="JCV7" s="198"/>
      <c r="JCW7" s="198"/>
      <c r="JCX7" s="198"/>
      <c r="JCY7" s="198"/>
      <c r="JCZ7" s="199"/>
      <c r="JDA7" s="197"/>
      <c r="JDB7" s="198"/>
      <c r="JDC7" s="198"/>
      <c r="JDD7" s="198"/>
      <c r="JDE7" s="198"/>
      <c r="JDF7" s="198"/>
      <c r="JDG7" s="198"/>
      <c r="JDH7" s="198"/>
      <c r="JDI7" s="198"/>
      <c r="JDJ7" s="198"/>
      <c r="JDK7" s="198"/>
      <c r="JDL7" s="199"/>
      <c r="JDM7" s="197"/>
      <c r="JDN7" s="198"/>
      <c r="JDO7" s="198"/>
      <c r="JDP7" s="198"/>
      <c r="JDQ7" s="198"/>
      <c r="JDR7" s="198"/>
      <c r="JDS7" s="198"/>
      <c r="JDT7" s="198"/>
      <c r="JDU7" s="198"/>
      <c r="JDV7" s="198"/>
      <c r="JDW7" s="198"/>
      <c r="JDX7" s="199"/>
      <c r="JDY7" s="197"/>
      <c r="JDZ7" s="198"/>
      <c r="JEA7" s="198"/>
      <c r="JEB7" s="198"/>
      <c r="JEC7" s="198"/>
      <c r="JED7" s="198"/>
      <c r="JEE7" s="198"/>
      <c r="JEF7" s="198"/>
      <c r="JEG7" s="198"/>
      <c r="JEH7" s="198"/>
      <c r="JEI7" s="198"/>
      <c r="JEJ7" s="199"/>
      <c r="JEK7" s="197"/>
      <c r="JEL7" s="198"/>
      <c r="JEM7" s="198"/>
      <c r="JEN7" s="198"/>
      <c r="JEO7" s="198"/>
      <c r="JEP7" s="198"/>
      <c r="JEQ7" s="198"/>
      <c r="JER7" s="198"/>
      <c r="JES7" s="198"/>
      <c r="JET7" s="198"/>
      <c r="JEU7" s="198"/>
      <c r="JEV7" s="199"/>
      <c r="JEW7" s="197"/>
      <c r="JEX7" s="198"/>
      <c r="JEY7" s="198"/>
      <c r="JEZ7" s="198"/>
      <c r="JFA7" s="198"/>
      <c r="JFB7" s="198"/>
      <c r="JFC7" s="198"/>
      <c r="JFD7" s="198"/>
      <c r="JFE7" s="198"/>
      <c r="JFF7" s="198"/>
      <c r="JFG7" s="198"/>
      <c r="JFH7" s="199"/>
      <c r="JFI7" s="197"/>
      <c r="JFJ7" s="198"/>
      <c r="JFK7" s="198"/>
      <c r="JFL7" s="198"/>
      <c r="JFM7" s="198"/>
      <c r="JFN7" s="198"/>
      <c r="JFO7" s="198"/>
      <c r="JFP7" s="198"/>
      <c r="JFQ7" s="198"/>
      <c r="JFR7" s="198"/>
      <c r="JFS7" s="198"/>
      <c r="JFT7" s="199"/>
      <c r="JFU7" s="197"/>
      <c r="JFV7" s="198"/>
      <c r="JFW7" s="198"/>
      <c r="JFX7" s="198"/>
      <c r="JFY7" s="198"/>
      <c r="JFZ7" s="198"/>
      <c r="JGA7" s="198"/>
      <c r="JGB7" s="198"/>
      <c r="JGC7" s="198"/>
      <c r="JGD7" s="198"/>
      <c r="JGE7" s="198"/>
      <c r="JGF7" s="199"/>
      <c r="JGG7" s="197"/>
      <c r="JGH7" s="198"/>
      <c r="JGI7" s="198"/>
      <c r="JGJ7" s="198"/>
      <c r="JGK7" s="198"/>
      <c r="JGL7" s="198"/>
      <c r="JGM7" s="198"/>
      <c r="JGN7" s="198"/>
      <c r="JGO7" s="198"/>
      <c r="JGP7" s="198"/>
      <c r="JGQ7" s="198"/>
      <c r="JGR7" s="199"/>
      <c r="JGS7" s="197"/>
      <c r="JGT7" s="198"/>
      <c r="JGU7" s="198"/>
      <c r="JGV7" s="198"/>
      <c r="JGW7" s="198"/>
      <c r="JGX7" s="198"/>
      <c r="JGY7" s="198"/>
      <c r="JGZ7" s="198"/>
      <c r="JHA7" s="198"/>
      <c r="JHB7" s="198"/>
      <c r="JHC7" s="198"/>
      <c r="JHD7" s="199"/>
      <c r="JHE7" s="197"/>
      <c r="JHF7" s="198"/>
      <c r="JHG7" s="198"/>
      <c r="JHH7" s="198"/>
      <c r="JHI7" s="198"/>
      <c r="JHJ7" s="198"/>
      <c r="JHK7" s="198"/>
      <c r="JHL7" s="198"/>
      <c r="JHM7" s="198"/>
      <c r="JHN7" s="198"/>
      <c r="JHO7" s="198"/>
      <c r="JHP7" s="199"/>
      <c r="JHQ7" s="197"/>
      <c r="JHR7" s="198"/>
      <c r="JHS7" s="198"/>
      <c r="JHT7" s="198"/>
      <c r="JHU7" s="198"/>
      <c r="JHV7" s="198"/>
      <c r="JHW7" s="198"/>
      <c r="JHX7" s="198"/>
      <c r="JHY7" s="198"/>
      <c r="JHZ7" s="198"/>
      <c r="JIA7" s="198"/>
      <c r="JIB7" s="199"/>
      <c r="JIC7" s="197"/>
      <c r="JID7" s="198"/>
      <c r="JIE7" s="198"/>
      <c r="JIF7" s="198"/>
      <c r="JIG7" s="198"/>
      <c r="JIH7" s="198"/>
      <c r="JII7" s="198"/>
      <c r="JIJ7" s="198"/>
      <c r="JIK7" s="198"/>
      <c r="JIL7" s="198"/>
      <c r="JIM7" s="198"/>
      <c r="JIN7" s="199"/>
      <c r="JIO7" s="197"/>
      <c r="JIP7" s="198"/>
      <c r="JIQ7" s="198"/>
      <c r="JIR7" s="198"/>
      <c r="JIS7" s="198"/>
      <c r="JIT7" s="198"/>
      <c r="JIU7" s="198"/>
      <c r="JIV7" s="198"/>
      <c r="JIW7" s="198"/>
      <c r="JIX7" s="198"/>
      <c r="JIY7" s="198"/>
      <c r="JIZ7" s="199"/>
      <c r="JJA7" s="197"/>
      <c r="JJB7" s="198"/>
      <c r="JJC7" s="198"/>
      <c r="JJD7" s="198"/>
      <c r="JJE7" s="198"/>
      <c r="JJF7" s="198"/>
      <c r="JJG7" s="198"/>
      <c r="JJH7" s="198"/>
      <c r="JJI7" s="198"/>
      <c r="JJJ7" s="198"/>
      <c r="JJK7" s="198"/>
      <c r="JJL7" s="199"/>
      <c r="JJM7" s="197"/>
      <c r="JJN7" s="198"/>
      <c r="JJO7" s="198"/>
      <c r="JJP7" s="198"/>
      <c r="JJQ7" s="198"/>
      <c r="JJR7" s="198"/>
      <c r="JJS7" s="198"/>
      <c r="JJT7" s="198"/>
      <c r="JJU7" s="198"/>
      <c r="JJV7" s="198"/>
      <c r="JJW7" s="198"/>
      <c r="JJX7" s="199"/>
      <c r="JJY7" s="197"/>
      <c r="JJZ7" s="198"/>
      <c r="JKA7" s="198"/>
      <c r="JKB7" s="198"/>
      <c r="JKC7" s="198"/>
      <c r="JKD7" s="198"/>
      <c r="JKE7" s="198"/>
      <c r="JKF7" s="198"/>
      <c r="JKG7" s="198"/>
      <c r="JKH7" s="198"/>
      <c r="JKI7" s="198"/>
      <c r="JKJ7" s="199"/>
      <c r="JKK7" s="197"/>
      <c r="JKL7" s="198"/>
      <c r="JKM7" s="198"/>
      <c r="JKN7" s="198"/>
      <c r="JKO7" s="198"/>
      <c r="JKP7" s="198"/>
      <c r="JKQ7" s="198"/>
      <c r="JKR7" s="198"/>
      <c r="JKS7" s="198"/>
      <c r="JKT7" s="198"/>
      <c r="JKU7" s="198"/>
      <c r="JKV7" s="199"/>
      <c r="JKW7" s="197"/>
      <c r="JKX7" s="198"/>
      <c r="JKY7" s="198"/>
      <c r="JKZ7" s="198"/>
      <c r="JLA7" s="198"/>
      <c r="JLB7" s="198"/>
      <c r="JLC7" s="198"/>
      <c r="JLD7" s="198"/>
      <c r="JLE7" s="198"/>
      <c r="JLF7" s="198"/>
      <c r="JLG7" s="198"/>
      <c r="JLH7" s="199"/>
      <c r="JLI7" s="197"/>
      <c r="JLJ7" s="198"/>
      <c r="JLK7" s="198"/>
      <c r="JLL7" s="198"/>
      <c r="JLM7" s="198"/>
      <c r="JLN7" s="198"/>
      <c r="JLO7" s="198"/>
      <c r="JLP7" s="198"/>
      <c r="JLQ7" s="198"/>
      <c r="JLR7" s="198"/>
      <c r="JLS7" s="198"/>
      <c r="JLT7" s="199"/>
      <c r="JLU7" s="197"/>
      <c r="JLV7" s="198"/>
      <c r="JLW7" s="198"/>
      <c r="JLX7" s="198"/>
      <c r="JLY7" s="198"/>
      <c r="JLZ7" s="198"/>
      <c r="JMA7" s="198"/>
      <c r="JMB7" s="198"/>
      <c r="JMC7" s="198"/>
      <c r="JMD7" s="198"/>
      <c r="JME7" s="198"/>
      <c r="JMF7" s="199"/>
      <c r="JMG7" s="197"/>
      <c r="JMH7" s="198"/>
      <c r="JMI7" s="198"/>
      <c r="JMJ7" s="198"/>
      <c r="JMK7" s="198"/>
      <c r="JML7" s="198"/>
      <c r="JMM7" s="198"/>
      <c r="JMN7" s="198"/>
      <c r="JMO7" s="198"/>
      <c r="JMP7" s="198"/>
      <c r="JMQ7" s="198"/>
      <c r="JMR7" s="199"/>
      <c r="JMS7" s="197"/>
      <c r="JMT7" s="198"/>
      <c r="JMU7" s="198"/>
      <c r="JMV7" s="198"/>
      <c r="JMW7" s="198"/>
      <c r="JMX7" s="198"/>
      <c r="JMY7" s="198"/>
      <c r="JMZ7" s="198"/>
      <c r="JNA7" s="198"/>
      <c r="JNB7" s="198"/>
      <c r="JNC7" s="198"/>
      <c r="JND7" s="199"/>
      <c r="JNE7" s="197"/>
      <c r="JNF7" s="198"/>
      <c r="JNG7" s="198"/>
      <c r="JNH7" s="198"/>
      <c r="JNI7" s="198"/>
      <c r="JNJ7" s="198"/>
      <c r="JNK7" s="198"/>
      <c r="JNL7" s="198"/>
      <c r="JNM7" s="198"/>
      <c r="JNN7" s="198"/>
      <c r="JNO7" s="198"/>
      <c r="JNP7" s="199"/>
      <c r="JNQ7" s="197"/>
      <c r="JNR7" s="198"/>
      <c r="JNS7" s="198"/>
      <c r="JNT7" s="198"/>
      <c r="JNU7" s="198"/>
      <c r="JNV7" s="198"/>
      <c r="JNW7" s="198"/>
      <c r="JNX7" s="198"/>
      <c r="JNY7" s="198"/>
      <c r="JNZ7" s="198"/>
      <c r="JOA7" s="198"/>
      <c r="JOB7" s="199"/>
      <c r="JOC7" s="197"/>
      <c r="JOD7" s="198"/>
      <c r="JOE7" s="198"/>
      <c r="JOF7" s="198"/>
      <c r="JOG7" s="198"/>
      <c r="JOH7" s="198"/>
      <c r="JOI7" s="198"/>
      <c r="JOJ7" s="198"/>
      <c r="JOK7" s="198"/>
      <c r="JOL7" s="198"/>
      <c r="JOM7" s="198"/>
      <c r="JON7" s="199"/>
      <c r="JOO7" s="197"/>
      <c r="JOP7" s="198"/>
      <c r="JOQ7" s="198"/>
      <c r="JOR7" s="198"/>
      <c r="JOS7" s="198"/>
      <c r="JOT7" s="198"/>
      <c r="JOU7" s="198"/>
      <c r="JOV7" s="198"/>
      <c r="JOW7" s="198"/>
      <c r="JOX7" s="198"/>
      <c r="JOY7" s="198"/>
      <c r="JOZ7" s="199"/>
      <c r="JPA7" s="197"/>
      <c r="JPB7" s="198"/>
      <c r="JPC7" s="198"/>
      <c r="JPD7" s="198"/>
      <c r="JPE7" s="198"/>
      <c r="JPF7" s="198"/>
      <c r="JPG7" s="198"/>
      <c r="JPH7" s="198"/>
      <c r="JPI7" s="198"/>
      <c r="JPJ7" s="198"/>
      <c r="JPK7" s="198"/>
      <c r="JPL7" s="199"/>
      <c r="JPM7" s="197"/>
      <c r="JPN7" s="198"/>
      <c r="JPO7" s="198"/>
      <c r="JPP7" s="198"/>
      <c r="JPQ7" s="198"/>
      <c r="JPR7" s="198"/>
      <c r="JPS7" s="198"/>
      <c r="JPT7" s="198"/>
      <c r="JPU7" s="198"/>
      <c r="JPV7" s="198"/>
      <c r="JPW7" s="198"/>
      <c r="JPX7" s="199"/>
      <c r="JPY7" s="197"/>
      <c r="JPZ7" s="198"/>
      <c r="JQA7" s="198"/>
      <c r="JQB7" s="198"/>
      <c r="JQC7" s="198"/>
      <c r="JQD7" s="198"/>
      <c r="JQE7" s="198"/>
      <c r="JQF7" s="198"/>
      <c r="JQG7" s="198"/>
      <c r="JQH7" s="198"/>
      <c r="JQI7" s="198"/>
      <c r="JQJ7" s="199"/>
      <c r="JQK7" s="197"/>
      <c r="JQL7" s="198"/>
      <c r="JQM7" s="198"/>
      <c r="JQN7" s="198"/>
      <c r="JQO7" s="198"/>
      <c r="JQP7" s="198"/>
      <c r="JQQ7" s="198"/>
      <c r="JQR7" s="198"/>
      <c r="JQS7" s="198"/>
      <c r="JQT7" s="198"/>
      <c r="JQU7" s="198"/>
      <c r="JQV7" s="199"/>
      <c r="JQW7" s="197"/>
      <c r="JQX7" s="198"/>
      <c r="JQY7" s="198"/>
      <c r="JQZ7" s="198"/>
      <c r="JRA7" s="198"/>
      <c r="JRB7" s="198"/>
      <c r="JRC7" s="198"/>
      <c r="JRD7" s="198"/>
      <c r="JRE7" s="198"/>
      <c r="JRF7" s="198"/>
      <c r="JRG7" s="198"/>
      <c r="JRH7" s="199"/>
      <c r="JRI7" s="197"/>
      <c r="JRJ7" s="198"/>
      <c r="JRK7" s="198"/>
      <c r="JRL7" s="198"/>
      <c r="JRM7" s="198"/>
      <c r="JRN7" s="198"/>
      <c r="JRO7" s="198"/>
      <c r="JRP7" s="198"/>
      <c r="JRQ7" s="198"/>
      <c r="JRR7" s="198"/>
      <c r="JRS7" s="198"/>
      <c r="JRT7" s="199"/>
      <c r="JRU7" s="197"/>
      <c r="JRV7" s="198"/>
      <c r="JRW7" s="198"/>
      <c r="JRX7" s="198"/>
      <c r="JRY7" s="198"/>
      <c r="JRZ7" s="198"/>
      <c r="JSA7" s="198"/>
      <c r="JSB7" s="198"/>
      <c r="JSC7" s="198"/>
      <c r="JSD7" s="198"/>
      <c r="JSE7" s="198"/>
      <c r="JSF7" s="199"/>
      <c r="JSG7" s="197"/>
      <c r="JSH7" s="198"/>
      <c r="JSI7" s="198"/>
      <c r="JSJ7" s="198"/>
      <c r="JSK7" s="198"/>
      <c r="JSL7" s="198"/>
      <c r="JSM7" s="198"/>
      <c r="JSN7" s="198"/>
      <c r="JSO7" s="198"/>
      <c r="JSP7" s="198"/>
      <c r="JSQ7" s="198"/>
      <c r="JSR7" s="199"/>
      <c r="JSS7" s="197"/>
      <c r="JST7" s="198"/>
      <c r="JSU7" s="198"/>
      <c r="JSV7" s="198"/>
      <c r="JSW7" s="198"/>
      <c r="JSX7" s="198"/>
      <c r="JSY7" s="198"/>
      <c r="JSZ7" s="198"/>
      <c r="JTA7" s="198"/>
      <c r="JTB7" s="198"/>
      <c r="JTC7" s="198"/>
      <c r="JTD7" s="199"/>
      <c r="JTE7" s="197"/>
      <c r="JTF7" s="198"/>
      <c r="JTG7" s="198"/>
      <c r="JTH7" s="198"/>
      <c r="JTI7" s="198"/>
      <c r="JTJ7" s="198"/>
      <c r="JTK7" s="198"/>
      <c r="JTL7" s="198"/>
      <c r="JTM7" s="198"/>
      <c r="JTN7" s="198"/>
      <c r="JTO7" s="198"/>
      <c r="JTP7" s="199"/>
      <c r="JTQ7" s="197"/>
      <c r="JTR7" s="198"/>
      <c r="JTS7" s="198"/>
      <c r="JTT7" s="198"/>
      <c r="JTU7" s="198"/>
      <c r="JTV7" s="198"/>
      <c r="JTW7" s="198"/>
      <c r="JTX7" s="198"/>
      <c r="JTY7" s="198"/>
      <c r="JTZ7" s="198"/>
      <c r="JUA7" s="198"/>
      <c r="JUB7" s="199"/>
      <c r="JUC7" s="197"/>
      <c r="JUD7" s="198"/>
      <c r="JUE7" s="198"/>
      <c r="JUF7" s="198"/>
      <c r="JUG7" s="198"/>
      <c r="JUH7" s="198"/>
      <c r="JUI7" s="198"/>
      <c r="JUJ7" s="198"/>
      <c r="JUK7" s="198"/>
      <c r="JUL7" s="198"/>
      <c r="JUM7" s="198"/>
      <c r="JUN7" s="199"/>
      <c r="JUO7" s="197"/>
      <c r="JUP7" s="198"/>
      <c r="JUQ7" s="198"/>
      <c r="JUR7" s="198"/>
      <c r="JUS7" s="198"/>
      <c r="JUT7" s="198"/>
      <c r="JUU7" s="198"/>
      <c r="JUV7" s="198"/>
      <c r="JUW7" s="198"/>
      <c r="JUX7" s="198"/>
      <c r="JUY7" s="198"/>
      <c r="JUZ7" s="199"/>
      <c r="JVA7" s="197"/>
      <c r="JVB7" s="198"/>
      <c r="JVC7" s="198"/>
      <c r="JVD7" s="198"/>
      <c r="JVE7" s="198"/>
      <c r="JVF7" s="198"/>
      <c r="JVG7" s="198"/>
      <c r="JVH7" s="198"/>
      <c r="JVI7" s="198"/>
      <c r="JVJ7" s="198"/>
      <c r="JVK7" s="198"/>
      <c r="JVL7" s="199"/>
      <c r="JVM7" s="197"/>
      <c r="JVN7" s="198"/>
      <c r="JVO7" s="198"/>
      <c r="JVP7" s="198"/>
      <c r="JVQ7" s="198"/>
      <c r="JVR7" s="198"/>
      <c r="JVS7" s="198"/>
      <c r="JVT7" s="198"/>
      <c r="JVU7" s="198"/>
      <c r="JVV7" s="198"/>
      <c r="JVW7" s="198"/>
      <c r="JVX7" s="199"/>
      <c r="JVY7" s="197"/>
      <c r="JVZ7" s="198"/>
      <c r="JWA7" s="198"/>
      <c r="JWB7" s="198"/>
      <c r="JWC7" s="198"/>
      <c r="JWD7" s="198"/>
      <c r="JWE7" s="198"/>
      <c r="JWF7" s="198"/>
      <c r="JWG7" s="198"/>
      <c r="JWH7" s="198"/>
      <c r="JWI7" s="198"/>
      <c r="JWJ7" s="199"/>
      <c r="JWK7" s="197"/>
      <c r="JWL7" s="198"/>
      <c r="JWM7" s="198"/>
      <c r="JWN7" s="198"/>
      <c r="JWO7" s="198"/>
      <c r="JWP7" s="198"/>
      <c r="JWQ7" s="198"/>
      <c r="JWR7" s="198"/>
      <c r="JWS7" s="198"/>
      <c r="JWT7" s="198"/>
      <c r="JWU7" s="198"/>
      <c r="JWV7" s="199"/>
      <c r="JWW7" s="197"/>
      <c r="JWX7" s="198"/>
      <c r="JWY7" s="198"/>
      <c r="JWZ7" s="198"/>
      <c r="JXA7" s="198"/>
      <c r="JXB7" s="198"/>
      <c r="JXC7" s="198"/>
      <c r="JXD7" s="198"/>
      <c r="JXE7" s="198"/>
      <c r="JXF7" s="198"/>
      <c r="JXG7" s="198"/>
      <c r="JXH7" s="199"/>
      <c r="JXI7" s="197"/>
      <c r="JXJ7" s="198"/>
      <c r="JXK7" s="198"/>
      <c r="JXL7" s="198"/>
      <c r="JXM7" s="198"/>
      <c r="JXN7" s="198"/>
      <c r="JXO7" s="198"/>
      <c r="JXP7" s="198"/>
      <c r="JXQ7" s="198"/>
      <c r="JXR7" s="198"/>
      <c r="JXS7" s="198"/>
      <c r="JXT7" s="199"/>
      <c r="JXU7" s="197"/>
      <c r="JXV7" s="198"/>
      <c r="JXW7" s="198"/>
      <c r="JXX7" s="198"/>
      <c r="JXY7" s="198"/>
      <c r="JXZ7" s="198"/>
      <c r="JYA7" s="198"/>
      <c r="JYB7" s="198"/>
      <c r="JYC7" s="198"/>
      <c r="JYD7" s="198"/>
      <c r="JYE7" s="198"/>
      <c r="JYF7" s="199"/>
      <c r="JYG7" s="197"/>
      <c r="JYH7" s="198"/>
      <c r="JYI7" s="198"/>
      <c r="JYJ7" s="198"/>
      <c r="JYK7" s="198"/>
      <c r="JYL7" s="198"/>
      <c r="JYM7" s="198"/>
      <c r="JYN7" s="198"/>
      <c r="JYO7" s="198"/>
      <c r="JYP7" s="198"/>
      <c r="JYQ7" s="198"/>
      <c r="JYR7" s="199"/>
      <c r="JYS7" s="197"/>
      <c r="JYT7" s="198"/>
      <c r="JYU7" s="198"/>
      <c r="JYV7" s="198"/>
      <c r="JYW7" s="198"/>
      <c r="JYX7" s="198"/>
      <c r="JYY7" s="198"/>
      <c r="JYZ7" s="198"/>
      <c r="JZA7" s="198"/>
      <c r="JZB7" s="198"/>
      <c r="JZC7" s="198"/>
      <c r="JZD7" s="199"/>
      <c r="JZE7" s="197"/>
      <c r="JZF7" s="198"/>
      <c r="JZG7" s="198"/>
      <c r="JZH7" s="198"/>
      <c r="JZI7" s="198"/>
      <c r="JZJ7" s="198"/>
      <c r="JZK7" s="198"/>
      <c r="JZL7" s="198"/>
      <c r="JZM7" s="198"/>
      <c r="JZN7" s="198"/>
      <c r="JZO7" s="198"/>
      <c r="JZP7" s="199"/>
      <c r="JZQ7" s="197"/>
      <c r="JZR7" s="198"/>
      <c r="JZS7" s="198"/>
      <c r="JZT7" s="198"/>
      <c r="JZU7" s="198"/>
      <c r="JZV7" s="198"/>
      <c r="JZW7" s="198"/>
      <c r="JZX7" s="198"/>
      <c r="JZY7" s="198"/>
      <c r="JZZ7" s="198"/>
      <c r="KAA7" s="198"/>
      <c r="KAB7" s="199"/>
      <c r="KAC7" s="197"/>
      <c r="KAD7" s="198"/>
      <c r="KAE7" s="198"/>
      <c r="KAF7" s="198"/>
      <c r="KAG7" s="198"/>
      <c r="KAH7" s="198"/>
      <c r="KAI7" s="198"/>
      <c r="KAJ7" s="198"/>
      <c r="KAK7" s="198"/>
      <c r="KAL7" s="198"/>
      <c r="KAM7" s="198"/>
      <c r="KAN7" s="199"/>
      <c r="KAO7" s="197"/>
      <c r="KAP7" s="198"/>
      <c r="KAQ7" s="198"/>
      <c r="KAR7" s="198"/>
      <c r="KAS7" s="198"/>
      <c r="KAT7" s="198"/>
      <c r="KAU7" s="198"/>
      <c r="KAV7" s="198"/>
      <c r="KAW7" s="198"/>
      <c r="KAX7" s="198"/>
      <c r="KAY7" s="198"/>
      <c r="KAZ7" s="199"/>
      <c r="KBA7" s="197"/>
      <c r="KBB7" s="198"/>
      <c r="KBC7" s="198"/>
      <c r="KBD7" s="198"/>
      <c r="KBE7" s="198"/>
      <c r="KBF7" s="198"/>
      <c r="KBG7" s="198"/>
      <c r="KBH7" s="198"/>
      <c r="KBI7" s="198"/>
      <c r="KBJ7" s="198"/>
      <c r="KBK7" s="198"/>
      <c r="KBL7" s="199"/>
      <c r="KBM7" s="197"/>
      <c r="KBN7" s="198"/>
      <c r="KBO7" s="198"/>
      <c r="KBP7" s="198"/>
      <c r="KBQ7" s="198"/>
      <c r="KBR7" s="198"/>
      <c r="KBS7" s="198"/>
      <c r="KBT7" s="198"/>
      <c r="KBU7" s="198"/>
      <c r="KBV7" s="198"/>
      <c r="KBW7" s="198"/>
      <c r="KBX7" s="199"/>
      <c r="KBY7" s="197"/>
      <c r="KBZ7" s="198"/>
      <c r="KCA7" s="198"/>
      <c r="KCB7" s="198"/>
      <c r="KCC7" s="198"/>
      <c r="KCD7" s="198"/>
      <c r="KCE7" s="198"/>
      <c r="KCF7" s="198"/>
      <c r="KCG7" s="198"/>
      <c r="KCH7" s="198"/>
      <c r="KCI7" s="198"/>
      <c r="KCJ7" s="199"/>
      <c r="KCK7" s="197"/>
      <c r="KCL7" s="198"/>
      <c r="KCM7" s="198"/>
      <c r="KCN7" s="198"/>
      <c r="KCO7" s="198"/>
      <c r="KCP7" s="198"/>
      <c r="KCQ7" s="198"/>
      <c r="KCR7" s="198"/>
      <c r="KCS7" s="198"/>
      <c r="KCT7" s="198"/>
      <c r="KCU7" s="198"/>
      <c r="KCV7" s="199"/>
      <c r="KCW7" s="197"/>
      <c r="KCX7" s="198"/>
      <c r="KCY7" s="198"/>
      <c r="KCZ7" s="198"/>
      <c r="KDA7" s="198"/>
      <c r="KDB7" s="198"/>
      <c r="KDC7" s="198"/>
      <c r="KDD7" s="198"/>
      <c r="KDE7" s="198"/>
      <c r="KDF7" s="198"/>
      <c r="KDG7" s="198"/>
      <c r="KDH7" s="199"/>
      <c r="KDI7" s="197"/>
      <c r="KDJ7" s="198"/>
      <c r="KDK7" s="198"/>
      <c r="KDL7" s="198"/>
      <c r="KDM7" s="198"/>
      <c r="KDN7" s="198"/>
      <c r="KDO7" s="198"/>
      <c r="KDP7" s="198"/>
      <c r="KDQ7" s="198"/>
      <c r="KDR7" s="198"/>
      <c r="KDS7" s="198"/>
      <c r="KDT7" s="199"/>
      <c r="KDU7" s="197"/>
      <c r="KDV7" s="198"/>
      <c r="KDW7" s="198"/>
      <c r="KDX7" s="198"/>
      <c r="KDY7" s="198"/>
      <c r="KDZ7" s="198"/>
      <c r="KEA7" s="198"/>
      <c r="KEB7" s="198"/>
      <c r="KEC7" s="198"/>
      <c r="KED7" s="198"/>
      <c r="KEE7" s="198"/>
      <c r="KEF7" s="199"/>
      <c r="KEG7" s="197"/>
      <c r="KEH7" s="198"/>
      <c r="KEI7" s="198"/>
      <c r="KEJ7" s="198"/>
      <c r="KEK7" s="198"/>
      <c r="KEL7" s="198"/>
      <c r="KEM7" s="198"/>
      <c r="KEN7" s="198"/>
      <c r="KEO7" s="198"/>
      <c r="KEP7" s="198"/>
      <c r="KEQ7" s="198"/>
      <c r="KER7" s="199"/>
      <c r="KES7" s="197"/>
      <c r="KET7" s="198"/>
      <c r="KEU7" s="198"/>
      <c r="KEV7" s="198"/>
      <c r="KEW7" s="198"/>
      <c r="KEX7" s="198"/>
      <c r="KEY7" s="198"/>
      <c r="KEZ7" s="198"/>
      <c r="KFA7" s="198"/>
      <c r="KFB7" s="198"/>
      <c r="KFC7" s="198"/>
      <c r="KFD7" s="199"/>
      <c r="KFE7" s="197"/>
      <c r="KFF7" s="198"/>
      <c r="KFG7" s="198"/>
      <c r="KFH7" s="198"/>
      <c r="KFI7" s="198"/>
      <c r="KFJ7" s="198"/>
      <c r="KFK7" s="198"/>
      <c r="KFL7" s="198"/>
      <c r="KFM7" s="198"/>
      <c r="KFN7" s="198"/>
      <c r="KFO7" s="198"/>
      <c r="KFP7" s="199"/>
      <c r="KFQ7" s="197"/>
      <c r="KFR7" s="198"/>
      <c r="KFS7" s="198"/>
      <c r="KFT7" s="198"/>
      <c r="KFU7" s="198"/>
      <c r="KFV7" s="198"/>
      <c r="KFW7" s="198"/>
      <c r="KFX7" s="198"/>
      <c r="KFY7" s="198"/>
      <c r="KFZ7" s="198"/>
      <c r="KGA7" s="198"/>
      <c r="KGB7" s="199"/>
      <c r="KGC7" s="197"/>
      <c r="KGD7" s="198"/>
      <c r="KGE7" s="198"/>
      <c r="KGF7" s="198"/>
      <c r="KGG7" s="198"/>
      <c r="KGH7" s="198"/>
      <c r="KGI7" s="198"/>
      <c r="KGJ7" s="198"/>
      <c r="KGK7" s="198"/>
      <c r="KGL7" s="198"/>
      <c r="KGM7" s="198"/>
      <c r="KGN7" s="199"/>
      <c r="KGO7" s="197"/>
      <c r="KGP7" s="198"/>
      <c r="KGQ7" s="198"/>
      <c r="KGR7" s="198"/>
      <c r="KGS7" s="198"/>
      <c r="KGT7" s="198"/>
      <c r="KGU7" s="198"/>
      <c r="KGV7" s="198"/>
      <c r="KGW7" s="198"/>
      <c r="KGX7" s="198"/>
      <c r="KGY7" s="198"/>
      <c r="KGZ7" s="199"/>
      <c r="KHA7" s="197"/>
      <c r="KHB7" s="198"/>
      <c r="KHC7" s="198"/>
      <c r="KHD7" s="198"/>
      <c r="KHE7" s="198"/>
      <c r="KHF7" s="198"/>
      <c r="KHG7" s="198"/>
      <c r="KHH7" s="198"/>
      <c r="KHI7" s="198"/>
      <c r="KHJ7" s="198"/>
      <c r="KHK7" s="198"/>
      <c r="KHL7" s="199"/>
      <c r="KHM7" s="197"/>
      <c r="KHN7" s="198"/>
      <c r="KHO7" s="198"/>
      <c r="KHP7" s="198"/>
      <c r="KHQ7" s="198"/>
      <c r="KHR7" s="198"/>
      <c r="KHS7" s="198"/>
      <c r="KHT7" s="198"/>
      <c r="KHU7" s="198"/>
      <c r="KHV7" s="198"/>
      <c r="KHW7" s="198"/>
      <c r="KHX7" s="199"/>
      <c r="KHY7" s="197"/>
      <c r="KHZ7" s="198"/>
      <c r="KIA7" s="198"/>
      <c r="KIB7" s="198"/>
      <c r="KIC7" s="198"/>
      <c r="KID7" s="198"/>
      <c r="KIE7" s="198"/>
      <c r="KIF7" s="198"/>
      <c r="KIG7" s="198"/>
      <c r="KIH7" s="198"/>
      <c r="KII7" s="198"/>
      <c r="KIJ7" s="199"/>
      <c r="KIK7" s="197"/>
      <c r="KIL7" s="198"/>
      <c r="KIM7" s="198"/>
      <c r="KIN7" s="198"/>
      <c r="KIO7" s="198"/>
      <c r="KIP7" s="198"/>
      <c r="KIQ7" s="198"/>
      <c r="KIR7" s="198"/>
      <c r="KIS7" s="198"/>
      <c r="KIT7" s="198"/>
      <c r="KIU7" s="198"/>
      <c r="KIV7" s="199"/>
      <c r="KIW7" s="197"/>
      <c r="KIX7" s="198"/>
      <c r="KIY7" s="198"/>
      <c r="KIZ7" s="198"/>
      <c r="KJA7" s="198"/>
      <c r="KJB7" s="198"/>
      <c r="KJC7" s="198"/>
      <c r="KJD7" s="198"/>
      <c r="KJE7" s="198"/>
      <c r="KJF7" s="198"/>
      <c r="KJG7" s="198"/>
      <c r="KJH7" s="199"/>
      <c r="KJI7" s="197"/>
      <c r="KJJ7" s="198"/>
      <c r="KJK7" s="198"/>
      <c r="KJL7" s="198"/>
      <c r="KJM7" s="198"/>
      <c r="KJN7" s="198"/>
      <c r="KJO7" s="198"/>
      <c r="KJP7" s="198"/>
      <c r="KJQ7" s="198"/>
      <c r="KJR7" s="198"/>
      <c r="KJS7" s="198"/>
      <c r="KJT7" s="199"/>
      <c r="KJU7" s="197"/>
      <c r="KJV7" s="198"/>
      <c r="KJW7" s="198"/>
      <c r="KJX7" s="198"/>
      <c r="KJY7" s="198"/>
      <c r="KJZ7" s="198"/>
      <c r="KKA7" s="198"/>
      <c r="KKB7" s="198"/>
      <c r="KKC7" s="198"/>
      <c r="KKD7" s="198"/>
      <c r="KKE7" s="198"/>
      <c r="KKF7" s="199"/>
      <c r="KKG7" s="197"/>
      <c r="KKH7" s="198"/>
      <c r="KKI7" s="198"/>
      <c r="KKJ7" s="198"/>
      <c r="KKK7" s="198"/>
      <c r="KKL7" s="198"/>
      <c r="KKM7" s="198"/>
      <c r="KKN7" s="198"/>
      <c r="KKO7" s="198"/>
      <c r="KKP7" s="198"/>
      <c r="KKQ7" s="198"/>
      <c r="KKR7" s="199"/>
      <c r="KKS7" s="197"/>
      <c r="KKT7" s="198"/>
      <c r="KKU7" s="198"/>
      <c r="KKV7" s="198"/>
      <c r="KKW7" s="198"/>
      <c r="KKX7" s="198"/>
      <c r="KKY7" s="198"/>
      <c r="KKZ7" s="198"/>
      <c r="KLA7" s="198"/>
      <c r="KLB7" s="198"/>
      <c r="KLC7" s="198"/>
      <c r="KLD7" s="199"/>
      <c r="KLE7" s="197"/>
      <c r="KLF7" s="198"/>
      <c r="KLG7" s="198"/>
      <c r="KLH7" s="198"/>
      <c r="KLI7" s="198"/>
      <c r="KLJ7" s="198"/>
      <c r="KLK7" s="198"/>
      <c r="KLL7" s="198"/>
      <c r="KLM7" s="198"/>
      <c r="KLN7" s="198"/>
      <c r="KLO7" s="198"/>
      <c r="KLP7" s="199"/>
      <c r="KLQ7" s="197"/>
      <c r="KLR7" s="198"/>
      <c r="KLS7" s="198"/>
      <c r="KLT7" s="198"/>
      <c r="KLU7" s="198"/>
      <c r="KLV7" s="198"/>
      <c r="KLW7" s="198"/>
      <c r="KLX7" s="198"/>
      <c r="KLY7" s="198"/>
      <c r="KLZ7" s="198"/>
      <c r="KMA7" s="198"/>
      <c r="KMB7" s="199"/>
      <c r="KMC7" s="197"/>
      <c r="KMD7" s="198"/>
      <c r="KME7" s="198"/>
      <c r="KMF7" s="198"/>
      <c r="KMG7" s="198"/>
      <c r="KMH7" s="198"/>
      <c r="KMI7" s="198"/>
      <c r="KMJ7" s="198"/>
      <c r="KMK7" s="198"/>
      <c r="KML7" s="198"/>
      <c r="KMM7" s="198"/>
      <c r="KMN7" s="199"/>
      <c r="KMO7" s="197"/>
      <c r="KMP7" s="198"/>
      <c r="KMQ7" s="198"/>
      <c r="KMR7" s="198"/>
      <c r="KMS7" s="198"/>
      <c r="KMT7" s="198"/>
      <c r="KMU7" s="198"/>
      <c r="KMV7" s="198"/>
      <c r="KMW7" s="198"/>
      <c r="KMX7" s="198"/>
      <c r="KMY7" s="198"/>
      <c r="KMZ7" s="199"/>
      <c r="KNA7" s="197"/>
      <c r="KNB7" s="198"/>
      <c r="KNC7" s="198"/>
      <c r="KND7" s="198"/>
      <c r="KNE7" s="198"/>
      <c r="KNF7" s="198"/>
      <c r="KNG7" s="198"/>
      <c r="KNH7" s="198"/>
      <c r="KNI7" s="198"/>
      <c r="KNJ7" s="198"/>
      <c r="KNK7" s="198"/>
      <c r="KNL7" s="199"/>
      <c r="KNM7" s="197"/>
      <c r="KNN7" s="198"/>
      <c r="KNO7" s="198"/>
      <c r="KNP7" s="198"/>
      <c r="KNQ7" s="198"/>
      <c r="KNR7" s="198"/>
      <c r="KNS7" s="198"/>
      <c r="KNT7" s="198"/>
      <c r="KNU7" s="198"/>
      <c r="KNV7" s="198"/>
      <c r="KNW7" s="198"/>
      <c r="KNX7" s="199"/>
      <c r="KNY7" s="197"/>
      <c r="KNZ7" s="198"/>
      <c r="KOA7" s="198"/>
      <c r="KOB7" s="198"/>
      <c r="KOC7" s="198"/>
      <c r="KOD7" s="198"/>
      <c r="KOE7" s="198"/>
      <c r="KOF7" s="198"/>
      <c r="KOG7" s="198"/>
      <c r="KOH7" s="198"/>
      <c r="KOI7" s="198"/>
      <c r="KOJ7" s="199"/>
      <c r="KOK7" s="197"/>
      <c r="KOL7" s="198"/>
      <c r="KOM7" s="198"/>
      <c r="KON7" s="198"/>
      <c r="KOO7" s="198"/>
      <c r="KOP7" s="198"/>
      <c r="KOQ7" s="198"/>
      <c r="KOR7" s="198"/>
      <c r="KOS7" s="198"/>
      <c r="KOT7" s="198"/>
      <c r="KOU7" s="198"/>
      <c r="KOV7" s="199"/>
      <c r="KOW7" s="197"/>
      <c r="KOX7" s="198"/>
      <c r="KOY7" s="198"/>
      <c r="KOZ7" s="198"/>
      <c r="KPA7" s="198"/>
      <c r="KPB7" s="198"/>
      <c r="KPC7" s="198"/>
      <c r="KPD7" s="198"/>
      <c r="KPE7" s="198"/>
      <c r="KPF7" s="198"/>
      <c r="KPG7" s="198"/>
      <c r="KPH7" s="199"/>
      <c r="KPI7" s="197"/>
      <c r="KPJ7" s="198"/>
      <c r="KPK7" s="198"/>
      <c r="KPL7" s="198"/>
      <c r="KPM7" s="198"/>
      <c r="KPN7" s="198"/>
      <c r="KPO7" s="198"/>
      <c r="KPP7" s="198"/>
      <c r="KPQ7" s="198"/>
      <c r="KPR7" s="198"/>
      <c r="KPS7" s="198"/>
      <c r="KPT7" s="199"/>
      <c r="KPU7" s="197"/>
      <c r="KPV7" s="198"/>
      <c r="KPW7" s="198"/>
      <c r="KPX7" s="198"/>
      <c r="KPY7" s="198"/>
      <c r="KPZ7" s="198"/>
      <c r="KQA7" s="198"/>
      <c r="KQB7" s="198"/>
      <c r="KQC7" s="198"/>
      <c r="KQD7" s="198"/>
      <c r="KQE7" s="198"/>
      <c r="KQF7" s="199"/>
      <c r="KQG7" s="197"/>
      <c r="KQH7" s="198"/>
      <c r="KQI7" s="198"/>
      <c r="KQJ7" s="198"/>
      <c r="KQK7" s="198"/>
      <c r="KQL7" s="198"/>
      <c r="KQM7" s="198"/>
      <c r="KQN7" s="198"/>
      <c r="KQO7" s="198"/>
      <c r="KQP7" s="198"/>
      <c r="KQQ7" s="198"/>
      <c r="KQR7" s="199"/>
      <c r="KQS7" s="197"/>
      <c r="KQT7" s="198"/>
      <c r="KQU7" s="198"/>
      <c r="KQV7" s="198"/>
      <c r="KQW7" s="198"/>
      <c r="KQX7" s="198"/>
      <c r="KQY7" s="198"/>
      <c r="KQZ7" s="198"/>
      <c r="KRA7" s="198"/>
      <c r="KRB7" s="198"/>
      <c r="KRC7" s="198"/>
      <c r="KRD7" s="199"/>
      <c r="KRE7" s="197"/>
      <c r="KRF7" s="198"/>
      <c r="KRG7" s="198"/>
      <c r="KRH7" s="198"/>
      <c r="KRI7" s="198"/>
      <c r="KRJ7" s="198"/>
      <c r="KRK7" s="198"/>
      <c r="KRL7" s="198"/>
      <c r="KRM7" s="198"/>
      <c r="KRN7" s="198"/>
      <c r="KRO7" s="198"/>
      <c r="KRP7" s="199"/>
      <c r="KRQ7" s="197"/>
      <c r="KRR7" s="198"/>
      <c r="KRS7" s="198"/>
      <c r="KRT7" s="198"/>
      <c r="KRU7" s="198"/>
      <c r="KRV7" s="198"/>
      <c r="KRW7" s="198"/>
      <c r="KRX7" s="198"/>
      <c r="KRY7" s="198"/>
      <c r="KRZ7" s="198"/>
      <c r="KSA7" s="198"/>
      <c r="KSB7" s="199"/>
      <c r="KSC7" s="197"/>
      <c r="KSD7" s="198"/>
      <c r="KSE7" s="198"/>
      <c r="KSF7" s="198"/>
      <c r="KSG7" s="198"/>
      <c r="KSH7" s="198"/>
      <c r="KSI7" s="198"/>
      <c r="KSJ7" s="198"/>
      <c r="KSK7" s="198"/>
      <c r="KSL7" s="198"/>
      <c r="KSM7" s="198"/>
      <c r="KSN7" s="199"/>
      <c r="KSO7" s="197"/>
      <c r="KSP7" s="198"/>
      <c r="KSQ7" s="198"/>
      <c r="KSR7" s="198"/>
      <c r="KSS7" s="198"/>
      <c r="KST7" s="198"/>
      <c r="KSU7" s="198"/>
      <c r="KSV7" s="198"/>
      <c r="KSW7" s="198"/>
      <c r="KSX7" s="198"/>
      <c r="KSY7" s="198"/>
      <c r="KSZ7" s="199"/>
      <c r="KTA7" s="197"/>
      <c r="KTB7" s="198"/>
      <c r="KTC7" s="198"/>
      <c r="KTD7" s="198"/>
      <c r="KTE7" s="198"/>
      <c r="KTF7" s="198"/>
      <c r="KTG7" s="198"/>
      <c r="KTH7" s="198"/>
      <c r="KTI7" s="198"/>
      <c r="KTJ7" s="198"/>
      <c r="KTK7" s="198"/>
      <c r="KTL7" s="199"/>
      <c r="KTM7" s="197"/>
      <c r="KTN7" s="198"/>
      <c r="KTO7" s="198"/>
      <c r="KTP7" s="198"/>
      <c r="KTQ7" s="198"/>
      <c r="KTR7" s="198"/>
      <c r="KTS7" s="198"/>
      <c r="KTT7" s="198"/>
      <c r="KTU7" s="198"/>
      <c r="KTV7" s="198"/>
      <c r="KTW7" s="198"/>
      <c r="KTX7" s="199"/>
      <c r="KTY7" s="197"/>
      <c r="KTZ7" s="198"/>
      <c r="KUA7" s="198"/>
      <c r="KUB7" s="198"/>
      <c r="KUC7" s="198"/>
      <c r="KUD7" s="198"/>
      <c r="KUE7" s="198"/>
      <c r="KUF7" s="198"/>
      <c r="KUG7" s="198"/>
      <c r="KUH7" s="198"/>
      <c r="KUI7" s="198"/>
      <c r="KUJ7" s="199"/>
      <c r="KUK7" s="197"/>
      <c r="KUL7" s="198"/>
      <c r="KUM7" s="198"/>
      <c r="KUN7" s="198"/>
      <c r="KUO7" s="198"/>
      <c r="KUP7" s="198"/>
      <c r="KUQ7" s="198"/>
      <c r="KUR7" s="198"/>
      <c r="KUS7" s="198"/>
      <c r="KUT7" s="198"/>
      <c r="KUU7" s="198"/>
      <c r="KUV7" s="199"/>
      <c r="KUW7" s="197"/>
      <c r="KUX7" s="198"/>
      <c r="KUY7" s="198"/>
      <c r="KUZ7" s="198"/>
      <c r="KVA7" s="198"/>
      <c r="KVB7" s="198"/>
      <c r="KVC7" s="198"/>
      <c r="KVD7" s="198"/>
      <c r="KVE7" s="198"/>
      <c r="KVF7" s="198"/>
      <c r="KVG7" s="198"/>
      <c r="KVH7" s="199"/>
      <c r="KVI7" s="197"/>
      <c r="KVJ7" s="198"/>
      <c r="KVK7" s="198"/>
      <c r="KVL7" s="198"/>
      <c r="KVM7" s="198"/>
      <c r="KVN7" s="198"/>
      <c r="KVO7" s="198"/>
      <c r="KVP7" s="198"/>
      <c r="KVQ7" s="198"/>
      <c r="KVR7" s="198"/>
      <c r="KVS7" s="198"/>
      <c r="KVT7" s="199"/>
      <c r="KVU7" s="197"/>
      <c r="KVV7" s="198"/>
      <c r="KVW7" s="198"/>
      <c r="KVX7" s="198"/>
      <c r="KVY7" s="198"/>
      <c r="KVZ7" s="198"/>
      <c r="KWA7" s="198"/>
      <c r="KWB7" s="198"/>
      <c r="KWC7" s="198"/>
      <c r="KWD7" s="198"/>
      <c r="KWE7" s="198"/>
      <c r="KWF7" s="199"/>
      <c r="KWG7" s="197"/>
      <c r="KWH7" s="198"/>
      <c r="KWI7" s="198"/>
      <c r="KWJ7" s="198"/>
      <c r="KWK7" s="198"/>
      <c r="KWL7" s="198"/>
      <c r="KWM7" s="198"/>
      <c r="KWN7" s="198"/>
      <c r="KWO7" s="198"/>
      <c r="KWP7" s="198"/>
      <c r="KWQ7" s="198"/>
      <c r="KWR7" s="199"/>
      <c r="KWS7" s="197"/>
      <c r="KWT7" s="198"/>
      <c r="KWU7" s="198"/>
      <c r="KWV7" s="198"/>
      <c r="KWW7" s="198"/>
      <c r="KWX7" s="198"/>
      <c r="KWY7" s="198"/>
      <c r="KWZ7" s="198"/>
      <c r="KXA7" s="198"/>
      <c r="KXB7" s="198"/>
      <c r="KXC7" s="198"/>
      <c r="KXD7" s="199"/>
      <c r="KXE7" s="197"/>
      <c r="KXF7" s="198"/>
      <c r="KXG7" s="198"/>
      <c r="KXH7" s="198"/>
      <c r="KXI7" s="198"/>
      <c r="KXJ7" s="198"/>
      <c r="KXK7" s="198"/>
      <c r="KXL7" s="198"/>
      <c r="KXM7" s="198"/>
      <c r="KXN7" s="198"/>
      <c r="KXO7" s="198"/>
      <c r="KXP7" s="199"/>
      <c r="KXQ7" s="197"/>
      <c r="KXR7" s="198"/>
      <c r="KXS7" s="198"/>
      <c r="KXT7" s="198"/>
      <c r="KXU7" s="198"/>
      <c r="KXV7" s="198"/>
      <c r="KXW7" s="198"/>
      <c r="KXX7" s="198"/>
      <c r="KXY7" s="198"/>
      <c r="KXZ7" s="198"/>
      <c r="KYA7" s="198"/>
      <c r="KYB7" s="199"/>
      <c r="KYC7" s="197"/>
      <c r="KYD7" s="198"/>
      <c r="KYE7" s="198"/>
      <c r="KYF7" s="198"/>
      <c r="KYG7" s="198"/>
      <c r="KYH7" s="198"/>
      <c r="KYI7" s="198"/>
      <c r="KYJ7" s="198"/>
      <c r="KYK7" s="198"/>
      <c r="KYL7" s="198"/>
      <c r="KYM7" s="198"/>
      <c r="KYN7" s="199"/>
      <c r="KYO7" s="197"/>
      <c r="KYP7" s="198"/>
      <c r="KYQ7" s="198"/>
      <c r="KYR7" s="198"/>
      <c r="KYS7" s="198"/>
      <c r="KYT7" s="198"/>
      <c r="KYU7" s="198"/>
      <c r="KYV7" s="198"/>
      <c r="KYW7" s="198"/>
      <c r="KYX7" s="198"/>
      <c r="KYY7" s="198"/>
      <c r="KYZ7" s="199"/>
      <c r="KZA7" s="197"/>
      <c r="KZB7" s="198"/>
      <c r="KZC7" s="198"/>
      <c r="KZD7" s="198"/>
      <c r="KZE7" s="198"/>
      <c r="KZF7" s="198"/>
      <c r="KZG7" s="198"/>
      <c r="KZH7" s="198"/>
      <c r="KZI7" s="198"/>
      <c r="KZJ7" s="198"/>
      <c r="KZK7" s="198"/>
      <c r="KZL7" s="199"/>
      <c r="KZM7" s="197"/>
      <c r="KZN7" s="198"/>
      <c r="KZO7" s="198"/>
      <c r="KZP7" s="198"/>
      <c r="KZQ7" s="198"/>
      <c r="KZR7" s="198"/>
      <c r="KZS7" s="198"/>
      <c r="KZT7" s="198"/>
      <c r="KZU7" s="198"/>
      <c r="KZV7" s="198"/>
      <c r="KZW7" s="198"/>
      <c r="KZX7" s="199"/>
      <c r="KZY7" s="197"/>
      <c r="KZZ7" s="198"/>
      <c r="LAA7" s="198"/>
      <c r="LAB7" s="198"/>
      <c r="LAC7" s="198"/>
      <c r="LAD7" s="198"/>
      <c r="LAE7" s="198"/>
      <c r="LAF7" s="198"/>
      <c r="LAG7" s="198"/>
      <c r="LAH7" s="198"/>
      <c r="LAI7" s="198"/>
      <c r="LAJ7" s="199"/>
      <c r="LAK7" s="197"/>
      <c r="LAL7" s="198"/>
      <c r="LAM7" s="198"/>
      <c r="LAN7" s="198"/>
      <c r="LAO7" s="198"/>
      <c r="LAP7" s="198"/>
      <c r="LAQ7" s="198"/>
      <c r="LAR7" s="198"/>
      <c r="LAS7" s="198"/>
      <c r="LAT7" s="198"/>
      <c r="LAU7" s="198"/>
      <c r="LAV7" s="199"/>
      <c r="LAW7" s="197"/>
      <c r="LAX7" s="198"/>
      <c r="LAY7" s="198"/>
      <c r="LAZ7" s="198"/>
      <c r="LBA7" s="198"/>
      <c r="LBB7" s="198"/>
      <c r="LBC7" s="198"/>
      <c r="LBD7" s="198"/>
      <c r="LBE7" s="198"/>
      <c r="LBF7" s="198"/>
      <c r="LBG7" s="198"/>
      <c r="LBH7" s="199"/>
      <c r="LBI7" s="197"/>
      <c r="LBJ7" s="198"/>
      <c r="LBK7" s="198"/>
      <c r="LBL7" s="198"/>
      <c r="LBM7" s="198"/>
      <c r="LBN7" s="198"/>
      <c r="LBO7" s="198"/>
      <c r="LBP7" s="198"/>
      <c r="LBQ7" s="198"/>
      <c r="LBR7" s="198"/>
      <c r="LBS7" s="198"/>
      <c r="LBT7" s="199"/>
      <c r="LBU7" s="197"/>
      <c r="LBV7" s="198"/>
      <c r="LBW7" s="198"/>
      <c r="LBX7" s="198"/>
      <c r="LBY7" s="198"/>
      <c r="LBZ7" s="198"/>
      <c r="LCA7" s="198"/>
      <c r="LCB7" s="198"/>
      <c r="LCC7" s="198"/>
      <c r="LCD7" s="198"/>
      <c r="LCE7" s="198"/>
      <c r="LCF7" s="199"/>
      <c r="LCG7" s="197"/>
      <c r="LCH7" s="198"/>
      <c r="LCI7" s="198"/>
      <c r="LCJ7" s="198"/>
      <c r="LCK7" s="198"/>
      <c r="LCL7" s="198"/>
      <c r="LCM7" s="198"/>
      <c r="LCN7" s="198"/>
      <c r="LCO7" s="198"/>
      <c r="LCP7" s="198"/>
      <c r="LCQ7" s="198"/>
      <c r="LCR7" s="199"/>
      <c r="LCS7" s="197"/>
      <c r="LCT7" s="198"/>
      <c r="LCU7" s="198"/>
      <c r="LCV7" s="198"/>
      <c r="LCW7" s="198"/>
      <c r="LCX7" s="198"/>
      <c r="LCY7" s="198"/>
      <c r="LCZ7" s="198"/>
      <c r="LDA7" s="198"/>
      <c r="LDB7" s="198"/>
      <c r="LDC7" s="198"/>
      <c r="LDD7" s="199"/>
      <c r="LDE7" s="197"/>
      <c r="LDF7" s="198"/>
      <c r="LDG7" s="198"/>
      <c r="LDH7" s="198"/>
      <c r="LDI7" s="198"/>
      <c r="LDJ7" s="198"/>
      <c r="LDK7" s="198"/>
      <c r="LDL7" s="198"/>
      <c r="LDM7" s="198"/>
      <c r="LDN7" s="198"/>
      <c r="LDO7" s="198"/>
      <c r="LDP7" s="199"/>
      <c r="LDQ7" s="197"/>
      <c r="LDR7" s="198"/>
      <c r="LDS7" s="198"/>
      <c r="LDT7" s="198"/>
      <c r="LDU7" s="198"/>
      <c r="LDV7" s="198"/>
      <c r="LDW7" s="198"/>
      <c r="LDX7" s="198"/>
      <c r="LDY7" s="198"/>
      <c r="LDZ7" s="198"/>
      <c r="LEA7" s="198"/>
      <c r="LEB7" s="199"/>
      <c r="LEC7" s="197"/>
      <c r="LED7" s="198"/>
      <c r="LEE7" s="198"/>
      <c r="LEF7" s="198"/>
      <c r="LEG7" s="198"/>
      <c r="LEH7" s="198"/>
      <c r="LEI7" s="198"/>
      <c r="LEJ7" s="198"/>
      <c r="LEK7" s="198"/>
      <c r="LEL7" s="198"/>
      <c r="LEM7" s="198"/>
      <c r="LEN7" s="199"/>
      <c r="LEO7" s="197"/>
      <c r="LEP7" s="198"/>
      <c r="LEQ7" s="198"/>
      <c r="LER7" s="198"/>
      <c r="LES7" s="198"/>
      <c r="LET7" s="198"/>
      <c r="LEU7" s="198"/>
      <c r="LEV7" s="198"/>
      <c r="LEW7" s="198"/>
      <c r="LEX7" s="198"/>
      <c r="LEY7" s="198"/>
      <c r="LEZ7" s="199"/>
      <c r="LFA7" s="197"/>
      <c r="LFB7" s="198"/>
      <c r="LFC7" s="198"/>
      <c r="LFD7" s="198"/>
      <c r="LFE7" s="198"/>
      <c r="LFF7" s="198"/>
      <c r="LFG7" s="198"/>
      <c r="LFH7" s="198"/>
      <c r="LFI7" s="198"/>
      <c r="LFJ7" s="198"/>
      <c r="LFK7" s="198"/>
      <c r="LFL7" s="199"/>
      <c r="LFM7" s="197"/>
      <c r="LFN7" s="198"/>
      <c r="LFO7" s="198"/>
      <c r="LFP7" s="198"/>
      <c r="LFQ7" s="198"/>
      <c r="LFR7" s="198"/>
      <c r="LFS7" s="198"/>
      <c r="LFT7" s="198"/>
      <c r="LFU7" s="198"/>
      <c r="LFV7" s="198"/>
      <c r="LFW7" s="198"/>
      <c r="LFX7" s="199"/>
      <c r="LFY7" s="197"/>
      <c r="LFZ7" s="198"/>
      <c r="LGA7" s="198"/>
      <c r="LGB7" s="198"/>
      <c r="LGC7" s="198"/>
      <c r="LGD7" s="198"/>
      <c r="LGE7" s="198"/>
      <c r="LGF7" s="198"/>
      <c r="LGG7" s="198"/>
      <c r="LGH7" s="198"/>
      <c r="LGI7" s="198"/>
      <c r="LGJ7" s="199"/>
      <c r="LGK7" s="197"/>
      <c r="LGL7" s="198"/>
      <c r="LGM7" s="198"/>
      <c r="LGN7" s="198"/>
      <c r="LGO7" s="198"/>
      <c r="LGP7" s="198"/>
      <c r="LGQ7" s="198"/>
      <c r="LGR7" s="198"/>
      <c r="LGS7" s="198"/>
      <c r="LGT7" s="198"/>
      <c r="LGU7" s="198"/>
      <c r="LGV7" s="199"/>
      <c r="LGW7" s="197"/>
      <c r="LGX7" s="198"/>
      <c r="LGY7" s="198"/>
      <c r="LGZ7" s="198"/>
      <c r="LHA7" s="198"/>
      <c r="LHB7" s="198"/>
      <c r="LHC7" s="198"/>
      <c r="LHD7" s="198"/>
      <c r="LHE7" s="198"/>
      <c r="LHF7" s="198"/>
      <c r="LHG7" s="198"/>
      <c r="LHH7" s="199"/>
      <c r="LHI7" s="197"/>
      <c r="LHJ7" s="198"/>
      <c r="LHK7" s="198"/>
      <c r="LHL7" s="198"/>
      <c r="LHM7" s="198"/>
      <c r="LHN7" s="198"/>
      <c r="LHO7" s="198"/>
      <c r="LHP7" s="198"/>
      <c r="LHQ7" s="198"/>
      <c r="LHR7" s="198"/>
      <c r="LHS7" s="198"/>
      <c r="LHT7" s="199"/>
      <c r="LHU7" s="197"/>
      <c r="LHV7" s="198"/>
      <c r="LHW7" s="198"/>
      <c r="LHX7" s="198"/>
      <c r="LHY7" s="198"/>
      <c r="LHZ7" s="198"/>
      <c r="LIA7" s="198"/>
      <c r="LIB7" s="198"/>
      <c r="LIC7" s="198"/>
      <c r="LID7" s="198"/>
      <c r="LIE7" s="198"/>
      <c r="LIF7" s="199"/>
      <c r="LIG7" s="197"/>
      <c r="LIH7" s="198"/>
      <c r="LII7" s="198"/>
      <c r="LIJ7" s="198"/>
      <c r="LIK7" s="198"/>
      <c r="LIL7" s="198"/>
      <c r="LIM7" s="198"/>
      <c r="LIN7" s="198"/>
      <c r="LIO7" s="198"/>
      <c r="LIP7" s="198"/>
      <c r="LIQ7" s="198"/>
      <c r="LIR7" s="199"/>
      <c r="LIS7" s="197"/>
      <c r="LIT7" s="198"/>
      <c r="LIU7" s="198"/>
      <c r="LIV7" s="198"/>
      <c r="LIW7" s="198"/>
      <c r="LIX7" s="198"/>
      <c r="LIY7" s="198"/>
      <c r="LIZ7" s="198"/>
      <c r="LJA7" s="198"/>
      <c r="LJB7" s="198"/>
      <c r="LJC7" s="198"/>
      <c r="LJD7" s="199"/>
      <c r="LJE7" s="197"/>
      <c r="LJF7" s="198"/>
      <c r="LJG7" s="198"/>
      <c r="LJH7" s="198"/>
      <c r="LJI7" s="198"/>
      <c r="LJJ7" s="198"/>
      <c r="LJK7" s="198"/>
      <c r="LJL7" s="198"/>
      <c r="LJM7" s="198"/>
      <c r="LJN7" s="198"/>
      <c r="LJO7" s="198"/>
      <c r="LJP7" s="199"/>
      <c r="LJQ7" s="197"/>
      <c r="LJR7" s="198"/>
      <c r="LJS7" s="198"/>
      <c r="LJT7" s="198"/>
      <c r="LJU7" s="198"/>
      <c r="LJV7" s="198"/>
      <c r="LJW7" s="198"/>
      <c r="LJX7" s="198"/>
      <c r="LJY7" s="198"/>
      <c r="LJZ7" s="198"/>
      <c r="LKA7" s="198"/>
      <c r="LKB7" s="199"/>
      <c r="LKC7" s="197"/>
      <c r="LKD7" s="198"/>
      <c r="LKE7" s="198"/>
      <c r="LKF7" s="198"/>
      <c r="LKG7" s="198"/>
      <c r="LKH7" s="198"/>
      <c r="LKI7" s="198"/>
      <c r="LKJ7" s="198"/>
      <c r="LKK7" s="198"/>
      <c r="LKL7" s="198"/>
      <c r="LKM7" s="198"/>
      <c r="LKN7" s="199"/>
      <c r="LKO7" s="197"/>
      <c r="LKP7" s="198"/>
      <c r="LKQ7" s="198"/>
      <c r="LKR7" s="198"/>
      <c r="LKS7" s="198"/>
      <c r="LKT7" s="198"/>
      <c r="LKU7" s="198"/>
      <c r="LKV7" s="198"/>
      <c r="LKW7" s="198"/>
      <c r="LKX7" s="198"/>
      <c r="LKY7" s="198"/>
      <c r="LKZ7" s="199"/>
      <c r="LLA7" s="197"/>
      <c r="LLB7" s="198"/>
      <c r="LLC7" s="198"/>
      <c r="LLD7" s="198"/>
      <c r="LLE7" s="198"/>
      <c r="LLF7" s="198"/>
      <c r="LLG7" s="198"/>
      <c r="LLH7" s="198"/>
      <c r="LLI7" s="198"/>
      <c r="LLJ7" s="198"/>
      <c r="LLK7" s="198"/>
      <c r="LLL7" s="199"/>
      <c r="LLM7" s="197"/>
      <c r="LLN7" s="198"/>
      <c r="LLO7" s="198"/>
      <c r="LLP7" s="198"/>
      <c r="LLQ7" s="198"/>
      <c r="LLR7" s="198"/>
      <c r="LLS7" s="198"/>
      <c r="LLT7" s="198"/>
      <c r="LLU7" s="198"/>
      <c r="LLV7" s="198"/>
      <c r="LLW7" s="198"/>
      <c r="LLX7" s="199"/>
      <c r="LLY7" s="197"/>
      <c r="LLZ7" s="198"/>
      <c r="LMA7" s="198"/>
      <c r="LMB7" s="198"/>
      <c r="LMC7" s="198"/>
      <c r="LMD7" s="198"/>
      <c r="LME7" s="198"/>
      <c r="LMF7" s="198"/>
      <c r="LMG7" s="198"/>
      <c r="LMH7" s="198"/>
      <c r="LMI7" s="198"/>
      <c r="LMJ7" s="199"/>
      <c r="LMK7" s="197"/>
      <c r="LML7" s="198"/>
      <c r="LMM7" s="198"/>
      <c r="LMN7" s="198"/>
      <c r="LMO7" s="198"/>
      <c r="LMP7" s="198"/>
      <c r="LMQ7" s="198"/>
      <c r="LMR7" s="198"/>
      <c r="LMS7" s="198"/>
      <c r="LMT7" s="198"/>
      <c r="LMU7" s="198"/>
      <c r="LMV7" s="199"/>
      <c r="LMW7" s="197"/>
      <c r="LMX7" s="198"/>
      <c r="LMY7" s="198"/>
      <c r="LMZ7" s="198"/>
      <c r="LNA7" s="198"/>
      <c r="LNB7" s="198"/>
      <c r="LNC7" s="198"/>
      <c r="LND7" s="198"/>
      <c r="LNE7" s="198"/>
      <c r="LNF7" s="198"/>
      <c r="LNG7" s="198"/>
      <c r="LNH7" s="199"/>
      <c r="LNI7" s="197"/>
      <c r="LNJ7" s="198"/>
      <c r="LNK7" s="198"/>
      <c r="LNL7" s="198"/>
      <c r="LNM7" s="198"/>
      <c r="LNN7" s="198"/>
      <c r="LNO7" s="198"/>
      <c r="LNP7" s="198"/>
      <c r="LNQ7" s="198"/>
      <c r="LNR7" s="198"/>
      <c r="LNS7" s="198"/>
      <c r="LNT7" s="199"/>
      <c r="LNU7" s="197"/>
      <c r="LNV7" s="198"/>
      <c r="LNW7" s="198"/>
      <c r="LNX7" s="198"/>
      <c r="LNY7" s="198"/>
      <c r="LNZ7" s="198"/>
      <c r="LOA7" s="198"/>
      <c r="LOB7" s="198"/>
      <c r="LOC7" s="198"/>
      <c r="LOD7" s="198"/>
      <c r="LOE7" s="198"/>
      <c r="LOF7" s="199"/>
      <c r="LOG7" s="197"/>
      <c r="LOH7" s="198"/>
      <c r="LOI7" s="198"/>
      <c r="LOJ7" s="198"/>
      <c r="LOK7" s="198"/>
      <c r="LOL7" s="198"/>
      <c r="LOM7" s="198"/>
      <c r="LON7" s="198"/>
      <c r="LOO7" s="198"/>
      <c r="LOP7" s="198"/>
      <c r="LOQ7" s="198"/>
      <c r="LOR7" s="199"/>
      <c r="LOS7" s="197"/>
      <c r="LOT7" s="198"/>
      <c r="LOU7" s="198"/>
      <c r="LOV7" s="198"/>
      <c r="LOW7" s="198"/>
      <c r="LOX7" s="198"/>
      <c r="LOY7" s="198"/>
      <c r="LOZ7" s="198"/>
      <c r="LPA7" s="198"/>
      <c r="LPB7" s="198"/>
      <c r="LPC7" s="198"/>
      <c r="LPD7" s="199"/>
      <c r="LPE7" s="197"/>
      <c r="LPF7" s="198"/>
      <c r="LPG7" s="198"/>
      <c r="LPH7" s="198"/>
      <c r="LPI7" s="198"/>
      <c r="LPJ7" s="198"/>
      <c r="LPK7" s="198"/>
      <c r="LPL7" s="198"/>
      <c r="LPM7" s="198"/>
      <c r="LPN7" s="198"/>
      <c r="LPO7" s="198"/>
      <c r="LPP7" s="199"/>
      <c r="LPQ7" s="197"/>
      <c r="LPR7" s="198"/>
      <c r="LPS7" s="198"/>
      <c r="LPT7" s="198"/>
      <c r="LPU7" s="198"/>
      <c r="LPV7" s="198"/>
      <c r="LPW7" s="198"/>
      <c r="LPX7" s="198"/>
      <c r="LPY7" s="198"/>
      <c r="LPZ7" s="198"/>
      <c r="LQA7" s="198"/>
      <c r="LQB7" s="199"/>
      <c r="LQC7" s="197"/>
      <c r="LQD7" s="198"/>
      <c r="LQE7" s="198"/>
      <c r="LQF7" s="198"/>
      <c r="LQG7" s="198"/>
      <c r="LQH7" s="198"/>
      <c r="LQI7" s="198"/>
      <c r="LQJ7" s="198"/>
      <c r="LQK7" s="198"/>
      <c r="LQL7" s="198"/>
      <c r="LQM7" s="198"/>
      <c r="LQN7" s="199"/>
      <c r="LQO7" s="197"/>
      <c r="LQP7" s="198"/>
      <c r="LQQ7" s="198"/>
      <c r="LQR7" s="198"/>
      <c r="LQS7" s="198"/>
      <c r="LQT7" s="198"/>
      <c r="LQU7" s="198"/>
      <c r="LQV7" s="198"/>
      <c r="LQW7" s="198"/>
      <c r="LQX7" s="198"/>
      <c r="LQY7" s="198"/>
      <c r="LQZ7" s="199"/>
      <c r="LRA7" s="197"/>
      <c r="LRB7" s="198"/>
      <c r="LRC7" s="198"/>
      <c r="LRD7" s="198"/>
      <c r="LRE7" s="198"/>
      <c r="LRF7" s="198"/>
      <c r="LRG7" s="198"/>
      <c r="LRH7" s="198"/>
      <c r="LRI7" s="198"/>
      <c r="LRJ7" s="198"/>
      <c r="LRK7" s="198"/>
      <c r="LRL7" s="199"/>
      <c r="LRM7" s="197"/>
      <c r="LRN7" s="198"/>
      <c r="LRO7" s="198"/>
      <c r="LRP7" s="198"/>
      <c r="LRQ7" s="198"/>
      <c r="LRR7" s="198"/>
      <c r="LRS7" s="198"/>
      <c r="LRT7" s="198"/>
      <c r="LRU7" s="198"/>
      <c r="LRV7" s="198"/>
      <c r="LRW7" s="198"/>
      <c r="LRX7" s="199"/>
      <c r="LRY7" s="197"/>
      <c r="LRZ7" s="198"/>
      <c r="LSA7" s="198"/>
      <c r="LSB7" s="198"/>
      <c r="LSC7" s="198"/>
      <c r="LSD7" s="198"/>
      <c r="LSE7" s="198"/>
      <c r="LSF7" s="198"/>
      <c r="LSG7" s="198"/>
      <c r="LSH7" s="198"/>
      <c r="LSI7" s="198"/>
      <c r="LSJ7" s="199"/>
      <c r="LSK7" s="197"/>
      <c r="LSL7" s="198"/>
      <c r="LSM7" s="198"/>
      <c r="LSN7" s="198"/>
      <c r="LSO7" s="198"/>
      <c r="LSP7" s="198"/>
      <c r="LSQ7" s="198"/>
      <c r="LSR7" s="198"/>
      <c r="LSS7" s="198"/>
      <c r="LST7" s="198"/>
      <c r="LSU7" s="198"/>
      <c r="LSV7" s="199"/>
      <c r="LSW7" s="197"/>
      <c r="LSX7" s="198"/>
      <c r="LSY7" s="198"/>
      <c r="LSZ7" s="198"/>
      <c r="LTA7" s="198"/>
      <c r="LTB7" s="198"/>
      <c r="LTC7" s="198"/>
      <c r="LTD7" s="198"/>
      <c r="LTE7" s="198"/>
      <c r="LTF7" s="198"/>
      <c r="LTG7" s="198"/>
      <c r="LTH7" s="199"/>
      <c r="LTI7" s="197"/>
      <c r="LTJ7" s="198"/>
      <c r="LTK7" s="198"/>
      <c r="LTL7" s="198"/>
      <c r="LTM7" s="198"/>
      <c r="LTN7" s="198"/>
      <c r="LTO7" s="198"/>
      <c r="LTP7" s="198"/>
      <c r="LTQ7" s="198"/>
      <c r="LTR7" s="198"/>
      <c r="LTS7" s="198"/>
      <c r="LTT7" s="199"/>
      <c r="LTU7" s="197"/>
      <c r="LTV7" s="198"/>
      <c r="LTW7" s="198"/>
      <c r="LTX7" s="198"/>
      <c r="LTY7" s="198"/>
      <c r="LTZ7" s="198"/>
      <c r="LUA7" s="198"/>
      <c r="LUB7" s="198"/>
      <c r="LUC7" s="198"/>
      <c r="LUD7" s="198"/>
      <c r="LUE7" s="198"/>
      <c r="LUF7" s="199"/>
      <c r="LUG7" s="197"/>
      <c r="LUH7" s="198"/>
      <c r="LUI7" s="198"/>
      <c r="LUJ7" s="198"/>
      <c r="LUK7" s="198"/>
      <c r="LUL7" s="198"/>
      <c r="LUM7" s="198"/>
      <c r="LUN7" s="198"/>
      <c r="LUO7" s="198"/>
      <c r="LUP7" s="198"/>
      <c r="LUQ7" s="198"/>
      <c r="LUR7" s="199"/>
      <c r="LUS7" s="197"/>
      <c r="LUT7" s="198"/>
      <c r="LUU7" s="198"/>
      <c r="LUV7" s="198"/>
      <c r="LUW7" s="198"/>
      <c r="LUX7" s="198"/>
      <c r="LUY7" s="198"/>
      <c r="LUZ7" s="198"/>
      <c r="LVA7" s="198"/>
      <c r="LVB7" s="198"/>
      <c r="LVC7" s="198"/>
      <c r="LVD7" s="199"/>
      <c r="LVE7" s="197"/>
      <c r="LVF7" s="198"/>
      <c r="LVG7" s="198"/>
      <c r="LVH7" s="198"/>
      <c r="LVI7" s="198"/>
      <c r="LVJ7" s="198"/>
      <c r="LVK7" s="198"/>
      <c r="LVL7" s="198"/>
      <c r="LVM7" s="198"/>
      <c r="LVN7" s="198"/>
      <c r="LVO7" s="198"/>
      <c r="LVP7" s="199"/>
      <c r="LVQ7" s="197"/>
      <c r="LVR7" s="198"/>
      <c r="LVS7" s="198"/>
      <c r="LVT7" s="198"/>
      <c r="LVU7" s="198"/>
      <c r="LVV7" s="198"/>
      <c r="LVW7" s="198"/>
      <c r="LVX7" s="198"/>
      <c r="LVY7" s="198"/>
      <c r="LVZ7" s="198"/>
      <c r="LWA7" s="198"/>
      <c r="LWB7" s="199"/>
      <c r="LWC7" s="197"/>
      <c r="LWD7" s="198"/>
      <c r="LWE7" s="198"/>
      <c r="LWF7" s="198"/>
      <c r="LWG7" s="198"/>
      <c r="LWH7" s="198"/>
      <c r="LWI7" s="198"/>
      <c r="LWJ7" s="198"/>
      <c r="LWK7" s="198"/>
      <c r="LWL7" s="198"/>
      <c r="LWM7" s="198"/>
      <c r="LWN7" s="199"/>
      <c r="LWO7" s="197"/>
      <c r="LWP7" s="198"/>
      <c r="LWQ7" s="198"/>
      <c r="LWR7" s="198"/>
      <c r="LWS7" s="198"/>
      <c r="LWT7" s="198"/>
      <c r="LWU7" s="198"/>
      <c r="LWV7" s="198"/>
      <c r="LWW7" s="198"/>
      <c r="LWX7" s="198"/>
      <c r="LWY7" s="198"/>
      <c r="LWZ7" s="199"/>
      <c r="LXA7" s="197"/>
      <c r="LXB7" s="198"/>
      <c r="LXC7" s="198"/>
      <c r="LXD7" s="198"/>
      <c r="LXE7" s="198"/>
      <c r="LXF7" s="198"/>
      <c r="LXG7" s="198"/>
      <c r="LXH7" s="198"/>
      <c r="LXI7" s="198"/>
      <c r="LXJ7" s="198"/>
      <c r="LXK7" s="198"/>
      <c r="LXL7" s="199"/>
      <c r="LXM7" s="197"/>
      <c r="LXN7" s="198"/>
      <c r="LXO7" s="198"/>
      <c r="LXP7" s="198"/>
      <c r="LXQ7" s="198"/>
      <c r="LXR7" s="198"/>
      <c r="LXS7" s="198"/>
      <c r="LXT7" s="198"/>
      <c r="LXU7" s="198"/>
      <c r="LXV7" s="198"/>
      <c r="LXW7" s="198"/>
      <c r="LXX7" s="199"/>
      <c r="LXY7" s="197"/>
      <c r="LXZ7" s="198"/>
      <c r="LYA7" s="198"/>
      <c r="LYB7" s="198"/>
      <c r="LYC7" s="198"/>
      <c r="LYD7" s="198"/>
      <c r="LYE7" s="198"/>
      <c r="LYF7" s="198"/>
      <c r="LYG7" s="198"/>
      <c r="LYH7" s="198"/>
      <c r="LYI7" s="198"/>
      <c r="LYJ7" s="199"/>
      <c r="LYK7" s="197"/>
      <c r="LYL7" s="198"/>
      <c r="LYM7" s="198"/>
      <c r="LYN7" s="198"/>
      <c r="LYO7" s="198"/>
      <c r="LYP7" s="198"/>
      <c r="LYQ7" s="198"/>
      <c r="LYR7" s="198"/>
      <c r="LYS7" s="198"/>
      <c r="LYT7" s="198"/>
      <c r="LYU7" s="198"/>
      <c r="LYV7" s="199"/>
      <c r="LYW7" s="197"/>
      <c r="LYX7" s="198"/>
      <c r="LYY7" s="198"/>
      <c r="LYZ7" s="198"/>
      <c r="LZA7" s="198"/>
      <c r="LZB7" s="198"/>
      <c r="LZC7" s="198"/>
      <c r="LZD7" s="198"/>
      <c r="LZE7" s="198"/>
      <c r="LZF7" s="198"/>
      <c r="LZG7" s="198"/>
      <c r="LZH7" s="199"/>
      <c r="LZI7" s="197"/>
      <c r="LZJ7" s="198"/>
      <c r="LZK7" s="198"/>
      <c r="LZL7" s="198"/>
      <c r="LZM7" s="198"/>
      <c r="LZN7" s="198"/>
      <c r="LZO7" s="198"/>
      <c r="LZP7" s="198"/>
      <c r="LZQ7" s="198"/>
      <c r="LZR7" s="198"/>
      <c r="LZS7" s="198"/>
      <c r="LZT7" s="199"/>
      <c r="LZU7" s="197"/>
      <c r="LZV7" s="198"/>
      <c r="LZW7" s="198"/>
      <c r="LZX7" s="198"/>
      <c r="LZY7" s="198"/>
      <c r="LZZ7" s="198"/>
      <c r="MAA7" s="198"/>
      <c r="MAB7" s="198"/>
      <c r="MAC7" s="198"/>
      <c r="MAD7" s="198"/>
      <c r="MAE7" s="198"/>
      <c r="MAF7" s="199"/>
      <c r="MAG7" s="197"/>
      <c r="MAH7" s="198"/>
      <c r="MAI7" s="198"/>
      <c r="MAJ7" s="198"/>
      <c r="MAK7" s="198"/>
      <c r="MAL7" s="198"/>
      <c r="MAM7" s="198"/>
      <c r="MAN7" s="198"/>
      <c r="MAO7" s="198"/>
      <c r="MAP7" s="198"/>
      <c r="MAQ7" s="198"/>
      <c r="MAR7" s="199"/>
      <c r="MAS7" s="197"/>
      <c r="MAT7" s="198"/>
      <c r="MAU7" s="198"/>
      <c r="MAV7" s="198"/>
      <c r="MAW7" s="198"/>
      <c r="MAX7" s="198"/>
      <c r="MAY7" s="198"/>
      <c r="MAZ7" s="198"/>
      <c r="MBA7" s="198"/>
      <c r="MBB7" s="198"/>
      <c r="MBC7" s="198"/>
      <c r="MBD7" s="199"/>
      <c r="MBE7" s="197"/>
      <c r="MBF7" s="198"/>
      <c r="MBG7" s="198"/>
      <c r="MBH7" s="198"/>
      <c r="MBI7" s="198"/>
      <c r="MBJ7" s="198"/>
      <c r="MBK7" s="198"/>
      <c r="MBL7" s="198"/>
      <c r="MBM7" s="198"/>
      <c r="MBN7" s="198"/>
      <c r="MBO7" s="198"/>
      <c r="MBP7" s="199"/>
      <c r="MBQ7" s="197"/>
      <c r="MBR7" s="198"/>
      <c r="MBS7" s="198"/>
      <c r="MBT7" s="198"/>
      <c r="MBU7" s="198"/>
      <c r="MBV7" s="198"/>
      <c r="MBW7" s="198"/>
      <c r="MBX7" s="198"/>
      <c r="MBY7" s="198"/>
      <c r="MBZ7" s="198"/>
      <c r="MCA7" s="198"/>
      <c r="MCB7" s="199"/>
      <c r="MCC7" s="197"/>
      <c r="MCD7" s="198"/>
      <c r="MCE7" s="198"/>
      <c r="MCF7" s="198"/>
      <c r="MCG7" s="198"/>
      <c r="MCH7" s="198"/>
      <c r="MCI7" s="198"/>
      <c r="MCJ7" s="198"/>
      <c r="MCK7" s="198"/>
      <c r="MCL7" s="198"/>
      <c r="MCM7" s="198"/>
      <c r="MCN7" s="199"/>
      <c r="MCO7" s="197"/>
      <c r="MCP7" s="198"/>
      <c r="MCQ7" s="198"/>
      <c r="MCR7" s="198"/>
      <c r="MCS7" s="198"/>
      <c r="MCT7" s="198"/>
      <c r="MCU7" s="198"/>
      <c r="MCV7" s="198"/>
      <c r="MCW7" s="198"/>
      <c r="MCX7" s="198"/>
      <c r="MCY7" s="198"/>
      <c r="MCZ7" s="199"/>
      <c r="MDA7" s="197"/>
      <c r="MDB7" s="198"/>
      <c r="MDC7" s="198"/>
      <c r="MDD7" s="198"/>
      <c r="MDE7" s="198"/>
      <c r="MDF7" s="198"/>
      <c r="MDG7" s="198"/>
      <c r="MDH7" s="198"/>
      <c r="MDI7" s="198"/>
      <c r="MDJ7" s="198"/>
      <c r="MDK7" s="198"/>
      <c r="MDL7" s="199"/>
      <c r="MDM7" s="197"/>
      <c r="MDN7" s="198"/>
      <c r="MDO7" s="198"/>
      <c r="MDP7" s="198"/>
      <c r="MDQ7" s="198"/>
      <c r="MDR7" s="198"/>
      <c r="MDS7" s="198"/>
      <c r="MDT7" s="198"/>
      <c r="MDU7" s="198"/>
      <c r="MDV7" s="198"/>
      <c r="MDW7" s="198"/>
      <c r="MDX7" s="199"/>
      <c r="MDY7" s="197"/>
      <c r="MDZ7" s="198"/>
      <c r="MEA7" s="198"/>
      <c r="MEB7" s="198"/>
      <c r="MEC7" s="198"/>
      <c r="MED7" s="198"/>
      <c r="MEE7" s="198"/>
      <c r="MEF7" s="198"/>
      <c r="MEG7" s="198"/>
      <c r="MEH7" s="198"/>
      <c r="MEI7" s="198"/>
      <c r="MEJ7" s="199"/>
      <c r="MEK7" s="197"/>
      <c r="MEL7" s="198"/>
      <c r="MEM7" s="198"/>
      <c r="MEN7" s="198"/>
      <c r="MEO7" s="198"/>
      <c r="MEP7" s="198"/>
      <c r="MEQ7" s="198"/>
      <c r="MER7" s="198"/>
      <c r="MES7" s="198"/>
      <c r="MET7" s="198"/>
      <c r="MEU7" s="198"/>
      <c r="MEV7" s="199"/>
      <c r="MEW7" s="197"/>
      <c r="MEX7" s="198"/>
      <c r="MEY7" s="198"/>
      <c r="MEZ7" s="198"/>
      <c r="MFA7" s="198"/>
      <c r="MFB7" s="198"/>
      <c r="MFC7" s="198"/>
      <c r="MFD7" s="198"/>
      <c r="MFE7" s="198"/>
      <c r="MFF7" s="198"/>
      <c r="MFG7" s="198"/>
      <c r="MFH7" s="199"/>
      <c r="MFI7" s="197"/>
      <c r="MFJ7" s="198"/>
      <c r="MFK7" s="198"/>
      <c r="MFL7" s="198"/>
      <c r="MFM7" s="198"/>
      <c r="MFN7" s="198"/>
      <c r="MFO7" s="198"/>
      <c r="MFP7" s="198"/>
      <c r="MFQ7" s="198"/>
      <c r="MFR7" s="198"/>
      <c r="MFS7" s="198"/>
      <c r="MFT7" s="199"/>
      <c r="MFU7" s="197"/>
      <c r="MFV7" s="198"/>
      <c r="MFW7" s="198"/>
      <c r="MFX7" s="198"/>
      <c r="MFY7" s="198"/>
      <c r="MFZ7" s="198"/>
      <c r="MGA7" s="198"/>
      <c r="MGB7" s="198"/>
      <c r="MGC7" s="198"/>
      <c r="MGD7" s="198"/>
      <c r="MGE7" s="198"/>
      <c r="MGF7" s="199"/>
      <c r="MGG7" s="197"/>
      <c r="MGH7" s="198"/>
      <c r="MGI7" s="198"/>
      <c r="MGJ7" s="198"/>
      <c r="MGK7" s="198"/>
      <c r="MGL7" s="198"/>
      <c r="MGM7" s="198"/>
      <c r="MGN7" s="198"/>
      <c r="MGO7" s="198"/>
      <c r="MGP7" s="198"/>
      <c r="MGQ7" s="198"/>
      <c r="MGR7" s="199"/>
      <c r="MGS7" s="197"/>
      <c r="MGT7" s="198"/>
      <c r="MGU7" s="198"/>
      <c r="MGV7" s="198"/>
      <c r="MGW7" s="198"/>
      <c r="MGX7" s="198"/>
      <c r="MGY7" s="198"/>
      <c r="MGZ7" s="198"/>
      <c r="MHA7" s="198"/>
      <c r="MHB7" s="198"/>
      <c r="MHC7" s="198"/>
      <c r="MHD7" s="199"/>
      <c r="MHE7" s="197"/>
      <c r="MHF7" s="198"/>
      <c r="MHG7" s="198"/>
      <c r="MHH7" s="198"/>
      <c r="MHI7" s="198"/>
      <c r="MHJ7" s="198"/>
      <c r="MHK7" s="198"/>
      <c r="MHL7" s="198"/>
      <c r="MHM7" s="198"/>
      <c r="MHN7" s="198"/>
      <c r="MHO7" s="198"/>
      <c r="MHP7" s="199"/>
      <c r="MHQ7" s="197"/>
      <c r="MHR7" s="198"/>
      <c r="MHS7" s="198"/>
      <c r="MHT7" s="198"/>
      <c r="MHU7" s="198"/>
      <c r="MHV7" s="198"/>
      <c r="MHW7" s="198"/>
      <c r="MHX7" s="198"/>
      <c r="MHY7" s="198"/>
      <c r="MHZ7" s="198"/>
      <c r="MIA7" s="198"/>
      <c r="MIB7" s="199"/>
      <c r="MIC7" s="197"/>
      <c r="MID7" s="198"/>
      <c r="MIE7" s="198"/>
      <c r="MIF7" s="198"/>
      <c r="MIG7" s="198"/>
      <c r="MIH7" s="198"/>
      <c r="MII7" s="198"/>
      <c r="MIJ7" s="198"/>
      <c r="MIK7" s="198"/>
      <c r="MIL7" s="198"/>
      <c r="MIM7" s="198"/>
      <c r="MIN7" s="199"/>
      <c r="MIO7" s="197"/>
      <c r="MIP7" s="198"/>
      <c r="MIQ7" s="198"/>
      <c r="MIR7" s="198"/>
      <c r="MIS7" s="198"/>
      <c r="MIT7" s="198"/>
      <c r="MIU7" s="198"/>
      <c r="MIV7" s="198"/>
      <c r="MIW7" s="198"/>
      <c r="MIX7" s="198"/>
      <c r="MIY7" s="198"/>
      <c r="MIZ7" s="199"/>
      <c r="MJA7" s="197"/>
      <c r="MJB7" s="198"/>
      <c r="MJC7" s="198"/>
      <c r="MJD7" s="198"/>
      <c r="MJE7" s="198"/>
      <c r="MJF7" s="198"/>
      <c r="MJG7" s="198"/>
      <c r="MJH7" s="198"/>
      <c r="MJI7" s="198"/>
      <c r="MJJ7" s="198"/>
      <c r="MJK7" s="198"/>
      <c r="MJL7" s="199"/>
      <c r="MJM7" s="197"/>
      <c r="MJN7" s="198"/>
      <c r="MJO7" s="198"/>
      <c r="MJP7" s="198"/>
      <c r="MJQ7" s="198"/>
      <c r="MJR7" s="198"/>
      <c r="MJS7" s="198"/>
      <c r="MJT7" s="198"/>
      <c r="MJU7" s="198"/>
      <c r="MJV7" s="198"/>
      <c r="MJW7" s="198"/>
      <c r="MJX7" s="199"/>
      <c r="MJY7" s="197"/>
      <c r="MJZ7" s="198"/>
      <c r="MKA7" s="198"/>
      <c r="MKB7" s="198"/>
      <c r="MKC7" s="198"/>
      <c r="MKD7" s="198"/>
      <c r="MKE7" s="198"/>
      <c r="MKF7" s="198"/>
      <c r="MKG7" s="198"/>
      <c r="MKH7" s="198"/>
      <c r="MKI7" s="198"/>
      <c r="MKJ7" s="199"/>
      <c r="MKK7" s="197"/>
      <c r="MKL7" s="198"/>
      <c r="MKM7" s="198"/>
      <c r="MKN7" s="198"/>
      <c r="MKO7" s="198"/>
      <c r="MKP7" s="198"/>
      <c r="MKQ7" s="198"/>
      <c r="MKR7" s="198"/>
      <c r="MKS7" s="198"/>
      <c r="MKT7" s="198"/>
      <c r="MKU7" s="198"/>
      <c r="MKV7" s="199"/>
      <c r="MKW7" s="197"/>
      <c r="MKX7" s="198"/>
      <c r="MKY7" s="198"/>
      <c r="MKZ7" s="198"/>
      <c r="MLA7" s="198"/>
      <c r="MLB7" s="198"/>
      <c r="MLC7" s="198"/>
      <c r="MLD7" s="198"/>
      <c r="MLE7" s="198"/>
      <c r="MLF7" s="198"/>
      <c r="MLG7" s="198"/>
      <c r="MLH7" s="199"/>
      <c r="MLI7" s="197"/>
      <c r="MLJ7" s="198"/>
      <c r="MLK7" s="198"/>
      <c r="MLL7" s="198"/>
      <c r="MLM7" s="198"/>
      <c r="MLN7" s="198"/>
      <c r="MLO7" s="198"/>
      <c r="MLP7" s="198"/>
      <c r="MLQ7" s="198"/>
      <c r="MLR7" s="198"/>
      <c r="MLS7" s="198"/>
      <c r="MLT7" s="199"/>
      <c r="MLU7" s="197"/>
      <c r="MLV7" s="198"/>
      <c r="MLW7" s="198"/>
      <c r="MLX7" s="198"/>
      <c r="MLY7" s="198"/>
      <c r="MLZ7" s="198"/>
      <c r="MMA7" s="198"/>
      <c r="MMB7" s="198"/>
      <c r="MMC7" s="198"/>
      <c r="MMD7" s="198"/>
      <c r="MME7" s="198"/>
      <c r="MMF7" s="199"/>
      <c r="MMG7" s="197"/>
      <c r="MMH7" s="198"/>
      <c r="MMI7" s="198"/>
      <c r="MMJ7" s="198"/>
      <c r="MMK7" s="198"/>
      <c r="MML7" s="198"/>
      <c r="MMM7" s="198"/>
      <c r="MMN7" s="198"/>
      <c r="MMO7" s="198"/>
      <c r="MMP7" s="198"/>
      <c r="MMQ7" s="198"/>
      <c r="MMR7" s="199"/>
      <c r="MMS7" s="197"/>
      <c r="MMT7" s="198"/>
      <c r="MMU7" s="198"/>
      <c r="MMV7" s="198"/>
      <c r="MMW7" s="198"/>
      <c r="MMX7" s="198"/>
      <c r="MMY7" s="198"/>
      <c r="MMZ7" s="198"/>
      <c r="MNA7" s="198"/>
      <c r="MNB7" s="198"/>
      <c r="MNC7" s="198"/>
      <c r="MND7" s="199"/>
      <c r="MNE7" s="197"/>
      <c r="MNF7" s="198"/>
      <c r="MNG7" s="198"/>
      <c r="MNH7" s="198"/>
      <c r="MNI7" s="198"/>
      <c r="MNJ7" s="198"/>
      <c r="MNK7" s="198"/>
      <c r="MNL7" s="198"/>
      <c r="MNM7" s="198"/>
      <c r="MNN7" s="198"/>
      <c r="MNO7" s="198"/>
      <c r="MNP7" s="199"/>
      <c r="MNQ7" s="197"/>
      <c r="MNR7" s="198"/>
      <c r="MNS7" s="198"/>
      <c r="MNT7" s="198"/>
      <c r="MNU7" s="198"/>
      <c r="MNV7" s="198"/>
      <c r="MNW7" s="198"/>
      <c r="MNX7" s="198"/>
      <c r="MNY7" s="198"/>
      <c r="MNZ7" s="198"/>
      <c r="MOA7" s="198"/>
      <c r="MOB7" s="199"/>
      <c r="MOC7" s="197"/>
      <c r="MOD7" s="198"/>
      <c r="MOE7" s="198"/>
      <c r="MOF7" s="198"/>
      <c r="MOG7" s="198"/>
      <c r="MOH7" s="198"/>
      <c r="MOI7" s="198"/>
      <c r="MOJ7" s="198"/>
      <c r="MOK7" s="198"/>
      <c r="MOL7" s="198"/>
      <c r="MOM7" s="198"/>
      <c r="MON7" s="199"/>
      <c r="MOO7" s="197"/>
      <c r="MOP7" s="198"/>
      <c r="MOQ7" s="198"/>
      <c r="MOR7" s="198"/>
      <c r="MOS7" s="198"/>
      <c r="MOT7" s="198"/>
      <c r="MOU7" s="198"/>
      <c r="MOV7" s="198"/>
      <c r="MOW7" s="198"/>
      <c r="MOX7" s="198"/>
      <c r="MOY7" s="198"/>
      <c r="MOZ7" s="199"/>
      <c r="MPA7" s="197"/>
      <c r="MPB7" s="198"/>
      <c r="MPC7" s="198"/>
      <c r="MPD7" s="198"/>
      <c r="MPE7" s="198"/>
      <c r="MPF7" s="198"/>
      <c r="MPG7" s="198"/>
      <c r="MPH7" s="198"/>
      <c r="MPI7" s="198"/>
      <c r="MPJ7" s="198"/>
      <c r="MPK7" s="198"/>
      <c r="MPL7" s="199"/>
      <c r="MPM7" s="197"/>
      <c r="MPN7" s="198"/>
      <c r="MPO7" s="198"/>
      <c r="MPP7" s="198"/>
      <c r="MPQ7" s="198"/>
      <c r="MPR7" s="198"/>
      <c r="MPS7" s="198"/>
      <c r="MPT7" s="198"/>
      <c r="MPU7" s="198"/>
      <c r="MPV7" s="198"/>
      <c r="MPW7" s="198"/>
      <c r="MPX7" s="199"/>
      <c r="MPY7" s="197"/>
      <c r="MPZ7" s="198"/>
      <c r="MQA7" s="198"/>
      <c r="MQB7" s="198"/>
      <c r="MQC7" s="198"/>
      <c r="MQD7" s="198"/>
      <c r="MQE7" s="198"/>
      <c r="MQF7" s="198"/>
      <c r="MQG7" s="198"/>
      <c r="MQH7" s="198"/>
      <c r="MQI7" s="198"/>
      <c r="MQJ7" s="199"/>
      <c r="MQK7" s="197"/>
      <c r="MQL7" s="198"/>
      <c r="MQM7" s="198"/>
      <c r="MQN7" s="198"/>
      <c r="MQO7" s="198"/>
      <c r="MQP7" s="198"/>
      <c r="MQQ7" s="198"/>
      <c r="MQR7" s="198"/>
      <c r="MQS7" s="198"/>
      <c r="MQT7" s="198"/>
      <c r="MQU7" s="198"/>
      <c r="MQV7" s="199"/>
      <c r="MQW7" s="197"/>
      <c r="MQX7" s="198"/>
      <c r="MQY7" s="198"/>
      <c r="MQZ7" s="198"/>
      <c r="MRA7" s="198"/>
      <c r="MRB7" s="198"/>
      <c r="MRC7" s="198"/>
      <c r="MRD7" s="198"/>
      <c r="MRE7" s="198"/>
      <c r="MRF7" s="198"/>
      <c r="MRG7" s="198"/>
      <c r="MRH7" s="199"/>
      <c r="MRI7" s="197"/>
      <c r="MRJ7" s="198"/>
      <c r="MRK7" s="198"/>
      <c r="MRL7" s="198"/>
      <c r="MRM7" s="198"/>
      <c r="MRN7" s="198"/>
      <c r="MRO7" s="198"/>
      <c r="MRP7" s="198"/>
      <c r="MRQ7" s="198"/>
      <c r="MRR7" s="198"/>
      <c r="MRS7" s="198"/>
      <c r="MRT7" s="199"/>
      <c r="MRU7" s="197"/>
      <c r="MRV7" s="198"/>
      <c r="MRW7" s="198"/>
      <c r="MRX7" s="198"/>
      <c r="MRY7" s="198"/>
      <c r="MRZ7" s="198"/>
      <c r="MSA7" s="198"/>
      <c r="MSB7" s="198"/>
      <c r="MSC7" s="198"/>
      <c r="MSD7" s="198"/>
      <c r="MSE7" s="198"/>
      <c r="MSF7" s="199"/>
      <c r="MSG7" s="197"/>
      <c r="MSH7" s="198"/>
      <c r="MSI7" s="198"/>
      <c r="MSJ7" s="198"/>
      <c r="MSK7" s="198"/>
      <c r="MSL7" s="198"/>
      <c r="MSM7" s="198"/>
      <c r="MSN7" s="198"/>
      <c r="MSO7" s="198"/>
      <c r="MSP7" s="198"/>
      <c r="MSQ7" s="198"/>
      <c r="MSR7" s="199"/>
      <c r="MSS7" s="197"/>
      <c r="MST7" s="198"/>
      <c r="MSU7" s="198"/>
      <c r="MSV7" s="198"/>
      <c r="MSW7" s="198"/>
      <c r="MSX7" s="198"/>
      <c r="MSY7" s="198"/>
      <c r="MSZ7" s="198"/>
      <c r="MTA7" s="198"/>
      <c r="MTB7" s="198"/>
      <c r="MTC7" s="198"/>
      <c r="MTD7" s="199"/>
      <c r="MTE7" s="197"/>
      <c r="MTF7" s="198"/>
      <c r="MTG7" s="198"/>
      <c r="MTH7" s="198"/>
      <c r="MTI7" s="198"/>
      <c r="MTJ7" s="198"/>
      <c r="MTK7" s="198"/>
      <c r="MTL7" s="198"/>
      <c r="MTM7" s="198"/>
      <c r="MTN7" s="198"/>
      <c r="MTO7" s="198"/>
      <c r="MTP7" s="199"/>
      <c r="MTQ7" s="197"/>
      <c r="MTR7" s="198"/>
      <c r="MTS7" s="198"/>
      <c r="MTT7" s="198"/>
      <c r="MTU7" s="198"/>
      <c r="MTV7" s="198"/>
      <c r="MTW7" s="198"/>
      <c r="MTX7" s="198"/>
      <c r="MTY7" s="198"/>
      <c r="MTZ7" s="198"/>
      <c r="MUA7" s="198"/>
      <c r="MUB7" s="199"/>
      <c r="MUC7" s="197"/>
      <c r="MUD7" s="198"/>
      <c r="MUE7" s="198"/>
      <c r="MUF7" s="198"/>
      <c r="MUG7" s="198"/>
      <c r="MUH7" s="198"/>
      <c r="MUI7" s="198"/>
      <c r="MUJ7" s="198"/>
      <c r="MUK7" s="198"/>
      <c r="MUL7" s="198"/>
      <c r="MUM7" s="198"/>
      <c r="MUN7" s="199"/>
      <c r="MUO7" s="197"/>
      <c r="MUP7" s="198"/>
      <c r="MUQ7" s="198"/>
      <c r="MUR7" s="198"/>
      <c r="MUS7" s="198"/>
      <c r="MUT7" s="198"/>
      <c r="MUU7" s="198"/>
      <c r="MUV7" s="198"/>
      <c r="MUW7" s="198"/>
      <c r="MUX7" s="198"/>
      <c r="MUY7" s="198"/>
      <c r="MUZ7" s="199"/>
      <c r="MVA7" s="197"/>
      <c r="MVB7" s="198"/>
      <c r="MVC7" s="198"/>
      <c r="MVD7" s="198"/>
      <c r="MVE7" s="198"/>
      <c r="MVF7" s="198"/>
      <c r="MVG7" s="198"/>
      <c r="MVH7" s="198"/>
      <c r="MVI7" s="198"/>
      <c r="MVJ7" s="198"/>
      <c r="MVK7" s="198"/>
      <c r="MVL7" s="199"/>
      <c r="MVM7" s="197"/>
      <c r="MVN7" s="198"/>
      <c r="MVO7" s="198"/>
      <c r="MVP7" s="198"/>
      <c r="MVQ7" s="198"/>
      <c r="MVR7" s="198"/>
      <c r="MVS7" s="198"/>
      <c r="MVT7" s="198"/>
      <c r="MVU7" s="198"/>
      <c r="MVV7" s="198"/>
      <c r="MVW7" s="198"/>
      <c r="MVX7" s="199"/>
      <c r="MVY7" s="197"/>
      <c r="MVZ7" s="198"/>
      <c r="MWA7" s="198"/>
      <c r="MWB7" s="198"/>
      <c r="MWC7" s="198"/>
      <c r="MWD7" s="198"/>
      <c r="MWE7" s="198"/>
      <c r="MWF7" s="198"/>
      <c r="MWG7" s="198"/>
      <c r="MWH7" s="198"/>
      <c r="MWI7" s="198"/>
      <c r="MWJ7" s="199"/>
      <c r="MWK7" s="197"/>
      <c r="MWL7" s="198"/>
      <c r="MWM7" s="198"/>
      <c r="MWN7" s="198"/>
      <c r="MWO7" s="198"/>
      <c r="MWP7" s="198"/>
      <c r="MWQ7" s="198"/>
      <c r="MWR7" s="198"/>
      <c r="MWS7" s="198"/>
      <c r="MWT7" s="198"/>
      <c r="MWU7" s="198"/>
      <c r="MWV7" s="199"/>
      <c r="MWW7" s="197"/>
      <c r="MWX7" s="198"/>
      <c r="MWY7" s="198"/>
      <c r="MWZ7" s="198"/>
      <c r="MXA7" s="198"/>
      <c r="MXB7" s="198"/>
      <c r="MXC7" s="198"/>
      <c r="MXD7" s="198"/>
      <c r="MXE7" s="198"/>
      <c r="MXF7" s="198"/>
      <c r="MXG7" s="198"/>
      <c r="MXH7" s="199"/>
      <c r="MXI7" s="197"/>
      <c r="MXJ7" s="198"/>
      <c r="MXK7" s="198"/>
      <c r="MXL7" s="198"/>
      <c r="MXM7" s="198"/>
      <c r="MXN7" s="198"/>
      <c r="MXO7" s="198"/>
      <c r="MXP7" s="198"/>
      <c r="MXQ7" s="198"/>
      <c r="MXR7" s="198"/>
      <c r="MXS7" s="198"/>
      <c r="MXT7" s="199"/>
      <c r="MXU7" s="197"/>
      <c r="MXV7" s="198"/>
      <c r="MXW7" s="198"/>
      <c r="MXX7" s="198"/>
      <c r="MXY7" s="198"/>
      <c r="MXZ7" s="198"/>
      <c r="MYA7" s="198"/>
      <c r="MYB7" s="198"/>
      <c r="MYC7" s="198"/>
      <c r="MYD7" s="198"/>
      <c r="MYE7" s="198"/>
      <c r="MYF7" s="199"/>
      <c r="MYG7" s="197"/>
      <c r="MYH7" s="198"/>
      <c r="MYI7" s="198"/>
      <c r="MYJ7" s="198"/>
      <c r="MYK7" s="198"/>
      <c r="MYL7" s="198"/>
      <c r="MYM7" s="198"/>
      <c r="MYN7" s="198"/>
      <c r="MYO7" s="198"/>
      <c r="MYP7" s="198"/>
      <c r="MYQ7" s="198"/>
      <c r="MYR7" s="199"/>
      <c r="MYS7" s="197"/>
      <c r="MYT7" s="198"/>
      <c r="MYU7" s="198"/>
      <c r="MYV7" s="198"/>
      <c r="MYW7" s="198"/>
      <c r="MYX7" s="198"/>
      <c r="MYY7" s="198"/>
      <c r="MYZ7" s="198"/>
      <c r="MZA7" s="198"/>
      <c r="MZB7" s="198"/>
      <c r="MZC7" s="198"/>
      <c r="MZD7" s="199"/>
      <c r="MZE7" s="197"/>
      <c r="MZF7" s="198"/>
      <c r="MZG7" s="198"/>
      <c r="MZH7" s="198"/>
      <c r="MZI7" s="198"/>
      <c r="MZJ7" s="198"/>
      <c r="MZK7" s="198"/>
      <c r="MZL7" s="198"/>
      <c r="MZM7" s="198"/>
      <c r="MZN7" s="198"/>
      <c r="MZO7" s="198"/>
      <c r="MZP7" s="199"/>
      <c r="MZQ7" s="197"/>
      <c r="MZR7" s="198"/>
      <c r="MZS7" s="198"/>
      <c r="MZT7" s="198"/>
      <c r="MZU7" s="198"/>
      <c r="MZV7" s="198"/>
      <c r="MZW7" s="198"/>
      <c r="MZX7" s="198"/>
      <c r="MZY7" s="198"/>
      <c r="MZZ7" s="198"/>
      <c r="NAA7" s="198"/>
      <c r="NAB7" s="199"/>
      <c r="NAC7" s="197"/>
      <c r="NAD7" s="198"/>
      <c r="NAE7" s="198"/>
      <c r="NAF7" s="198"/>
      <c r="NAG7" s="198"/>
      <c r="NAH7" s="198"/>
      <c r="NAI7" s="198"/>
      <c r="NAJ7" s="198"/>
      <c r="NAK7" s="198"/>
      <c r="NAL7" s="198"/>
      <c r="NAM7" s="198"/>
      <c r="NAN7" s="199"/>
      <c r="NAO7" s="197"/>
      <c r="NAP7" s="198"/>
      <c r="NAQ7" s="198"/>
      <c r="NAR7" s="198"/>
      <c r="NAS7" s="198"/>
      <c r="NAT7" s="198"/>
      <c r="NAU7" s="198"/>
      <c r="NAV7" s="198"/>
      <c r="NAW7" s="198"/>
      <c r="NAX7" s="198"/>
      <c r="NAY7" s="198"/>
      <c r="NAZ7" s="199"/>
      <c r="NBA7" s="197"/>
      <c r="NBB7" s="198"/>
      <c r="NBC7" s="198"/>
      <c r="NBD7" s="198"/>
      <c r="NBE7" s="198"/>
      <c r="NBF7" s="198"/>
      <c r="NBG7" s="198"/>
      <c r="NBH7" s="198"/>
      <c r="NBI7" s="198"/>
      <c r="NBJ7" s="198"/>
      <c r="NBK7" s="198"/>
      <c r="NBL7" s="199"/>
      <c r="NBM7" s="197"/>
      <c r="NBN7" s="198"/>
      <c r="NBO7" s="198"/>
      <c r="NBP7" s="198"/>
      <c r="NBQ7" s="198"/>
      <c r="NBR7" s="198"/>
      <c r="NBS7" s="198"/>
      <c r="NBT7" s="198"/>
      <c r="NBU7" s="198"/>
      <c r="NBV7" s="198"/>
      <c r="NBW7" s="198"/>
      <c r="NBX7" s="199"/>
      <c r="NBY7" s="197"/>
      <c r="NBZ7" s="198"/>
      <c r="NCA7" s="198"/>
      <c r="NCB7" s="198"/>
      <c r="NCC7" s="198"/>
      <c r="NCD7" s="198"/>
      <c r="NCE7" s="198"/>
      <c r="NCF7" s="198"/>
      <c r="NCG7" s="198"/>
      <c r="NCH7" s="198"/>
      <c r="NCI7" s="198"/>
      <c r="NCJ7" s="199"/>
      <c r="NCK7" s="197"/>
      <c r="NCL7" s="198"/>
      <c r="NCM7" s="198"/>
      <c r="NCN7" s="198"/>
      <c r="NCO7" s="198"/>
      <c r="NCP7" s="198"/>
      <c r="NCQ7" s="198"/>
      <c r="NCR7" s="198"/>
      <c r="NCS7" s="198"/>
      <c r="NCT7" s="198"/>
      <c r="NCU7" s="198"/>
      <c r="NCV7" s="199"/>
      <c r="NCW7" s="197"/>
      <c r="NCX7" s="198"/>
      <c r="NCY7" s="198"/>
      <c r="NCZ7" s="198"/>
      <c r="NDA7" s="198"/>
      <c r="NDB7" s="198"/>
      <c r="NDC7" s="198"/>
      <c r="NDD7" s="198"/>
      <c r="NDE7" s="198"/>
      <c r="NDF7" s="198"/>
      <c r="NDG7" s="198"/>
      <c r="NDH7" s="199"/>
      <c r="NDI7" s="197"/>
      <c r="NDJ7" s="198"/>
      <c r="NDK7" s="198"/>
      <c r="NDL7" s="198"/>
      <c r="NDM7" s="198"/>
      <c r="NDN7" s="198"/>
      <c r="NDO7" s="198"/>
      <c r="NDP7" s="198"/>
      <c r="NDQ7" s="198"/>
      <c r="NDR7" s="198"/>
      <c r="NDS7" s="198"/>
      <c r="NDT7" s="199"/>
      <c r="NDU7" s="197"/>
      <c r="NDV7" s="198"/>
      <c r="NDW7" s="198"/>
      <c r="NDX7" s="198"/>
      <c r="NDY7" s="198"/>
      <c r="NDZ7" s="198"/>
      <c r="NEA7" s="198"/>
      <c r="NEB7" s="198"/>
      <c r="NEC7" s="198"/>
      <c r="NED7" s="198"/>
      <c r="NEE7" s="198"/>
      <c r="NEF7" s="199"/>
      <c r="NEG7" s="197"/>
      <c r="NEH7" s="198"/>
      <c r="NEI7" s="198"/>
      <c r="NEJ7" s="198"/>
      <c r="NEK7" s="198"/>
      <c r="NEL7" s="198"/>
      <c r="NEM7" s="198"/>
      <c r="NEN7" s="198"/>
      <c r="NEO7" s="198"/>
      <c r="NEP7" s="198"/>
      <c r="NEQ7" s="198"/>
      <c r="NER7" s="199"/>
      <c r="NES7" s="197"/>
      <c r="NET7" s="198"/>
      <c r="NEU7" s="198"/>
      <c r="NEV7" s="198"/>
      <c r="NEW7" s="198"/>
      <c r="NEX7" s="198"/>
      <c r="NEY7" s="198"/>
      <c r="NEZ7" s="198"/>
      <c r="NFA7" s="198"/>
      <c r="NFB7" s="198"/>
      <c r="NFC7" s="198"/>
      <c r="NFD7" s="199"/>
      <c r="NFE7" s="197"/>
      <c r="NFF7" s="198"/>
      <c r="NFG7" s="198"/>
      <c r="NFH7" s="198"/>
      <c r="NFI7" s="198"/>
      <c r="NFJ7" s="198"/>
      <c r="NFK7" s="198"/>
      <c r="NFL7" s="198"/>
      <c r="NFM7" s="198"/>
      <c r="NFN7" s="198"/>
      <c r="NFO7" s="198"/>
      <c r="NFP7" s="199"/>
      <c r="NFQ7" s="197"/>
      <c r="NFR7" s="198"/>
      <c r="NFS7" s="198"/>
      <c r="NFT7" s="198"/>
      <c r="NFU7" s="198"/>
      <c r="NFV7" s="198"/>
      <c r="NFW7" s="198"/>
      <c r="NFX7" s="198"/>
      <c r="NFY7" s="198"/>
      <c r="NFZ7" s="198"/>
      <c r="NGA7" s="198"/>
      <c r="NGB7" s="199"/>
      <c r="NGC7" s="197"/>
      <c r="NGD7" s="198"/>
      <c r="NGE7" s="198"/>
      <c r="NGF7" s="198"/>
      <c r="NGG7" s="198"/>
      <c r="NGH7" s="198"/>
      <c r="NGI7" s="198"/>
      <c r="NGJ7" s="198"/>
      <c r="NGK7" s="198"/>
      <c r="NGL7" s="198"/>
      <c r="NGM7" s="198"/>
      <c r="NGN7" s="199"/>
      <c r="NGO7" s="197"/>
      <c r="NGP7" s="198"/>
      <c r="NGQ7" s="198"/>
      <c r="NGR7" s="198"/>
      <c r="NGS7" s="198"/>
      <c r="NGT7" s="198"/>
      <c r="NGU7" s="198"/>
      <c r="NGV7" s="198"/>
      <c r="NGW7" s="198"/>
      <c r="NGX7" s="198"/>
      <c r="NGY7" s="198"/>
      <c r="NGZ7" s="199"/>
      <c r="NHA7" s="197"/>
      <c r="NHB7" s="198"/>
      <c r="NHC7" s="198"/>
      <c r="NHD7" s="198"/>
      <c r="NHE7" s="198"/>
      <c r="NHF7" s="198"/>
      <c r="NHG7" s="198"/>
      <c r="NHH7" s="198"/>
      <c r="NHI7" s="198"/>
      <c r="NHJ7" s="198"/>
      <c r="NHK7" s="198"/>
      <c r="NHL7" s="199"/>
      <c r="NHM7" s="197"/>
      <c r="NHN7" s="198"/>
      <c r="NHO7" s="198"/>
      <c r="NHP7" s="198"/>
      <c r="NHQ7" s="198"/>
      <c r="NHR7" s="198"/>
      <c r="NHS7" s="198"/>
      <c r="NHT7" s="198"/>
      <c r="NHU7" s="198"/>
      <c r="NHV7" s="198"/>
      <c r="NHW7" s="198"/>
      <c r="NHX7" s="199"/>
      <c r="NHY7" s="197"/>
      <c r="NHZ7" s="198"/>
      <c r="NIA7" s="198"/>
      <c r="NIB7" s="198"/>
      <c r="NIC7" s="198"/>
      <c r="NID7" s="198"/>
      <c r="NIE7" s="198"/>
      <c r="NIF7" s="198"/>
      <c r="NIG7" s="198"/>
      <c r="NIH7" s="198"/>
      <c r="NII7" s="198"/>
      <c r="NIJ7" s="199"/>
      <c r="NIK7" s="197"/>
      <c r="NIL7" s="198"/>
      <c r="NIM7" s="198"/>
      <c r="NIN7" s="198"/>
      <c r="NIO7" s="198"/>
      <c r="NIP7" s="198"/>
      <c r="NIQ7" s="198"/>
      <c r="NIR7" s="198"/>
      <c r="NIS7" s="198"/>
      <c r="NIT7" s="198"/>
      <c r="NIU7" s="198"/>
      <c r="NIV7" s="199"/>
      <c r="NIW7" s="197"/>
      <c r="NIX7" s="198"/>
      <c r="NIY7" s="198"/>
      <c r="NIZ7" s="198"/>
      <c r="NJA7" s="198"/>
      <c r="NJB7" s="198"/>
      <c r="NJC7" s="198"/>
      <c r="NJD7" s="198"/>
      <c r="NJE7" s="198"/>
      <c r="NJF7" s="198"/>
      <c r="NJG7" s="198"/>
      <c r="NJH7" s="199"/>
      <c r="NJI7" s="197"/>
      <c r="NJJ7" s="198"/>
      <c r="NJK7" s="198"/>
      <c r="NJL7" s="198"/>
      <c r="NJM7" s="198"/>
      <c r="NJN7" s="198"/>
      <c r="NJO7" s="198"/>
      <c r="NJP7" s="198"/>
      <c r="NJQ7" s="198"/>
      <c r="NJR7" s="198"/>
      <c r="NJS7" s="198"/>
      <c r="NJT7" s="199"/>
      <c r="NJU7" s="197"/>
      <c r="NJV7" s="198"/>
      <c r="NJW7" s="198"/>
      <c r="NJX7" s="198"/>
      <c r="NJY7" s="198"/>
      <c r="NJZ7" s="198"/>
      <c r="NKA7" s="198"/>
      <c r="NKB7" s="198"/>
      <c r="NKC7" s="198"/>
      <c r="NKD7" s="198"/>
      <c r="NKE7" s="198"/>
      <c r="NKF7" s="199"/>
      <c r="NKG7" s="197"/>
      <c r="NKH7" s="198"/>
      <c r="NKI7" s="198"/>
      <c r="NKJ7" s="198"/>
      <c r="NKK7" s="198"/>
      <c r="NKL7" s="198"/>
      <c r="NKM7" s="198"/>
      <c r="NKN7" s="198"/>
      <c r="NKO7" s="198"/>
      <c r="NKP7" s="198"/>
      <c r="NKQ7" s="198"/>
      <c r="NKR7" s="199"/>
      <c r="NKS7" s="197"/>
      <c r="NKT7" s="198"/>
      <c r="NKU7" s="198"/>
      <c r="NKV7" s="198"/>
      <c r="NKW7" s="198"/>
      <c r="NKX7" s="198"/>
      <c r="NKY7" s="198"/>
      <c r="NKZ7" s="198"/>
      <c r="NLA7" s="198"/>
      <c r="NLB7" s="198"/>
      <c r="NLC7" s="198"/>
      <c r="NLD7" s="199"/>
      <c r="NLE7" s="197"/>
      <c r="NLF7" s="198"/>
      <c r="NLG7" s="198"/>
      <c r="NLH7" s="198"/>
      <c r="NLI7" s="198"/>
      <c r="NLJ7" s="198"/>
      <c r="NLK7" s="198"/>
      <c r="NLL7" s="198"/>
      <c r="NLM7" s="198"/>
      <c r="NLN7" s="198"/>
      <c r="NLO7" s="198"/>
      <c r="NLP7" s="199"/>
      <c r="NLQ7" s="197"/>
      <c r="NLR7" s="198"/>
      <c r="NLS7" s="198"/>
      <c r="NLT7" s="198"/>
      <c r="NLU7" s="198"/>
      <c r="NLV7" s="198"/>
      <c r="NLW7" s="198"/>
      <c r="NLX7" s="198"/>
      <c r="NLY7" s="198"/>
      <c r="NLZ7" s="198"/>
      <c r="NMA7" s="198"/>
      <c r="NMB7" s="199"/>
      <c r="NMC7" s="197"/>
      <c r="NMD7" s="198"/>
      <c r="NME7" s="198"/>
      <c r="NMF7" s="198"/>
      <c r="NMG7" s="198"/>
      <c r="NMH7" s="198"/>
      <c r="NMI7" s="198"/>
      <c r="NMJ7" s="198"/>
      <c r="NMK7" s="198"/>
      <c r="NML7" s="198"/>
      <c r="NMM7" s="198"/>
      <c r="NMN7" s="199"/>
      <c r="NMO7" s="197"/>
      <c r="NMP7" s="198"/>
      <c r="NMQ7" s="198"/>
      <c r="NMR7" s="198"/>
      <c r="NMS7" s="198"/>
      <c r="NMT7" s="198"/>
      <c r="NMU7" s="198"/>
      <c r="NMV7" s="198"/>
      <c r="NMW7" s="198"/>
      <c r="NMX7" s="198"/>
      <c r="NMY7" s="198"/>
      <c r="NMZ7" s="199"/>
      <c r="NNA7" s="197"/>
      <c r="NNB7" s="198"/>
      <c r="NNC7" s="198"/>
      <c r="NND7" s="198"/>
      <c r="NNE7" s="198"/>
      <c r="NNF7" s="198"/>
      <c r="NNG7" s="198"/>
      <c r="NNH7" s="198"/>
      <c r="NNI7" s="198"/>
      <c r="NNJ7" s="198"/>
      <c r="NNK7" s="198"/>
      <c r="NNL7" s="199"/>
      <c r="NNM7" s="197"/>
      <c r="NNN7" s="198"/>
      <c r="NNO7" s="198"/>
      <c r="NNP7" s="198"/>
      <c r="NNQ7" s="198"/>
      <c r="NNR7" s="198"/>
      <c r="NNS7" s="198"/>
      <c r="NNT7" s="198"/>
      <c r="NNU7" s="198"/>
      <c r="NNV7" s="198"/>
      <c r="NNW7" s="198"/>
      <c r="NNX7" s="199"/>
      <c r="NNY7" s="197"/>
      <c r="NNZ7" s="198"/>
      <c r="NOA7" s="198"/>
      <c r="NOB7" s="198"/>
      <c r="NOC7" s="198"/>
      <c r="NOD7" s="198"/>
      <c r="NOE7" s="198"/>
      <c r="NOF7" s="198"/>
      <c r="NOG7" s="198"/>
      <c r="NOH7" s="198"/>
      <c r="NOI7" s="198"/>
      <c r="NOJ7" s="199"/>
      <c r="NOK7" s="197"/>
      <c r="NOL7" s="198"/>
      <c r="NOM7" s="198"/>
      <c r="NON7" s="198"/>
      <c r="NOO7" s="198"/>
      <c r="NOP7" s="198"/>
      <c r="NOQ7" s="198"/>
      <c r="NOR7" s="198"/>
      <c r="NOS7" s="198"/>
      <c r="NOT7" s="198"/>
      <c r="NOU7" s="198"/>
      <c r="NOV7" s="199"/>
      <c r="NOW7" s="197"/>
      <c r="NOX7" s="198"/>
      <c r="NOY7" s="198"/>
      <c r="NOZ7" s="198"/>
      <c r="NPA7" s="198"/>
      <c r="NPB7" s="198"/>
      <c r="NPC7" s="198"/>
      <c r="NPD7" s="198"/>
      <c r="NPE7" s="198"/>
      <c r="NPF7" s="198"/>
      <c r="NPG7" s="198"/>
      <c r="NPH7" s="199"/>
      <c r="NPI7" s="197"/>
      <c r="NPJ7" s="198"/>
      <c r="NPK7" s="198"/>
      <c r="NPL7" s="198"/>
      <c r="NPM7" s="198"/>
      <c r="NPN7" s="198"/>
      <c r="NPO7" s="198"/>
      <c r="NPP7" s="198"/>
      <c r="NPQ7" s="198"/>
      <c r="NPR7" s="198"/>
      <c r="NPS7" s="198"/>
      <c r="NPT7" s="199"/>
      <c r="NPU7" s="197"/>
      <c r="NPV7" s="198"/>
      <c r="NPW7" s="198"/>
      <c r="NPX7" s="198"/>
      <c r="NPY7" s="198"/>
      <c r="NPZ7" s="198"/>
      <c r="NQA7" s="198"/>
      <c r="NQB7" s="198"/>
      <c r="NQC7" s="198"/>
      <c r="NQD7" s="198"/>
      <c r="NQE7" s="198"/>
      <c r="NQF7" s="199"/>
      <c r="NQG7" s="197"/>
      <c r="NQH7" s="198"/>
      <c r="NQI7" s="198"/>
      <c r="NQJ7" s="198"/>
      <c r="NQK7" s="198"/>
      <c r="NQL7" s="198"/>
      <c r="NQM7" s="198"/>
      <c r="NQN7" s="198"/>
      <c r="NQO7" s="198"/>
      <c r="NQP7" s="198"/>
      <c r="NQQ7" s="198"/>
      <c r="NQR7" s="199"/>
      <c r="NQS7" s="197"/>
      <c r="NQT7" s="198"/>
      <c r="NQU7" s="198"/>
      <c r="NQV7" s="198"/>
      <c r="NQW7" s="198"/>
      <c r="NQX7" s="198"/>
      <c r="NQY7" s="198"/>
      <c r="NQZ7" s="198"/>
      <c r="NRA7" s="198"/>
      <c r="NRB7" s="198"/>
      <c r="NRC7" s="198"/>
      <c r="NRD7" s="199"/>
      <c r="NRE7" s="197"/>
      <c r="NRF7" s="198"/>
      <c r="NRG7" s="198"/>
      <c r="NRH7" s="198"/>
      <c r="NRI7" s="198"/>
      <c r="NRJ7" s="198"/>
      <c r="NRK7" s="198"/>
      <c r="NRL7" s="198"/>
      <c r="NRM7" s="198"/>
      <c r="NRN7" s="198"/>
      <c r="NRO7" s="198"/>
      <c r="NRP7" s="199"/>
      <c r="NRQ7" s="197"/>
      <c r="NRR7" s="198"/>
      <c r="NRS7" s="198"/>
      <c r="NRT7" s="198"/>
      <c r="NRU7" s="198"/>
      <c r="NRV7" s="198"/>
      <c r="NRW7" s="198"/>
      <c r="NRX7" s="198"/>
      <c r="NRY7" s="198"/>
      <c r="NRZ7" s="198"/>
      <c r="NSA7" s="198"/>
      <c r="NSB7" s="199"/>
      <c r="NSC7" s="197"/>
      <c r="NSD7" s="198"/>
      <c r="NSE7" s="198"/>
      <c r="NSF7" s="198"/>
      <c r="NSG7" s="198"/>
      <c r="NSH7" s="198"/>
      <c r="NSI7" s="198"/>
      <c r="NSJ7" s="198"/>
      <c r="NSK7" s="198"/>
      <c r="NSL7" s="198"/>
      <c r="NSM7" s="198"/>
      <c r="NSN7" s="199"/>
      <c r="NSO7" s="197"/>
      <c r="NSP7" s="198"/>
      <c r="NSQ7" s="198"/>
      <c r="NSR7" s="198"/>
      <c r="NSS7" s="198"/>
      <c r="NST7" s="198"/>
      <c r="NSU7" s="198"/>
      <c r="NSV7" s="198"/>
      <c r="NSW7" s="198"/>
      <c r="NSX7" s="198"/>
      <c r="NSY7" s="198"/>
      <c r="NSZ7" s="199"/>
      <c r="NTA7" s="197"/>
      <c r="NTB7" s="198"/>
      <c r="NTC7" s="198"/>
      <c r="NTD7" s="198"/>
      <c r="NTE7" s="198"/>
      <c r="NTF7" s="198"/>
      <c r="NTG7" s="198"/>
      <c r="NTH7" s="198"/>
      <c r="NTI7" s="198"/>
      <c r="NTJ7" s="198"/>
      <c r="NTK7" s="198"/>
      <c r="NTL7" s="199"/>
      <c r="NTM7" s="197"/>
      <c r="NTN7" s="198"/>
      <c r="NTO7" s="198"/>
      <c r="NTP7" s="198"/>
      <c r="NTQ7" s="198"/>
      <c r="NTR7" s="198"/>
      <c r="NTS7" s="198"/>
      <c r="NTT7" s="198"/>
      <c r="NTU7" s="198"/>
      <c r="NTV7" s="198"/>
      <c r="NTW7" s="198"/>
      <c r="NTX7" s="199"/>
      <c r="NTY7" s="197"/>
      <c r="NTZ7" s="198"/>
      <c r="NUA7" s="198"/>
      <c r="NUB7" s="198"/>
      <c r="NUC7" s="198"/>
      <c r="NUD7" s="198"/>
      <c r="NUE7" s="198"/>
      <c r="NUF7" s="198"/>
      <c r="NUG7" s="198"/>
      <c r="NUH7" s="198"/>
      <c r="NUI7" s="198"/>
      <c r="NUJ7" s="199"/>
      <c r="NUK7" s="197"/>
      <c r="NUL7" s="198"/>
      <c r="NUM7" s="198"/>
      <c r="NUN7" s="198"/>
      <c r="NUO7" s="198"/>
      <c r="NUP7" s="198"/>
      <c r="NUQ7" s="198"/>
      <c r="NUR7" s="198"/>
      <c r="NUS7" s="198"/>
      <c r="NUT7" s="198"/>
      <c r="NUU7" s="198"/>
      <c r="NUV7" s="199"/>
      <c r="NUW7" s="197"/>
      <c r="NUX7" s="198"/>
      <c r="NUY7" s="198"/>
      <c r="NUZ7" s="198"/>
      <c r="NVA7" s="198"/>
      <c r="NVB7" s="198"/>
      <c r="NVC7" s="198"/>
      <c r="NVD7" s="198"/>
      <c r="NVE7" s="198"/>
      <c r="NVF7" s="198"/>
      <c r="NVG7" s="198"/>
      <c r="NVH7" s="199"/>
      <c r="NVI7" s="197"/>
      <c r="NVJ7" s="198"/>
      <c r="NVK7" s="198"/>
      <c r="NVL7" s="198"/>
      <c r="NVM7" s="198"/>
      <c r="NVN7" s="198"/>
      <c r="NVO7" s="198"/>
      <c r="NVP7" s="198"/>
      <c r="NVQ7" s="198"/>
      <c r="NVR7" s="198"/>
      <c r="NVS7" s="198"/>
      <c r="NVT7" s="199"/>
      <c r="NVU7" s="197"/>
      <c r="NVV7" s="198"/>
      <c r="NVW7" s="198"/>
      <c r="NVX7" s="198"/>
      <c r="NVY7" s="198"/>
      <c r="NVZ7" s="198"/>
      <c r="NWA7" s="198"/>
      <c r="NWB7" s="198"/>
      <c r="NWC7" s="198"/>
      <c r="NWD7" s="198"/>
      <c r="NWE7" s="198"/>
      <c r="NWF7" s="199"/>
      <c r="NWG7" s="197"/>
      <c r="NWH7" s="198"/>
      <c r="NWI7" s="198"/>
      <c r="NWJ7" s="198"/>
      <c r="NWK7" s="198"/>
      <c r="NWL7" s="198"/>
      <c r="NWM7" s="198"/>
      <c r="NWN7" s="198"/>
      <c r="NWO7" s="198"/>
      <c r="NWP7" s="198"/>
      <c r="NWQ7" s="198"/>
      <c r="NWR7" s="199"/>
      <c r="NWS7" s="197"/>
      <c r="NWT7" s="198"/>
      <c r="NWU7" s="198"/>
      <c r="NWV7" s="198"/>
      <c r="NWW7" s="198"/>
      <c r="NWX7" s="198"/>
      <c r="NWY7" s="198"/>
      <c r="NWZ7" s="198"/>
      <c r="NXA7" s="198"/>
      <c r="NXB7" s="198"/>
      <c r="NXC7" s="198"/>
      <c r="NXD7" s="199"/>
      <c r="NXE7" s="197"/>
      <c r="NXF7" s="198"/>
      <c r="NXG7" s="198"/>
      <c r="NXH7" s="198"/>
      <c r="NXI7" s="198"/>
      <c r="NXJ7" s="198"/>
      <c r="NXK7" s="198"/>
      <c r="NXL7" s="198"/>
      <c r="NXM7" s="198"/>
      <c r="NXN7" s="198"/>
      <c r="NXO7" s="198"/>
      <c r="NXP7" s="199"/>
      <c r="NXQ7" s="197"/>
      <c r="NXR7" s="198"/>
      <c r="NXS7" s="198"/>
      <c r="NXT7" s="198"/>
      <c r="NXU7" s="198"/>
      <c r="NXV7" s="198"/>
      <c r="NXW7" s="198"/>
      <c r="NXX7" s="198"/>
      <c r="NXY7" s="198"/>
      <c r="NXZ7" s="198"/>
      <c r="NYA7" s="198"/>
      <c r="NYB7" s="199"/>
      <c r="NYC7" s="197"/>
      <c r="NYD7" s="198"/>
      <c r="NYE7" s="198"/>
      <c r="NYF7" s="198"/>
      <c r="NYG7" s="198"/>
      <c r="NYH7" s="198"/>
      <c r="NYI7" s="198"/>
      <c r="NYJ7" s="198"/>
      <c r="NYK7" s="198"/>
      <c r="NYL7" s="198"/>
      <c r="NYM7" s="198"/>
      <c r="NYN7" s="199"/>
      <c r="NYO7" s="197"/>
      <c r="NYP7" s="198"/>
      <c r="NYQ7" s="198"/>
      <c r="NYR7" s="198"/>
      <c r="NYS7" s="198"/>
      <c r="NYT7" s="198"/>
      <c r="NYU7" s="198"/>
      <c r="NYV7" s="198"/>
      <c r="NYW7" s="198"/>
      <c r="NYX7" s="198"/>
      <c r="NYY7" s="198"/>
      <c r="NYZ7" s="199"/>
      <c r="NZA7" s="197"/>
      <c r="NZB7" s="198"/>
      <c r="NZC7" s="198"/>
      <c r="NZD7" s="198"/>
      <c r="NZE7" s="198"/>
      <c r="NZF7" s="198"/>
      <c r="NZG7" s="198"/>
      <c r="NZH7" s="198"/>
      <c r="NZI7" s="198"/>
      <c r="NZJ7" s="198"/>
      <c r="NZK7" s="198"/>
      <c r="NZL7" s="199"/>
      <c r="NZM7" s="197"/>
      <c r="NZN7" s="198"/>
      <c r="NZO7" s="198"/>
      <c r="NZP7" s="198"/>
      <c r="NZQ7" s="198"/>
      <c r="NZR7" s="198"/>
      <c r="NZS7" s="198"/>
      <c r="NZT7" s="198"/>
      <c r="NZU7" s="198"/>
      <c r="NZV7" s="198"/>
      <c r="NZW7" s="198"/>
      <c r="NZX7" s="199"/>
      <c r="NZY7" s="197"/>
      <c r="NZZ7" s="198"/>
      <c r="OAA7" s="198"/>
      <c r="OAB7" s="198"/>
      <c r="OAC7" s="198"/>
      <c r="OAD7" s="198"/>
      <c r="OAE7" s="198"/>
      <c r="OAF7" s="198"/>
      <c r="OAG7" s="198"/>
      <c r="OAH7" s="198"/>
      <c r="OAI7" s="198"/>
      <c r="OAJ7" s="199"/>
      <c r="OAK7" s="197"/>
      <c r="OAL7" s="198"/>
      <c r="OAM7" s="198"/>
      <c r="OAN7" s="198"/>
      <c r="OAO7" s="198"/>
      <c r="OAP7" s="198"/>
      <c r="OAQ7" s="198"/>
      <c r="OAR7" s="198"/>
      <c r="OAS7" s="198"/>
      <c r="OAT7" s="198"/>
      <c r="OAU7" s="198"/>
      <c r="OAV7" s="199"/>
      <c r="OAW7" s="197"/>
      <c r="OAX7" s="198"/>
      <c r="OAY7" s="198"/>
      <c r="OAZ7" s="198"/>
      <c r="OBA7" s="198"/>
      <c r="OBB7" s="198"/>
      <c r="OBC7" s="198"/>
      <c r="OBD7" s="198"/>
      <c r="OBE7" s="198"/>
      <c r="OBF7" s="198"/>
      <c r="OBG7" s="198"/>
      <c r="OBH7" s="199"/>
      <c r="OBI7" s="197"/>
      <c r="OBJ7" s="198"/>
      <c r="OBK7" s="198"/>
      <c r="OBL7" s="198"/>
      <c r="OBM7" s="198"/>
      <c r="OBN7" s="198"/>
      <c r="OBO7" s="198"/>
      <c r="OBP7" s="198"/>
      <c r="OBQ7" s="198"/>
      <c r="OBR7" s="198"/>
      <c r="OBS7" s="198"/>
      <c r="OBT7" s="199"/>
      <c r="OBU7" s="197"/>
      <c r="OBV7" s="198"/>
      <c r="OBW7" s="198"/>
      <c r="OBX7" s="198"/>
      <c r="OBY7" s="198"/>
      <c r="OBZ7" s="198"/>
      <c r="OCA7" s="198"/>
      <c r="OCB7" s="198"/>
      <c r="OCC7" s="198"/>
      <c r="OCD7" s="198"/>
      <c r="OCE7" s="198"/>
      <c r="OCF7" s="199"/>
      <c r="OCG7" s="197"/>
      <c r="OCH7" s="198"/>
      <c r="OCI7" s="198"/>
      <c r="OCJ7" s="198"/>
      <c r="OCK7" s="198"/>
      <c r="OCL7" s="198"/>
      <c r="OCM7" s="198"/>
      <c r="OCN7" s="198"/>
      <c r="OCO7" s="198"/>
      <c r="OCP7" s="198"/>
      <c r="OCQ7" s="198"/>
      <c r="OCR7" s="199"/>
      <c r="OCS7" s="197"/>
      <c r="OCT7" s="198"/>
      <c r="OCU7" s="198"/>
      <c r="OCV7" s="198"/>
      <c r="OCW7" s="198"/>
      <c r="OCX7" s="198"/>
      <c r="OCY7" s="198"/>
      <c r="OCZ7" s="198"/>
      <c r="ODA7" s="198"/>
      <c r="ODB7" s="198"/>
      <c r="ODC7" s="198"/>
      <c r="ODD7" s="199"/>
      <c r="ODE7" s="197"/>
      <c r="ODF7" s="198"/>
      <c r="ODG7" s="198"/>
      <c r="ODH7" s="198"/>
      <c r="ODI7" s="198"/>
      <c r="ODJ7" s="198"/>
      <c r="ODK7" s="198"/>
      <c r="ODL7" s="198"/>
      <c r="ODM7" s="198"/>
      <c r="ODN7" s="198"/>
      <c r="ODO7" s="198"/>
      <c r="ODP7" s="199"/>
      <c r="ODQ7" s="197"/>
      <c r="ODR7" s="198"/>
      <c r="ODS7" s="198"/>
      <c r="ODT7" s="198"/>
      <c r="ODU7" s="198"/>
      <c r="ODV7" s="198"/>
      <c r="ODW7" s="198"/>
      <c r="ODX7" s="198"/>
      <c r="ODY7" s="198"/>
      <c r="ODZ7" s="198"/>
      <c r="OEA7" s="198"/>
      <c r="OEB7" s="199"/>
      <c r="OEC7" s="197"/>
      <c r="OED7" s="198"/>
      <c r="OEE7" s="198"/>
      <c r="OEF7" s="198"/>
      <c r="OEG7" s="198"/>
      <c r="OEH7" s="198"/>
      <c r="OEI7" s="198"/>
      <c r="OEJ7" s="198"/>
      <c r="OEK7" s="198"/>
      <c r="OEL7" s="198"/>
      <c r="OEM7" s="198"/>
      <c r="OEN7" s="199"/>
      <c r="OEO7" s="197"/>
      <c r="OEP7" s="198"/>
      <c r="OEQ7" s="198"/>
      <c r="OER7" s="198"/>
      <c r="OES7" s="198"/>
      <c r="OET7" s="198"/>
      <c r="OEU7" s="198"/>
      <c r="OEV7" s="198"/>
      <c r="OEW7" s="198"/>
      <c r="OEX7" s="198"/>
      <c r="OEY7" s="198"/>
      <c r="OEZ7" s="199"/>
      <c r="OFA7" s="197"/>
      <c r="OFB7" s="198"/>
      <c r="OFC7" s="198"/>
      <c r="OFD7" s="198"/>
      <c r="OFE7" s="198"/>
      <c r="OFF7" s="198"/>
      <c r="OFG7" s="198"/>
      <c r="OFH7" s="198"/>
      <c r="OFI7" s="198"/>
      <c r="OFJ7" s="198"/>
      <c r="OFK7" s="198"/>
      <c r="OFL7" s="199"/>
      <c r="OFM7" s="197"/>
      <c r="OFN7" s="198"/>
      <c r="OFO7" s="198"/>
      <c r="OFP7" s="198"/>
      <c r="OFQ7" s="198"/>
      <c r="OFR7" s="198"/>
      <c r="OFS7" s="198"/>
      <c r="OFT7" s="198"/>
      <c r="OFU7" s="198"/>
      <c r="OFV7" s="198"/>
      <c r="OFW7" s="198"/>
      <c r="OFX7" s="199"/>
      <c r="OFY7" s="197"/>
      <c r="OFZ7" s="198"/>
      <c r="OGA7" s="198"/>
      <c r="OGB7" s="198"/>
      <c r="OGC7" s="198"/>
      <c r="OGD7" s="198"/>
      <c r="OGE7" s="198"/>
      <c r="OGF7" s="198"/>
      <c r="OGG7" s="198"/>
      <c r="OGH7" s="198"/>
      <c r="OGI7" s="198"/>
      <c r="OGJ7" s="199"/>
      <c r="OGK7" s="197"/>
      <c r="OGL7" s="198"/>
      <c r="OGM7" s="198"/>
      <c r="OGN7" s="198"/>
      <c r="OGO7" s="198"/>
      <c r="OGP7" s="198"/>
      <c r="OGQ7" s="198"/>
      <c r="OGR7" s="198"/>
      <c r="OGS7" s="198"/>
      <c r="OGT7" s="198"/>
      <c r="OGU7" s="198"/>
      <c r="OGV7" s="199"/>
      <c r="OGW7" s="197"/>
      <c r="OGX7" s="198"/>
      <c r="OGY7" s="198"/>
      <c r="OGZ7" s="198"/>
      <c r="OHA7" s="198"/>
      <c r="OHB7" s="198"/>
      <c r="OHC7" s="198"/>
      <c r="OHD7" s="198"/>
      <c r="OHE7" s="198"/>
      <c r="OHF7" s="198"/>
      <c r="OHG7" s="198"/>
      <c r="OHH7" s="199"/>
      <c r="OHI7" s="197"/>
      <c r="OHJ7" s="198"/>
      <c r="OHK7" s="198"/>
      <c r="OHL7" s="198"/>
      <c r="OHM7" s="198"/>
      <c r="OHN7" s="198"/>
      <c r="OHO7" s="198"/>
      <c r="OHP7" s="198"/>
      <c r="OHQ7" s="198"/>
      <c r="OHR7" s="198"/>
      <c r="OHS7" s="198"/>
      <c r="OHT7" s="199"/>
      <c r="OHU7" s="197"/>
      <c r="OHV7" s="198"/>
      <c r="OHW7" s="198"/>
      <c r="OHX7" s="198"/>
      <c r="OHY7" s="198"/>
      <c r="OHZ7" s="198"/>
      <c r="OIA7" s="198"/>
      <c r="OIB7" s="198"/>
      <c r="OIC7" s="198"/>
      <c r="OID7" s="198"/>
      <c r="OIE7" s="198"/>
      <c r="OIF7" s="199"/>
      <c r="OIG7" s="197"/>
      <c r="OIH7" s="198"/>
      <c r="OII7" s="198"/>
      <c r="OIJ7" s="198"/>
      <c r="OIK7" s="198"/>
      <c r="OIL7" s="198"/>
      <c r="OIM7" s="198"/>
      <c r="OIN7" s="198"/>
      <c r="OIO7" s="198"/>
      <c r="OIP7" s="198"/>
      <c r="OIQ7" s="198"/>
      <c r="OIR7" s="199"/>
      <c r="OIS7" s="197"/>
      <c r="OIT7" s="198"/>
      <c r="OIU7" s="198"/>
      <c r="OIV7" s="198"/>
      <c r="OIW7" s="198"/>
      <c r="OIX7" s="198"/>
      <c r="OIY7" s="198"/>
      <c r="OIZ7" s="198"/>
      <c r="OJA7" s="198"/>
      <c r="OJB7" s="198"/>
      <c r="OJC7" s="198"/>
      <c r="OJD7" s="199"/>
      <c r="OJE7" s="197"/>
      <c r="OJF7" s="198"/>
      <c r="OJG7" s="198"/>
      <c r="OJH7" s="198"/>
      <c r="OJI7" s="198"/>
      <c r="OJJ7" s="198"/>
      <c r="OJK7" s="198"/>
      <c r="OJL7" s="198"/>
      <c r="OJM7" s="198"/>
      <c r="OJN7" s="198"/>
      <c r="OJO7" s="198"/>
      <c r="OJP7" s="199"/>
      <c r="OJQ7" s="197"/>
      <c r="OJR7" s="198"/>
      <c r="OJS7" s="198"/>
      <c r="OJT7" s="198"/>
      <c r="OJU7" s="198"/>
      <c r="OJV7" s="198"/>
      <c r="OJW7" s="198"/>
      <c r="OJX7" s="198"/>
      <c r="OJY7" s="198"/>
      <c r="OJZ7" s="198"/>
      <c r="OKA7" s="198"/>
      <c r="OKB7" s="199"/>
      <c r="OKC7" s="197"/>
      <c r="OKD7" s="198"/>
      <c r="OKE7" s="198"/>
      <c r="OKF7" s="198"/>
      <c r="OKG7" s="198"/>
      <c r="OKH7" s="198"/>
      <c r="OKI7" s="198"/>
      <c r="OKJ7" s="198"/>
      <c r="OKK7" s="198"/>
      <c r="OKL7" s="198"/>
      <c r="OKM7" s="198"/>
      <c r="OKN7" s="199"/>
      <c r="OKO7" s="197"/>
      <c r="OKP7" s="198"/>
      <c r="OKQ7" s="198"/>
      <c r="OKR7" s="198"/>
      <c r="OKS7" s="198"/>
      <c r="OKT7" s="198"/>
      <c r="OKU7" s="198"/>
      <c r="OKV7" s="198"/>
      <c r="OKW7" s="198"/>
      <c r="OKX7" s="198"/>
      <c r="OKY7" s="198"/>
      <c r="OKZ7" s="199"/>
      <c r="OLA7" s="197"/>
      <c r="OLB7" s="198"/>
      <c r="OLC7" s="198"/>
      <c r="OLD7" s="198"/>
      <c r="OLE7" s="198"/>
      <c r="OLF7" s="198"/>
      <c r="OLG7" s="198"/>
      <c r="OLH7" s="198"/>
      <c r="OLI7" s="198"/>
      <c r="OLJ7" s="198"/>
      <c r="OLK7" s="198"/>
      <c r="OLL7" s="199"/>
      <c r="OLM7" s="197"/>
      <c r="OLN7" s="198"/>
      <c r="OLO7" s="198"/>
      <c r="OLP7" s="198"/>
      <c r="OLQ7" s="198"/>
      <c r="OLR7" s="198"/>
      <c r="OLS7" s="198"/>
      <c r="OLT7" s="198"/>
      <c r="OLU7" s="198"/>
      <c r="OLV7" s="198"/>
      <c r="OLW7" s="198"/>
      <c r="OLX7" s="199"/>
      <c r="OLY7" s="197"/>
      <c r="OLZ7" s="198"/>
      <c r="OMA7" s="198"/>
      <c r="OMB7" s="198"/>
      <c r="OMC7" s="198"/>
      <c r="OMD7" s="198"/>
      <c r="OME7" s="198"/>
      <c r="OMF7" s="198"/>
      <c r="OMG7" s="198"/>
      <c r="OMH7" s="198"/>
      <c r="OMI7" s="198"/>
      <c r="OMJ7" s="199"/>
      <c r="OMK7" s="197"/>
      <c r="OML7" s="198"/>
      <c r="OMM7" s="198"/>
      <c r="OMN7" s="198"/>
      <c r="OMO7" s="198"/>
      <c r="OMP7" s="198"/>
      <c r="OMQ7" s="198"/>
      <c r="OMR7" s="198"/>
      <c r="OMS7" s="198"/>
      <c r="OMT7" s="198"/>
      <c r="OMU7" s="198"/>
      <c r="OMV7" s="199"/>
      <c r="OMW7" s="197"/>
      <c r="OMX7" s="198"/>
      <c r="OMY7" s="198"/>
      <c r="OMZ7" s="198"/>
      <c r="ONA7" s="198"/>
      <c r="ONB7" s="198"/>
      <c r="ONC7" s="198"/>
      <c r="OND7" s="198"/>
      <c r="ONE7" s="198"/>
      <c r="ONF7" s="198"/>
      <c r="ONG7" s="198"/>
      <c r="ONH7" s="199"/>
      <c r="ONI7" s="197"/>
      <c r="ONJ7" s="198"/>
      <c r="ONK7" s="198"/>
      <c r="ONL7" s="198"/>
      <c r="ONM7" s="198"/>
      <c r="ONN7" s="198"/>
      <c r="ONO7" s="198"/>
      <c r="ONP7" s="198"/>
      <c r="ONQ7" s="198"/>
      <c r="ONR7" s="198"/>
      <c r="ONS7" s="198"/>
      <c r="ONT7" s="199"/>
      <c r="ONU7" s="197"/>
      <c r="ONV7" s="198"/>
      <c r="ONW7" s="198"/>
      <c r="ONX7" s="198"/>
      <c r="ONY7" s="198"/>
      <c r="ONZ7" s="198"/>
      <c r="OOA7" s="198"/>
      <c r="OOB7" s="198"/>
      <c r="OOC7" s="198"/>
      <c r="OOD7" s="198"/>
      <c r="OOE7" s="198"/>
      <c r="OOF7" s="199"/>
      <c r="OOG7" s="197"/>
      <c r="OOH7" s="198"/>
      <c r="OOI7" s="198"/>
      <c r="OOJ7" s="198"/>
      <c r="OOK7" s="198"/>
      <c r="OOL7" s="198"/>
      <c r="OOM7" s="198"/>
      <c r="OON7" s="198"/>
      <c r="OOO7" s="198"/>
      <c r="OOP7" s="198"/>
      <c r="OOQ7" s="198"/>
      <c r="OOR7" s="199"/>
      <c r="OOS7" s="197"/>
      <c r="OOT7" s="198"/>
      <c r="OOU7" s="198"/>
      <c r="OOV7" s="198"/>
      <c r="OOW7" s="198"/>
      <c r="OOX7" s="198"/>
      <c r="OOY7" s="198"/>
      <c r="OOZ7" s="198"/>
      <c r="OPA7" s="198"/>
      <c r="OPB7" s="198"/>
      <c r="OPC7" s="198"/>
      <c r="OPD7" s="199"/>
      <c r="OPE7" s="197"/>
      <c r="OPF7" s="198"/>
      <c r="OPG7" s="198"/>
      <c r="OPH7" s="198"/>
      <c r="OPI7" s="198"/>
      <c r="OPJ7" s="198"/>
      <c r="OPK7" s="198"/>
      <c r="OPL7" s="198"/>
      <c r="OPM7" s="198"/>
      <c r="OPN7" s="198"/>
      <c r="OPO7" s="198"/>
      <c r="OPP7" s="199"/>
      <c r="OPQ7" s="197"/>
      <c r="OPR7" s="198"/>
      <c r="OPS7" s="198"/>
      <c r="OPT7" s="198"/>
      <c r="OPU7" s="198"/>
      <c r="OPV7" s="198"/>
      <c r="OPW7" s="198"/>
      <c r="OPX7" s="198"/>
      <c r="OPY7" s="198"/>
      <c r="OPZ7" s="198"/>
      <c r="OQA7" s="198"/>
      <c r="OQB7" s="199"/>
      <c r="OQC7" s="197"/>
      <c r="OQD7" s="198"/>
      <c r="OQE7" s="198"/>
      <c r="OQF7" s="198"/>
      <c r="OQG7" s="198"/>
      <c r="OQH7" s="198"/>
      <c r="OQI7" s="198"/>
      <c r="OQJ7" s="198"/>
      <c r="OQK7" s="198"/>
      <c r="OQL7" s="198"/>
      <c r="OQM7" s="198"/>
      <c r="OQN7" s="199"/>
      <c r="OQO7" s="197"/>
      <c r="OQP7" s="198"/>
      <c r="OQQ7" s="198"/>
      <c r="OQR7" s="198"/>
      <c r="OQS7" s="198"/>
      <c r="OQT7" s="198"/>
      <c r="OQU7" s="198"/>
      <c r="OQV7" s="198"/>
      <c r="OQW7" s="198"/>
      <c r="OQX7" s="198"/>
      <c r="OQY7" s="198"/>
      <c r="OQZ7" s="199"/>
      <c r="ORA7" s="197"/>
      <c r="ORB7" s="198"/>
      <c r="ORC7" s="198"/>
      <c r="ORD7" s="198"/>
      <c r="ORE7" s="198"/>
      <c r="ORF7" s="198"/>
      <c r="ORG7" s="198"/>
      <c r="ORH7" s="198"/>
      <c r="ORI7" s="198"/>
      <c r="ORJ7" s="198"/>
      <c r="ORK7" s="198"/>
      <c r="ORL7" s="199"/>
      <c r="ORM7" s="197"/>
      <c r="ORN7" s="198"/>
      <c r="ORO7" s="198"/>
      <c r="ORP7" s="198"/>
      <c r="ORQ7" s="198"/>
      <c r="ORR7" s="198"/>
      <c r="ORS7" s="198"/>
      <c r="ORT7" s="198"/>
      <c r="ORU7" s="198"/>
      <c r="ORV7" s="198"/>
      <c r="ORW7" s="198"/>
      <c r="ORX7" s="199"/>
      <c r="ORY7" s="197"/>
      <c r="ORZ7" s="198"/>
      <c r="OSA7" s="198"/>
      <c r="OSB7" s="198"/>
      <c r="OSC7" s="198"/>
      <c r="OSD7" s="198"/>
      <c r="OSE7" s="198"/>
      <c r="OSF7" s="198"/>
      <c r="OSG7" s="198"/>
      <c r="OSH7" s="198"/>
      <c r="OSI7" s="198"/>
      <c r="OSJ7" s="199"/>
      <c r="OSK7" s="197"/>
      <c r="OSL7" s="198"/>
      <c r="OSM7" s="198"/>
      <c r="OSN7" s="198"/>
      <c r="OSO7" s="198"/>
      <c r="OSP7" s="198"/>
      <c r="OSQ7" s="198"/>
      <c r="OSR7" s="198"/>
      <c r="OSS7" s="198"/>
      <c r="OST7" s="198"/>
      <c r="OSU7" s="198"/>
      <c r="OSV7" s="199"/>
      <c r="OSW7" s="197"/>
      <c r="OSX7" s="198"/>
      <c r="OSY7" s="198"/>
      <c r="OSZ7" s="198"/>
      <c r="OTA7" s="198"/>
      <c r="OTB7" s="198"/>
      <c r="OTC7" s="198"/>
      <c r="OTD7" s="198"/>
      <c r="OTE7" s="198"/>
      <c r="OTF7" s="198"/>
      <c r="OTG7" s="198"/>
      <c r="OTH7" s="199"/>
      <c r="OTI7" s="197"/>
      <c r="OTJ7" s="198"/>
      <c r="OTK7" s="198"/>
      <c r="OTL7" s="198"/>
      <c r="OTM7" s="198"/>
      <c r="OTN7" s="198"/>
      <c r="OTO7" s="198"/>
      <c r="OTP7" s="198"/>
      <c r="OTQ7" s="198"/>
      <c r="OTR7" s="198"/>
      <c r="OTS7" s="198"/>
      <c r="OTT7" s="199"/>
      <c r="OTU7" s="197"/>
      <c r="OTV7" s="198"/>
      <c r="OTW7" s="198"/>
      <c r="OTX7" s="198"/>
      <c r="OTY7" s="198"/>
      <c r="OTZ7" s="198"/>
      <c r="OUA7" s="198"/>
      <c r="OUB7" s="198"/>
      <c r="OUC7" s="198"/>
      <c r="OUD7" s="198"/>
      <c r="OUE7" s="198"/>
      <c r="OUF7" s="199"/>
      <c r="OUG7" s="197"/>
      <c r="OUH7" s="198"/>
      <c r="OUI7" s="198"/>
      <c r="OUJ7" s="198"/>
      <c r="OUK7" s="198"/>
      <c r="OUL7" s="198"/>
      <c r="OUM7" s="198"/>
      <c r="OUN7" s="198"/>
      <c r="OUO7" s="198"/>
      <c r="OUP7" s="198"/>
      <c r="OUQ7" s="198"/>
      <c r="OUR7" s="199"/>
      <c r="OUS7" s="197"/>
      <c r="OUT7" s="198"/>
      <c r="OUU7" s="198"/>
      <c r="OUV7" s="198"/>
      <c r="OUW7" s="198"/>
      <c r="OUX7" s="198"/>
      <c r="OUY7" s="198"/>
      <c r="OUZ7" s="198"/>
      <c r="OVA7" s="198"/>
      <c r="OVB7" s="198"/>
      <c r="OVC7" s="198"/>
      <c r="OVD7" s="199"/>
      <c r="OVE7" s="197"/>
      <c r="OVF7" s="198"/>
      <c r="OVG7" s="198"/>
      <c r="OVH7" s="198"/>
      <c r="OVI7" s="198"/>
      <c r="OVJ7" s="198"/>
      <c r="OVK7" s="198"/>
      <c r="OVL7" s="198"/>
      <c r="OVM7" s="198"/>
      <c r="OVN7" s="198"/>
      <c r="OVO7" s="198"/>
      <c r="OVP7" s="199"/>
      <c r="OVQ7" s="197"/>
      <c r="OVR7" s="198"/>
      <c r="OVS7" s="198"/>
      <c r="OVT7" s="198"/>
      <c r="OVU7" s="198"/>
      <c r="OVV7" s="198"/>
      <c r="OVW7" s="198"/>
      <c r="OVX7" s="198"/>
      <c r="OVY7" s="198"/>
      <c r="OVZ7" s="198"/>
      <c r="OWA7" s="198"/>
      <c r="OWB7" s="199"/>
      <c r="OWC7" s="197"/>
      <c r="OWD7" s="198"/>
      <c r="OWE7" s="198"/>
      <c r="OWF7" s="198"/>
      <c r="OWG7" s="198"/>
      <c r="OWH7" s="198"/>
      <c r="OWI7" s="198"/>
      <c r="OWJ7" s="198"/>
      <c r="OWK7" s="198"/>
      <c r="OWL7" s="198"/>
      <c r="OWM7" s="198"/>
      <c r="OWN7" s="199"/>
      <c r="OWO7" s="197"/>
      <c r="OWP7" s="198"/>
      <c r="OWQ7" s="198"/>
      <c r="OWR7" s="198"/>
      <c r="OWS7" s="198"/>
      <c r="OWT7" s="198"/>
      <c r="OWU7" s="198"/>
      <c r="OWV7" s="198"/>
      <c r="OWW7" s="198"/>
      <c r="OWX7" s="198"/>
      <c r="OWY7" s="198"/>
      <c r="OWZ7" s="199"/>
      <c r="OXA7" s="197"/>
      <c r="OXB7" s="198"/>
      <c r="OXC7" s="198"/>
      <c r="OXD7" s="198"/>
      <c r="OXE7" s="198"/>
      <c r="OXF7" s="198"/>
      <c r="OXG7" s="198"/>
      <c r="OXH7" s="198"/>
      <c r="OXI7" s="198"/>
      <c r="OXJ7" s="198"/>
      <c r="OXK7" s="198"/>
      <c r="OXL7" s="199"/>
      <c r="OXM7" s="197"/>
      <c r="OXN7" s="198"/>
      <c r="OXO7" s="198"/>
      <c r="OXP7" s="198"/>
      <c r="OXQ7" s="198"/>
      <c r="OXR7" s="198"/>
      <c r="OXS7" s="198"/>
      <c r="OXT7" s="198"/>
      <c r="OXU7" s="198"/>
      <c r="OXV7" s="198"/>
      <c r="OXW7" s="198"/>
      <c r="OXX7" s="199"/>
      <c r="OXY7" s="197"/>
      <c r="OXZ7" s="198"/>
      <c r="OYA7" s="198"/>
      <c r="OYB7" s="198"/>
      <c r="OYC7" s="198"/>
      <c r="OYD7" s="198"/>
      <c r="OYE7" s="198"/>
      <c r="OYF7" s="198"/>
      <c r="OYG7" s="198"/>
      <c r="OYH7" s="198"/>
      <c r="OYI7" s="198"/>
      <c r="OYJ7" s="199"/>
      <c r="OYK7" s="197"/>
      <c r="OYL7" s="198"/>
      <c r="OYM7" s="198"/>
      <c r="OYN7" s="198"/>
      <c r="OYO7" s="198"/>
      <c r="OYP7" s="198"/>
      <c r="OYQ7" s="198"/>
      <c r="OYR7" s="198"/>
      <c r="OYS7" s="198"/>
      <c r="OYT7" s="198"/>
      <c r="OYU7" s="198"/>
      <c r="OYV7" s="199"/>
      <c r="OYW7" s="197"/>
      <c r="OYX7" s="198"/>
      <c r="OYY7" s="198"/>
      <c r="OYZ7" s="198"/>
      <c r="OZA7" s="198"/>
      <c r="OZB7" s="198"/>
      <c r="OZC7" s="198"/>
      <c r="OZD7" s="198"/>
      <c r="OZE7" s="198"/>
      <c r="OZF7" s="198"/>
      <c r="OZG7" s="198"/>
      <c r="OZH7" s="199"/>
      <c r="OZI7" s="197"/>
      <c r="OZJ7" s="198"/>
      <c r="OZK7" s="198"/>
      <c r="OZL7" s="198"/>
      <c r="OZM7" s="198"/>
      <c r="OZN7" s="198"/>
      <c r="OZO7" s="198"/>
      <c r="OZP7" s="198"/>
      <c r="OZQ7" s="198"/>
      <c r="OZR7" s="198"/>
      <c r="OZS7" s="198"/>
      <c r="OZT7" s="199"/>
      <c r="OZU7" s="197"/>
      <c r="OZV7" s="198"/>
      <c r="OZW7" s="198"/>
      <c r="OZX7" s="198"/>
      <c r="OZY7" s="198"/>
      <c r="OZZ7" s="198"/>
      <c r="PAA7" s="198"/>
      <c r="PAB7" s="198"/>
      <c r="PAC7" s="198"/>
      <c r="PAD7" s="198"/>
      <c r="PAE7" s="198"/>
      <c r="PAF7" s="199"/>
      <c r="PAG7" s="197"/>
      <c r="PAH7" s="198"/>
      <c r="PAI7" s="198"/>
      <c r="PAJ7" s="198"/>
      <c r="PAK7" s="198"/>
      <c r="PAL7" s="198"/>
      <c r="PAM7" s="198"/>
      <c r="PAN7" s="198"/>
      <c r="PAO7" s="198"/>
      <c r="PAP7" s="198"/>
      <c r="PAQ7" s="198"/>
      <c r="PAR7" s="199"/>
      <c r="PAS7" s="197"/>
      <c r="PAT7" s="198"/>
      <c r="PAU7" s="198"/>
      <c r="PAV7" s="198"/>
      <c r="PAW7" s="198"/>
      <c r="PAX7" s="198"/>
      <c r="PAY7" s="198"/>
      <c r="PAZ7" s="198"/>
      <c r="PBA7" s="198"/>
      <c r="PBB7" s="198"/>
      <c r="PBC7" s="198"/>
      <c r="PBD7" s="199"/>
      <c r="PBE7" s="197"/>
      <c r="PBF7" s="198"/>
      <c r="PBG7" s="198"/>
      <c r="PBH7" s="198"/>
      <c r="PBI7" s="198"/>
      <c r="PBJ7" s="198"/>
      <c r="PBK7" s="198"/>
      <c r="PBL7" s="198"/>
      <c r="PBM7" s="198"/>
      <c r="PBN7" s="198"/>
      <c r="PBO7" s="198"/>
      <c r="PBP7" s="199"/>
      <c r="PBQ7" s="197"/>
      <c r="PBR7" s="198"/>
      <c r="PBS7" s="198"/>
      <c r="PBT7" s="198"/>
      <c r="PBU7" s="198"/>
      <c r="PBV7" s="198"/>
      <c r="PBW7" s="198"/>
      <c r="PBX7" s="198"/>
      <c r="PBY7" s="198"/>
      <c r="PBZ7" s="198"/>
      <c r="PCA7" s="198"/>
      <c r="PCB7" s="199"/>
      <c r="PCC7" s="197"/>
      <c r="PCD7" s="198"/>
      <c r="PCE7" s="198"/>
      <c r="PCF7" s="198"/>
      <c r="PCG7" s="198"/>
      <c r="PCH7" s="198"/>
      <c r="PCI7" s="198"/>
      <c r="PCJ7" s="198"/>
      <c r="PCK7" s="198"/>
      <c r="PCL7" s="198"/>
      <c r="PCM7" s="198"/>
      <c r="PCN7" s="199"/>
      <c r="PCO7" s="197"/>
      <c r="PCP7" s="198"/>
      <c r="PCQ7" s="198"/>
      <c r="PCR7" s="198"/>
      <c r="PCS7" s="198"/>
      <c r="PCT7" s="198"/>
      <c r="PCU7" s="198"/>
      <c r="PCV7" s="198"/>
      <c r="PCW7" s="198"/>
      <c r="PCX7" s="198"/>
      <c r="PCY7" s="198"/>
      <c r="PCZ7" s="199"/>
      <c r="PDA7" s="197"/>
      <c r="PDB7" s="198"/>
      <c r="PDC7" s="198"/>
      <c r="PDD7" s="198"/>
      <c r="PDE7" s="198"/>
      <c r="PDF7" s="198"/>
      <c r="PDG7" s="198"/>
      <c r="PDH7" s="198"/>
      <c r="PDI7" s="198"/>
      <c r="PDJ7" s="198"/>
      <c r="PDK7" s="198"/>
      <c r="PDL7" s="199"/>
      <c r="PDM7" s="197"/>
      <c r="PDN7" s="198"/>
      <c r="PDO7" s="198"/>
      <c r="PDP7" s="198"/>
      <c r="PDQ7" s="198"/>
      <c r="PDR7" s="198"/>
      <c r="PDS7" s="198"/>
      <c r="PDT7" s="198"/>
      <c r="PDU7" s="198"/>
      <c r="PDV7" s="198"/>
      <c r="PDW7" s="198"/>
      <c r="PDX7" s="199"/>
      <c r="PDY7" s="197"/>
      <c r="PDZ7" s="198"/>
      <c r="PEA7" s="198"/>
      <c r="PEB7" s="198"/>
      <c r="PEC7" s="198"/>
      <c r="PED7" s="198"/>
      <c r="PEE7" s="198"/>
      <c r="PEF7" s="198"/>
      <c r="PEG7" s="198"/>
      <c r="PEH7" s="198"/>
      <c r="PEI7" s="198"/>
      <c r="PEJ7" s="199"/>
      <c r="PEK7" s="197"/>
      <c r="PEL7" s="198"/>
      <c r="PEM7" s="198"/>
      <c r="PEN7" s="198"/>
      <c r="PEO7" s="198"/>
      <c r="PEP7" s="198"/>
      <c r="PEQ7" s="198"/>
      <c r="PER7" s="198"/>
      <c r="PES7" s="198"/>
      <c r="PET7" s="198"/>
      <c r="PEU7" s="198"/>
      <c r="PEV7" s="199"/>
      <c r="PEW7" s="197"/>
      <c r="PEX7" s="198"/>
      <c r="PEY7" s="198"/>
      <c r="PEZ7" s="198"/>
      <c r="PFA7" s="198"/>
      <c r="PFB7" s="198"/>
      <c r="PFC7" s="198"/>
      <c r="PFD7" s="198"/>
      <c r="PFE7" s="198"/>
      <c r="PFF7" s="198"/>
      <c r="PFG7" s="198"/>
      <c r="PFH7" s="199"/>
      <c r="PFI7" s="197"/>
      <c r="PFJ7" s="198"/>
      <c r="PFK7" s="198"/>
      <c r="PFL7" s="198"/>
      <c r="PFM7" s="198"/>
      <c r="PFN7" s="198"/>
      <c r="PFO7" s="198"/>
      <c r="PFP7" s="198"/>
      <c r="PFQ7" s="198"/>
      <c r="PFR7" s="198"/>
      <c r="PFS7" s="198"/>
      <c r="PFT7" s="199"/>
      <c r="PFU7" s="197"/>
      <c r="PFV7" s="198"/>
      <c r="PFW7" s="198"/>
      <c r="PFX7" s="198"/>
      <c r="PFY7" s="198"/>
      <c r="PFZ7" s="198"/>
      <c r="PGA7" s="198"/>
      <c r="PGB7" s="198"/>
      <c r="PGC7" s="198"/>
      <c r="PGD7" s="198"/>
      <c r="PGE7" s="198"/>
      <c r="PGF7" s="199"/>
      <c r="PGG7" s="197"/>
      <c r="PGH7" s="198"/>
      <c r="PGI7" s="198"/>
      <c r="PGJ7" s="198"/>
      <c r="PGK7" s="198"/>
      <c r="PGL7" s="198"/>
      <c r="PGM7" s="198"/>
      <c r="PGN7" s="198"/>
      <c r="PGO7" s="198"/>
      <c r="PGP7" s="198"/>
      <c r="PGQ7" s="198"/>
      <c r="PGR7" s="199"/>
      <c r="PGS7" s="197"/>
      <c r="PGT7" s="198"/>
      <c r="PGU7" s="198"/>
      <c r="PGV7" s="198"/>
      <c r="PGW7" s="198"/>
      <c r="PGX7" s="198"/>
      <c r="PGY7" s="198"/>
      <c r="PGZ7" s="198"/>
      <c r="PHA7" s="198"/>
      <c r="PHB7" s="198"/>
      <c r="PHC7" s="198"/>
      <c r="PHD7" s="199"/>
      <c r="PHE7" s="197"/>
      <c r="PHF7" s="198"/>
      <c r="PHG7" s="198"/>
      <c r="PHH7" s="198"/>
      <c r="PHI7" s="198"/>
      <c r="PHJ7" s="198"/>
      <c r="PHK7" s="198"/>
      <c r="PHL7" s="198"/>
      <c r="PHM7" s="198"/>
      <c r="PHN7" s="198"/>
      <c r="PHO7" s="198"/>
      <c r="PHP7" s="199"/>
      <c r="PHQ7" s="197"/>
      <c r="PHR7" s="198"/>
      <c r="PHS7" s="198"/>
      <c r="PHT7" s="198"/>
      <c r="PHU7" s="198"/>
      <c r="PHV7" s="198"/>
      <c r="PHW7" s="198"/>
      <c r="PHX7" s="198"/>
      <c r="PHY7" s="198"/>
      <c r="PHZ7" s="198"/>
      <c r="PIA7" s="198"/>
      <c r="PIB7" s="199"/>
      <c r="PIC7" s="197"/>
      <c r="PID7" s="198"/>
      <c r="PIE7" s="198"/>
      <c r="PIF7" s="198"/>
      <c r="PIG7" s="198"/>
      <c r="PIH7" s="198"/>
      <c r="PII7" s="198"/>
      <c r="PIJ7" s="198"/>
      <c r="PIK7" s="198"/>
      <c r="PIL7" s="198"/>
      <c r="PIM7" s="198"/>
      <c r="PIN7" s="199"/>
      <c r="PIO7" s="197"/>
      <c r="PIP7" s="198"/>
      <c r="PIQ7" s="198"/>
      <c r="PIR7" s="198"/>
      <c r="PIS7" s="198"/>
      <c r="PIT7" s="198"/>
      <c r="PIU7" s="198"/>
      <c r="PIV7" s="198"/>
      <c r="PIW7" s="198"/>
      <c r="PIX7" s="198"/>
      <c r="PIY7" s="198"/>
      <c r="PIZ7" s="199"/>
      <c r="PJA7" s="197"/>
      <c r="PJB7" s="198"/>
      <c r="PJC7" s="198"/>
      <c r="PJD7" s="198"/>
      <c r="PJE7" s="198"/>
      <c r="PJF7" s="198"/>
      <c r="PJG7" s="198"/>
      <c r="PJH7" s="198"/>
      <c r="PJI7" s="198"/>
      <c r="PJJ7" s="198"/>
      <c r="PJK7" s="198"/>
      <c r="PJL7" s="199"/>
      <c r="PJM7" s="197"/>
      <c r="PJN7" s="198"/>
      <c r="PJO7" s="198"/>
      <c r="PJP7" s="198"/>
      <c r="PJQ7" s="198"/>
      <c r="PJR7" s="198"/>
      <c r="PJS7" s="198"/>
      <c r="PJT7" s="198"/>
      <c r="PJU7" s="198"/>
      <c r="PJV7" s="198"/>
      <c r="PJW7" s="198"/>
      <c r="PJX7" s="199"/>
      <c r="PJY7" s="197"/>
      <c r="PJZ7" s="198"/>
      <c r="PKA7" s="198"/>
      <c r="PKB7" s="198"/>
      <c r="PKC7" s="198"/>
      <c r="PKD7" s="198"/>
      <c r="PKE7" s="198"/>
      <c r="PKF7" s="198"/>
      <c r="PKG7" s="198"/>
      <c r="PKH7" s="198"/>
      <c r="PKI7" s="198"/>
      <c r="PKJ7" s="199"/>
      <c r="PKK7" s="197"/>
      <c r="PKL7" s="198"/>
      <c r="PKM7" s="198"/>
      <c r="PKN7" s="198"/>
      <c r="PKO7" s="198"/>
      <c r="PKP7" s="198"/>
      <c r="PKQ7" s="198"/>
      <c r="PKR7" s="198"/>
      <c r="PKS7" s="198"/>
      <c r="PKT7" s="198"/>
      <c r="PKU7" s="198"/>
      <c r="PKV7" s="199"/>
      <c r="PKW7" s="197"/>
      <c r="PKX7" s="198"/>
      <c r="PKY7" s="198"/>
      <c r="PKZ7" s="198"/>
      <c r="PLA7" s="198"/>
      <c r="PLB7" s="198"/>
      <c r="PLC7" s="198"/>
      <c r="PLD7" s="198"/>
      <c r="PLE7" s="198"/>
      <c r="PLF7" s="198"/>
      <c r="PLG7" s="198"/>
      <c r="PLH7" s="199"/>
      <c r="PLI7" s="197"/>
      <c r="PLJ7" s="198"/>
      <c r="PLK7" s="198"/>
      <c r="PLL7" s="198"/>
      <c r="PLM7" s="198"/>
      <c r="PLN7" s="198"/>
      <c r="PLO7" s="198"/>
      <c r="PLP7" s="198"/>
      <c r="PLQ7" s="198"/>
      <c r="PLR7" s="198"/>
      <c r="PLS7" s="198"/>
      <c r="PLT7" s="199"/>
      <c r="PLU7" s="197"/>
      <c r="PLV7" s="198"/>
      <c r="PLW7" s="198"/>
      <c r="PLX7" s="198"/>
      <c r="PLY7" s="198"/>
      <c r="PLZ7" s="198"/>
      <c r="PMA7" s="198"/>
      <c r="PMB7" s="198"/>
      <c r="PMC7" s="198"/>
      <c r="PMD7" s="198"/>
      <c r="PME7" s="198"/>
      <c r="PMF7" s="199"/>
      <c r="PMG7" s="197"/>
      <c r="PMH7" s="198"/>
      <c r="PMI7" s="198"/>
      <c r="PMJ7" s="198"/>
      <c r="PMK7" s="198"/>
      <c r="PML7" s="198"/>
      <c r="PMM7" s="198"/>
      <c r="PMN7" s="198"/>
      <c r="PMO7" s="198"/>
      <c r="PMP7" s="198"/>
      <c r="PMQ7" s="198"/>
      <c r="PMR7" s="199"/>
      <c r="PMS7" s="197"/>
      <c r="PMT7" s="198"/>
      <c r="PMU7" s="198"/>
      <c r="PMV7" s="198"/>
      <c r="PMW7" s="198"/>
      <c r="PMX7" s="198"/>
      <c r="PMY7" s="198"/>
      <c r="PMZ7" s="198"/>
      <c r="PNA7" s="198"/>
      <c r="PNB7" s="198"/>
      <c r="PNC7" s="198"/>
      <c r="PND7" s="199"/>
      <c r="PNE7" s="197"/>
      <c r="PNF7" s="198"/>
      <c r="PNG7" s="198"/>
      <c r="PNH7" s="198"/>
      <c r="PNI7" s="198"/>
      <c r="PNJ7" s="198"/>
      <c r="PNK7" s="198"/>
      <c r="PNL7" s="198"/>
      <c r="PNM7" s="198"/>
      <c r="PNN7" s="198"/>
      <c r="PNO7" s="198"/>
      <c r="PNP7" s="199"/>
      <c r="PNQ7" s="197"/>
      <c r="PNR7" s="198"/>
      <c r="PNS7" s="198"/>
      <c r="PNT7" s="198"/>
      <c r="PNU7" s="198"/>
      <c r="PNV7" s="198"/>
      <c r="PNW7" s="198"/>
      <c r="PNX7" s="198"/>
      <c r="PNY7" s="198"/>
      <c r="PNZ7" s="198"/>
      <c r="POA7" s="198"/>
      <c r="POB7" s="199"/>
      <c r="POC7" s="197"/>
      <c r="POD7" s="198"/>
      <c r="POE7" s="198"/>
      <c r="POF7" s="198"/>
      <c r="POG7" s="198"/>
      <c r="POH7" s="198"/>
      <c r="POI7" s="198"/>
      <c r="POJ7" s="198"/>
      <c r="POK7" s="198"/>
      <c r="POL7" s="198"/>
      <c r="POM7" s="198"/>
      <c r="PON7" s="199"/>
      <c r="POO7" s="197"/>
      <c r="POP7" s="198"/>
      <c r="POQ7" s="198"/>
      <c r="POR7" s="198"/>
      <c r="POS7" s="198"/>
      <c r="POT7" s="198"/>
      <c r="POU7" s="198"/>
      <c r="POV7" s="198"/>
      <c r="POW7" s="198"/>
      <c r="POX7" s="198"/>
      <c r="POY7" s="198"/>
      <c r="POZ7" s="199"/>
      <c r="PPA7" s="197"/>
      <c r="PPB7" s="198"/>
      <c r="PPC7" s="198"/>
      <c r="PPD7" s="198"/>
      <c r="PPE7" s="198"/>
      <c r="PPF7" s="198"/>
      <c r="PPG7" s="198"/>
      <c r="PPH7" s="198"/>
      <c r="PPI7" s="198"/>
      <c r="PPJ7" s="198"/>
      <c r="PPK7" s="198"/>
      <c r="PPL7" s="199"/>
      <c r="PPM7" s="197"/>
      <c r="PPN7" s="198"/>
      <c r="PPO7" s="198"/>
      <c r="PPP7" s="198"/>
      <c r="PPQ7" s="198"/>
      <c r="PPR7" s="198"/>
      <c r="PPS7" s="198"/>
      <c r="PPT7" s="198"/>
      <c r="PPU7" s="198"/>
      <c r="PPV7" s="198"/>
      <c r="PPW7" s="198"/>
      <c r="PPX7" s="199"/>
      <c r="PPY7" s="197"/>
      <c r="PPZ7" s="198"/>
      <c r="PQA7" s="198"/>
      <c r="PQB7" s="198"/>
      <c r="PQC7" s="198"/>
      <c r="PQD7" s="198"/>
      <c r="PQE7" s="198"/>
      <c r="PQF7" s="198"/>
      <c r="PQG7" s="198"/>
      <c r="PQH7" s="198"/>
      <c r="PQI7" s="198"/>
      <c r="PQJ7" s="199"/>
      <c r="PQK7" s="197"/>
      <c r="PQL7" s="198"/>
      <c r="PQM7" s="198"/>
      <c r="PQN7" s="198"/>
      <c r="PQO7" s="198"/>
      <c r="PQP7" s="198"/>
      <c r="PQQ7" s="198"/>
      <c r="PQR7" s="198"/>
      <c r="PQS7" s="198"/>
      <c r="PQT7" s="198"/>
      <c r="PQU7" s="198"/>
      <c r="PQV7" s="199"/>
      <c r="PQW7" s="197"/>
      <c r="PQX7" s="198"/>
      <c r="PQY7" s="198"/>
      <c r="PQZ7" s="198"/>
      <c r="PRA7" s="198"/>
      <c r="PRB7" s="198"/>
      <c r="PRC7" s="198"/>
      <c r="PRD7" s="198"/>
      <c r="PRE7" s="198"/>
      <c r="PRF7" s="198"/>
      <c r="PRG7" s="198"/>
      <c r="PRH7" s="199"/>
      <c r="PRI7" s="197"/>
      <c r="PRJ7" s="198"/>
      <c r="PRK7" s="198"/>
      <c r="PRL7" s="198"/>
      <c r="PRM7" s="198"/>
      <c r="PRN7" s="198"/>
      <c r="PRO7" s="198"/>
      <c r="PRP7" s="198"/>
      <c r="PRQ7" s="198"/>
      <c r="PRR7" s="198"/>
      <c r="PRS7" s="198"/>
      <c r="PRT7" s="199"/>
      <c r="PRU7" s="197"/>
      <c r="PRV7" s="198"/>
      <c r="PRW7" s="198"/>
      <c r="PRX7" s="198"/>
      <c r="PRY7" s="198"/>
      <c r="PRZ7" s="198"/>
      <c r="PSA7" s="198"/>
      <c r="PSB7" s="198"/>
      <c r="PSC7" s="198"/>
      <c r="PSD7" s="198"/>
      <c r="PSE7" s="198"/>
      <c r="PSF7" s="199"/>
      <c r="PSG7" s="197"/>
      <c r="PSH7" s="198"/>
      <c r="PSI7" s="198"/>
      <c r="PSJ7" s="198"/>
      <c r="PSK7" s="198"/>
      <c r="PSL7" s="198"/>
      <c r="PSM7" s="198"/>
      <c r="PSN7" s="198"/>
      <c r="PSO7" s="198"/>
      <c r="PSP7" s="198"/>
      <c r="PSQ7" s="198"/>
      <c r="PSR7" s="199"/>
      <c r="PSS7" s="197"/>
      <c r="PST7" s="198"/>
      <c r="PSU7" s="198"/>
      <c r="PSV7" s="198"/>
      <c r="PSW7" s="198"/>
      <c r="PSX7" s="198"/>
      <c r="PSY7" s="198"/>
      <c r="PSZ7" s="198"/>
      <c r="PTA7" s="198"/>
      <c r="PTB7" s="198"/>
      <c r="PTC7" s="198"/>
      <c r="PTD7" s="199"/>
      <c r="PTE7" s="197"/>
      <c r="PTF7" s="198"/>
      <c r="PTG7" s="198"/>
      <c r="PTH7" s="198"/>
      <c r="PTI7" s="198"/>
      <c r="PTJ7" s="198"/>
      <c r="PTK7" s="198"/>
      <c r="PTL7" s="198"/>
      <c r="PTM7" s="198"/>
      <c r="PTN7" s="198"/>
      <c r="PTO7" s="198"/>
      <c r="PTP7" s="199"/>
      <c r="PTQ7" s="197"/>
      <c r="PTR7" s="198"/>
      <c r="PTS7" s="198"/>
      <c r="PTT7" s="198"/>
      <c r="PTU7" s="198"/>
      <c r="PTV7" s="198"/>
      <c r="PTW7" s="198"/>
      <c r="PTX7" s="198"/>
      <c r="PTY7" s="198"/>
      <c r="PTZ7" s="198"/>
      <c r="PUA7" s="198"/>
      <c r="PUB7" s="199"/>
      <c r="PUC7" s="197"/>
      <c r="PUD7" s="198"/>
      <c r="PUE7" s="198"/>
      <c r="PUF7" s="198"/>
      <c r="PUG7" s="198"/>
      <c r="PUH7" s="198"/>
      <c r="PUI7" s="198"/>
      <c r="PUJ7" s="198"/>
      <c r="PUK7" s="198"/>
      <c r="PUL7" s="198"/>
      <c r="PUM7" s="198"/>
      <c r="PUN7" s="199"/>
      <c r="PUO7" s="197"/>
      <c r="PUP7" s="198"/>
      <c r="PUQ7" s="198"/>
      <c r="PUR7" s="198"/>
      <c r="PUS7" s="198"/>
      <c r="PUT7" s="198"/>
      <c r="PUU7" s="198"/>
      <c r="PUV7" s="198"/>
      <c r="PUW7" s="198"/>
      <c r="PUX7" s="198"/>
      <c r="PUY7" s="198"/>
      <c r="PUZ7" s="199"/>
      <c r="PVA7" s="197"/>
      <c r="PVB7" s="198"/>
      <c r="PVC7" s="198"/>
      <c r="PVD7" s="198"/>
      <c r="PVE7" s="198"/>
      <c r="PVF7" s="198"/>
      <c r="PVG7" s="198"/>
      <c r="PVH7" s="198"/>
      <c r="PVI7" s="198"/>
      <c r="PVJ7" s="198"/>
      <c r="PVK7" s="198"/>
      <c r="PVL7" s="199"/>
      <c r="PVM7" s="197"/>
      <c r="PVN7" s="198"/>
      <c r="PVO7" s="198"/>
      <c r="PVP7" s="198"/>
      <c r="PVQ7" s="198"/>
      <c r="PVR7" s="198"/>
      <c r="PVS7" s="198"/>
      <c r="PVT7" s="198"/>
      <c r="PVU7" s="198"/>
      <c r="PVV7" s="198"/>
      <c r="PVW7" s="198"/>
      <c r="PVX7" s="199"/>
      <c r="PVY7" s="197"/>
      <c r="PVZ7" s="198"/>
      <c r="PWA7" s="198"/>
      <c r="PWB7" s="198"/>
      <c r="PWC7" s="198"/>
      <c r="PWD7" s="198"/>
      <c r="PWE7" s="198"/>
      <c r="PWF7" s="198"/>
      <c r="PWG7" s="198"/>
      <c r="PWH7" s="198"/>
      <c r="PWI7" s="198"/>
      <c r="PWJ7" s="199"/>
      <c r="PWK7" s="197"/>
      <c r="PWL7" s="198"/>
      <c r="PWM7" s="198"/>
      <c r="PWN7" s="198"/>
      <c r="PWO7" s="198"/>
      <c r="PWP7" s="198"/>
      <c r="PWQ7" s="198"/>
      <c r="PWR7" s="198"/>
      <c r="PWS7" s="198"/>
      <c r="PWT7" s="198"/>
      <c r="PWU7" s="198"/>
      <c r="PWV7" s="199"/>
      <c r="PWW7" s="197"/>
      <c r="PWX7" s="198"/>
      <c r="PWY7" s="198"/>
      <c r="PWZ7" s="198"/>
      <c r="PXA7" s="198"/>
      <c r="PXB7" s="198"/>
      <c r="PXC7" s="198"/>
      <c r="PXD7" s="198"/>
      <c r="PXE7" s="198"/>
      <c r="PXF7" s="198"/>
      <c r="PXG7" s="198"/>
      <c r="PXH7" s="199"/>
      <c r="PXI7" s="197"/>
      <c r="PXJ7" s="198"/>
      <c r="PXK7" s="198"/>
      <c r="PXL7" s="198"/>
      <c r="PXM7" s="198"/>
      <c r="PXN7" s="198"/>
      <c r="PXO7" s="198"/>
      <c r="PXP7" s="198"/>
      <c r="PXQ7" s="198"/>
      <c r="PXR7" s="198"/>
      <c r="PXS7" s="198"/>
      <c r="PXT7" s="199"/>
      <c r="PXU7" s="197"/>
      <c r="PXV7" s="198"/>
      <c r="PXW7" s="198"/>
      <c r="PXX7" s="198"/>
      <c r="PXY7" s="198"/>
      <c r="PXZ7" s="198"/>
      <c r="PYA7" s="198"/>
      <c r="PYB7" s="198"/>
      <c r="PYC7" s="198"/>
      <c r="PYD7" s="198"/>
      <c r="PYE7" s="198"/>
      <c r="PYF7" s="199"/>
      <c r="PYG7" s="197"/>
      <c r="PYH7" s="198"/>
      <c r="PYI7" s="198"/>
      <c r="PYJ7" s="198"/>
      <c r="PYK7" s="198"/>
      <c r="PYL7" s="198"/>
      <c r="PYM7" s="198"/>
      <c r="PYN7" s="198"/>
      <c r="PYO7" s="198"/>
      <c r="PYP7" s="198"/>
      <c r="PYQ7" s="198"/>
      <c r="PYR7" s="199"/>
      <c r="PYS7" s="197"/>
      <c r="PYT7" s="198"/>
      <c r="PYU7" s="198"/>
      <c r="PYV7" s="198"/>
      <c r="PYW7" s="198"/>
      <c r="PYX7" s="198"/>
      <c r="PYY7" s="198"/>
      <c r="PYZ7" s="198"/>
      <c r="PZA7" s="198"/>
      <c r="PZB7" s="198"/>
      <c r="PZC7" s="198"/>
      <c r="PZD7" s="199"/>
      <c r="PZE7" s="197"/>
      <c r="PZF7" s="198"/>
      <c r="PZG7" s="198"/>
      <c r="PZH7" s="198"/>
      <c r="PZI7" s="198"/>
      <c r="PZJ7" s="198"/>
      <c r="PZK7" s="198"/>
      <c r="PZL7" s="198"/>
      <c r="PZM7" s="198"/>
      <c r="PZN7" s="198"/>
      <c r="PZO7" s="198"/>
      <c r="PZP7" s="199"/>
      <c r="PZQ7" s="197"/>
      <c r="PZR7" s="198"/>
      <c r="PZS7" s="198"/>
      <c r="PZT7" s="198"/>
      <c r="PZU7" s="198"/>
      <c r="PZV7" s="198"/>
      <c r="PZW7" s="198"/>
      <c r="PZX7" s="198"/>
      <c r="PZY7" s="198"/>
      <c r="PZZ7" s="198"/>
      <c r="QAA7" s="198"/>
      <c r="QAB7" s="199"/>
      <c r="QAC7" s="197"/>
      <c r="QAD7" s="198"/>
      <c r="QAE7" s="198"/>
      <c r="QAF7" s="198"/>
      <c r="QAG7" s="198"/>
      <c r="QAH7" s="198"/>
      <c r="QAI7" s="198"/>
      <c r="QAJ7" s="198"/>
      <c r="QAK7" s="198"/>
      <c r="QAL7" s="198"/>
      <c r="QAM7" s="198"/>
      <c r="QAN7" s="199"/>
      <c r="QAO7" s="197"/>
      <c r="QAP7" s="198"/>
      <c r="QAQ7" s="198"/>
      <c r="QAR7" s="198"/>
      <c r="QAS7" s="198"/>
      <c r="QAT7" s="198"/>
      <c r="QAU7" s="198"/>
      <c r="QAV7" s="198"/>
      <c r="QAW7" s="198"/>
      <c r="QAX7" s="198"/>
      <c r="QAY7" s="198"/>
      <c r="QAZ7" s="199"/>
      <c r="QBA7" s="197"/>
      <c r="QBB7" s="198"/>
      <c r="QBC7" s="198"/>
      <c r="QBD7" s="198"/>
      <c r="QBE7" s="198"/>
      <c r="QBF7" s="198"/>
      <c r="QBG7" s="198"/>
      <c r="QBH7" s="198"/>
      <c r="QBI7" s="198"/>
      <c r="QBJ7" s="198"/>
      <c r="QBK7" s="198"/>
      <c r="QBL7" s="199"/>
      <c r="QBM7" s="197"/>
      <c r="QBN7" s="198"/>
      <c r="QBO7" s="198"/>
      <c r="QBP7" s="198"/>
      <c r="QBQ7" s="198"/>
      <c r="QBR7" s="198"/>
      <c r="QBS7" s="198"/>
      <c r="QBT7" s="198"/>
      <c r="QBU7" s="198"/>
      <c r="QBV7" s="198"/>
      <c r="QBW7" s="198"/>
      <c r="QBX7" s="199"/>
      <c r="QBY7" s="197"/>
      <c r="QBZ7" s="198"/>
      <c r="QCA7" s="198"/>
      <c r="QCB7" s="198"/>
      <c r="QCC7" s="198"/>
      <c r="QCD7" s="198"/>
      <c r="QCE7" s="198"/>
      <c r="QCF7" s="198"/>
      <c r="QCG7" s="198"/>
      <c r="QCH7" s="198"/>
      <c r="QCI7" s="198"/>
      <c r="QCJ7" s="199"/>
      <c r="QCK7" s="197"/>
      <c r="QCL7" s="198"/>
      <c r="QCM7" s="198"/>
      <c r="QCN7" s="198"/>
      <c r="QCO7" s="198"/>
      <c r="QCP7" s="198"/>
      <c r="QCQ7" s="198"/>
      <c r="QCR7" s="198"/>
      <c r="QCS7" s="198"/>
      <c r="QCT7" s="198"/>
      <c r="QCU7" s="198"/>
      <c r="QCV7" s="199"/>
      <c r="QCW7" s="197"/>
      <c r="QCX7" s="198"/>
      <c r="QCY7" s="198"/>
      <c r="QCZ7" s="198"/>
      <c r="QDA7" s="198"/>
      <c r="QDB7" s="198"/>
      <c r="QDC7" s="198"/>
      <c r="QDD7" s="198"/>
      <c r="QDE7" s="198"/>
      <c r="QDF7" s="198"/>
      <c r="QDG7" s="198"/>
      <c r="QDH7" s="199"/>
      <c r="QDI7" s="197"/>
      <c r="QDJ7" s="198"/>
      <c r="QDK7" s="198"/>
      <c r="QDL7" s="198"/>
      <c r="QDM7" s="198"/>
      <c r="QDN7" s="198"/>
      <c r="QDO7" s="198"/>
      <c r="QDP7" s="198"/>
      <c r="QDQ7" s="198"/>
      <c r="QDR7" s="198"/>
      <c r="QDS7" s="198"/>
      <c r="QDT7" s="199"/>
      <c r="QDU7" s="197"/>
      <c r="QDV7" s="198"/>
      <c r="QDW7" s="198"/>
      <c r="QDX7" s="198"/>
      <c r="QDY7" s="198"/>
      <c r="QDZ7" s="198"/>
      <c r="QEA7" s="198"/>
      <c r="QEB7" s="198"/>
      <c r="QEC7" s="198"/>
      <c r="QED7" s="198"/>
      <c r="QEE7" s="198"/>
      <c r="QEF7" s="199"/>
      <c r="QEG7" s="197"/>
      <c r="QEH7" s="198"/>
      <c r="QEI7" s="198"/>
      <c r="QEJ7" s="198"/>
      <c r="QEK7" s="198"/>
      <c r="QEL7" s="198"/>
      <c r="QEM7" s="198"/>
      <c r="QEN7" s="198"/>
      <c r="QEO7" s="198"/>
      <c r="QEP7" s="198"/>
      <c r="QEQ7" s="198"/>
      <c r="QER7" s="199"/>
      <c r="QES7" s="197"/>
      <c r="QET7" s="198"/>
      <c r="QEU7" s="198"/>
      <c r="QEV7" s="198"/>
      <c r="QEW7" s="198"/>
      <c r="QEX7" s="198"/>
      <c r="QEY7" s="198"/>
      <c r="QEZ7" s="198"/>
      <c r="QFA7" s="198"/>
      <c r="QFB7" s="198"/>
      <c r="QFC7" s="198"/>
      <c r="QFD7" s="199"/>
      <c r="QFE7" s="197"/>
      <c r="QFF7" s="198"/>
      <c r="QFG7" s="198"/>
      <c r="QFH7" s="198"/>
      <c r="QFI7" s="198"/>
      <c r="QFJ7" s="198"/>
      <c r="QFK7" s="198"/>
      <c r="QFL7" s="198"/>
      <c r="QFM7" s="198"/>
      <c r="QFN7" s="198"/>
      <c r="QFO7" s="198"/>
      <c r="QFP7" s="199"/>
      <c r="QFQ7" s="197"/>
      <c r="QFR7" s="198"/>
      <c r="QFS7" s="198"/>
      <c r="QFT7" s="198"/>
      <c r="QFU7" s="198"/>
      <c r="QFV7" s="198"/>
      <c r="QFW7" s="198"/>
      <c r="QFX7" s="198"/>
      <c r="QFY7" s="198"/>
      <c r="QFZ7" s="198"/>
      <c r="QGA7" s="198"/>
      <c r="QGB7" s="199"/>
      <c r="QGC7" s="197"/>
      <c r="QGD7" s="198"/>
      <c r="QGE7" s="198"/>
      <c r="QGF7" s="198"/>
      <c r="QGG7" s="198"/>
      <c r="QGH7" s="198"/>
      <c r="QGI7" s="198"/>
      <c r="QGJ7" s="198"/>
      <c r="QGK7" s="198"/>
      <c r="QGL7" s="198"/>
      <c r="QGM7" s="198"/>
      <c r="QGN7" s="199"/>
      <c r="QGO7" s="197"/>
      <c r="QGP7" s="198"/>
      <c r="QGQ7" s="198"/>
      <c r="QGR7" s="198"/>
      <c r="QGS7" s="198"/>
      <c r="QGT7" s="198"/>
      <c r="QGU7" s="198"/>
      <c r="QGV7" s="198"/>
      <c r="QGW7" s="198"/>
      <c r="QGX7" s="198"/>
      <c r="QGY7" s="198"/>
      <c r="QGZ7" s="199"/>
      <c r="QHA7" s="197"/>
      <c r="QHB7" s="198"/>
      <c r="QHC7" s="198"/>
      <c r="QHD7" s="198"/>
      <c r="QHE7" s="198"/>
      <c r="QHF7" s="198"/>
      <c r="QHG7" s="198"/>
      <c r="QHH7" s="198"/>
      <c r="QHI7" s="198"/>
      <c r="QHJ7" s="198"/>
      <c r="QHK7" s="198"/>
      <c r="QHL7" s="199"/>
      <c r="QHM7" s="197"/>
      <c r="QHN7" s="198"/>
      <c r="QHO7" s="198"/>
      <c r="QHP7" s="198"/>
      <c r="QHQ7" s="198"/>
      <c r="QHR7" s="198"/>
      <c r="QHS7" s="198"/>
      <c r="QHT7" s="198"/>
      <c r="QHU7" s="198"/>
      <c r="QHV7" s="198"/>
      <c r="QHW7" s="198"/>
      <c r="QHX7" s="199"/>
      <c r="QHY7" s="197"/>
      <c r="QHZ7" s="198"/>
      <c r="QIA7" s="198"/>
      <c r="QIB7" s="198"/>
      <c r="QIC7" s="198"/>
      <c r="QID7" s="198"/>
      <c r="QIE7" s="198"/>
      <c r="QIF7" s="198"/>
      <c r="QIG7" s="198"/>
      <c r="QIH7" s="198"/>
      <c r="QII7" s="198"/>
      <c r="QIJ7" s="199"/>
      <c r="QIK7" s="197"/>
      <c r="QIL7" s="198"/>
      <c r="QIM7" s="198"/>
      <c r="QIN7" s="198"/>
      <c r="QIO7" s="198"/>
      <c r="QIP7" s="198"/>
      <c r="QIQ7" s="198"/>
      <c r="QIR7" s="198"/>
      <c r="QIS7" s="198"/>
      <c r="QIT7" s="198"/>
      <c r="QIU7" s="198"/>
      <c r="QIV7" s="199"/>
      <c r="QIW7" s="197"/>
      <c r="QIX7" s="198"/>
      <c r="QIY7" s="198"/>
      <c r="QIZ7" s="198"/>
      <c r="QJA7" s="198"/>
      <c r="QJB7" s="198"/>
      <c r="QJC7" s="198"/>
      <c r="QJD7" s="198"/>
      <c r="QJE7" s="198"/>
      <c r="QJF7" s="198"/>
      <c r="QJG7" s="198"/>
      <c r="QJH7" s="199"/>
      <c r="QJI7" s="197"/>
      <c r="QJJ7" s="198"/>
      <c r="QJK7" s="198"/>
      <c r="QJL7" s="198"/>
      <c r="QJM7" s="198"/>
      <c r="QJN7" s="198"/>
      <c r="QJO7" s="198"/>
      <c r="QJP7" s="198"/>
      <c r="QJQ7" s="198"/>
      <c r="QJR7" s="198"/>
      <c r="QJS7" s="198"/>
      <c r="QJT7" s="199"/>
      <c r="QJU7" s="197"/>
      <c r="QJV7" s="198"/>
      <c r="QJW7" s="198"/>
      <c r="QJX7" s="198"/>
      <c r="QJY7" s="198"/>
      <c r="QJZ7" s="198"/>
      <c r="QKA7" s="198"/>
      <c r="QKB7" s="198"/>
      <c r="QKC7" s="198"/>
      <c r="QKD7" s="198"/>
      <c r="QKE7" s="198"/>
      <c r="QKF7" s="199"/>
      <c r="QKG7" s="197"/>
      <c r="QKH7" s="198"/>
      <c r="QKI7" s="198"/>
      <c r="QKJ7" s="198"/>
      <c r="QKK7" s="198"/>
      <c r="QKL7" s="198"/>
      <c r="QKM7" s="198"/>
      <c r="QKN7" s="198"/>
      <c r="QKO7" s="198"/>
      <c r="QKP7" s="198"/>
      <c r="QKQ7" s="198"/>
      <c r="QKR7" s="199"/>
      <c r="QKS7" s="197"/>
      <c r="QKT7" s="198"/>
      <c r="QKU7" s="198"/>
      <c r="QKV7" s="198"/>
      <c r="QKW7" s="198"/>
      <c r="QKX7" s="198"/>
      <c r="QKY7" s="198"/>
      <c r="QKZ7" s="198"/>
      <c r="QLA7" s="198"/>
      <c r="QLB7" s="198"/>
      <c r="QLC7" s="198"/>
      <c r="QLD7" s="199"/>
      <c r="QLE7" s="197"/>
      <c r="QLF7" s="198"/>
      <c r="QLG7" s="198"/>
      <c r="QLH7" s="198"/>
      <c r="QLI7" s="198"/>
      <c r="QLJ7" s="198"/>
      <c r="QLK7" s="198"/>
      <c r="QLL7" s="198"/>
      <c r="QLM7" s="198"/>
      <c r="QLN7" s="198"/>
      <c r="QLO7" s="198"/>
      <c r="QLP7" s="199"/>
      <c r="QLQ7" s="197"/>
      <c r="QLR7" s="198"/>
      <c r="QLS7" s="198"/>
      <c r="QLT7" s="198"/>
      <c r="QLU7" s="198"/>
      <c r="QLV7" s="198"/>
      <c r="QLW7" s="198"/>
      <c r="QLX7" s="198"/>
      <c r="QLY7" s="198"/>
      <c r="QLZ7" s="198"/>
      <c r="QMA7" s="198"/>
      <c r="QMB7" s="199"/>
      <c r="QMC7" s="197"/>
      <c r="QMD7" s="198"/>
      <c r="QME7" s="198"/>
      <c r="QMF7" s="198"/>
      <c r="QMG7" s="198"/>
      <c r="QMH7" s="198"/>
      <c r="QMI7" s="198"/>
      <c r="QMJ7" s="198"/>
      <c r="QMK7" s="198"/>
      <c r="QML7" s="198"/>
      <c r="QMM7" s="198"/>
      <c r="QMN7" s="199"/>
      <c r="QMO7" s="197"/>
      <c r="QMP7" s="198"/>
      <c r="QMQ7" s="198"/>
      <c r="QMR7" s="198"/>
      <c r="QMS7" s="198"/>
      <c r="QMT7" s="198"/>
      <c r="QMU7" s="198"/>
      <c r="QMV7" s="198"/>
      <c r="QMW7" s="198"/>
      <c r="QMX7" s="198"/>
      <c r="QMY7" s="198"/>
      <c r="QMZ7" s="199"/>
      <c r="QNA7" s="197"/>
      <c r="QNB7" s="198"/>
      <c r="QNC7" s="198"/>
      <c r="QND7" s="198"/>
      <c r="QNE7" s="198"/>
      <c r="QNF7" s="198"/>
      <c r="QNG7" s="198"/>
      <c r="QNH7" s="198"/>
      <c r="QNI7" s="198"/>
      <c r="QNJ7" s="198"/>
      <c r="QNK7" s="198"/>
      <c r="QNL7" s="199"/>
      <c r="QNM7" s="197"/>
      <c r="QNN7" s="198"/>
      <c r="QNO7" s="198"/>
      <c r="QNP7" s="198"/>
      <c r="QNQ7" s="198"/>
      <c r="QNR7" s="198"/>
      <c r="QNS7" s="198"/>
      <c r="QNT7" s="198"/>
      <c r="QNU7" s="198"/>
      <c r="QNV7" s="198"/>
      <c r="QNW7" s="198"/>
      <c r="QNX7" s="199"/>
      <c r="QNY7" s="197"/>
      <c r="QNZ7" s="198"/>
      <c r="QOA7" s="198"/>
      <c r="QOB7" s="198"/>
      <c r="QOC7" s="198"/>
      <c r="QOD7" s="198"/>
      <c r="QOE7" s="198"/>
      <c r="QOF7" s="198"/>
      <c r="QOG7" s="198"/>
      <c r="QOH7" s="198"/>
      <c r="QOI7" s="198"/>
      <c r="QOJ7" s="199"/>
      <c r="QOK7" s="197"/>
      <c r="QOL7" s="198"/>
      <c r="QOM7" s="198"/>
      <c r="QON7" s="198"/>
      <c r="QOO7" s="198"/>
      <c r="QOP7" s="198"/>
      <c r="QOQ7" s="198"/>
      <c r="QOR7" s="198"/>
      <c r="QOS7" s="198"/>
      <c r="QOT7" s="198"/>
      <c r="QOU7" s="198"/>
      <c r="QOV7" s="199"/>
      <c r="QOW7" s="197"/>
      <c r="QOX7" s="198"/>
      <c r="QOY7" s="198"/>
      <c r="QOZ7" s="198"/>
      <c r="QPA7" s="198"/>
      <c r="QPB7" s="198"/>
      <c r="QPC7" s="198"/>
      <c r="QPD7" s="198"/>
      <c r="QPE7" s="198"/>
      <c r="QPF7" s="198"/>
      <c r="QPG7" s="198"/>
      <c r="QPH7" s="199"/>
      <c r="QPI7" s="197"/>
      <c r="QPJ7" s="198"/>
      <c r="QPK7" s="198"/>
      <c r="QPL7" s="198"/>
      <c r="QPM7" s="198"/>
      <c r="QPN7" s="198"/>
      <c r="QPO7" s="198"/>
      <c r="QPP7" s="198"/>
      <c r="QPQ7" s="198"/>
      <c r="QPR7" s="198"/>
      <c r="QPS7" s="198"/>
      <c r="QPT7" s="199"/>
      <c r="QPU7" s="197"/>
      <c r="QPV7" s="198"/>
      <c r="QPW7" s="198"/>
      <c r="QPX7" s="198"/>
      <c r="QPY7" s="198"/>
      <c r="QPZ7" s="198"/>
      <c r="QQA7" s="198"/>
      <c r="QQB7" s="198"/>
      <c r="QQC7" s="198"/>
      <c r="QQD7" s="198"/>
      <c r="QQE7" s="198"/>
      <c r="QQF7" s="199"/>
      <c r="QQG7" s="197"/>
      <c r="QQH7" s="198"/>
      <c r="QQI7" s="198"/>
      <c r="QQJ7" s="198"/>
      <c r="QQK7" s="198"/>
      <c r="QQL7" s="198"/>
      <c r="QQM7" s="198"/>
      <c r="QQN7" s="198"/>
      <c r="QQO7" s="198"/>
      <c r="QQP7" s="198"/>
      <c r="QQQ7" s="198"/>
      <c r="QQR7" s="199"/>
      <c r="QQS7" s="197"/>
      <c r="QQT7" s="198"/>
      <c r="QQU7" s="198"/>
      <c r="QQV7" s="198"/>
      <c r="QQW7" s="198"/>
      <c r="QQX7" s="198"/>
      <c r="QQY7" s="198"/>
      <c r="QQZ7" s="198"/>
      <c r="QRA7" s="198"/>
      <c r="QRB7" s="198"/>
      <c r="QRC7" s="198"/>
      <c r="QRD7" s="199"/>
      <c r="QRE7" s="197"/>
      <c r="QRF7" s="198"/>
      <c r="QRG7" s="198"/>
      <c r="QRH7" s="198"/>
      <c r="QRI7" s="198"/>
      <c r="QRJ7" s="198"/>
      <c r="QRK7" s="198"/>
      <c r="QRL7" s="198"/>
      <c r="QRM7" s="198"/>
      <c r="QRN7" s="198"/>
      <c r="QRO7" s="198"/>
      <c r="QRP7" s="199"/>
      <c r="QRQ7" s="197"/>
      <c r="QRR7" s="198"/>
      <c r="QRS7" s="198"/>
      <c r="QRT7" s="198"/>
      <c r="QRU7" s="198"/>
      <c r="QRV7" s="198"/>
      <c r="QRW7" s="198"/>
      <c r="QRX7" s="198"/>
      <c r="QRY7" s="198"/>
      <c r="QRZ7" s="198"/>
      <c r="QSA7" s="198"/>
      <c r="QSB7" s="199"/>
      <c r="QSC7" s="197"/>
      <c r="QSD7" s="198"/>
      <c r="QSE7" s="198"/>
      <c r="QSF7" s="198"/>
      <c r="QSG7" s="198"/>
      <c r="QSH7" s="198"/>
      <c r="QSI7" s="198"/>
      <c r="QSJ7" s="198"/>
      <c r="QSK7" s="198"/>
      <c r="QSL7" s="198"/>
      <c r="QSM7" s="198"/>
      <c r="QSN7" s="199"/>
      <c r="QSO7" s="197"/>
      <c r="QSP7" s="198"/>
      <c r="QSQ7" s="198"/>
      <c r="QSR7" s="198"/>
      <c r="QSS7" s="198"/>
      <c r="QST7" s="198"/>
      <c r="QSU7" s="198"/>
      <c r="QSV7" s="198"/>
      <c r="QSW7" s="198"/>
      <c r="QSX7" s="198"/>
      <c r="QSY7" s="198"/>
      <c r="QSZ7" s="199"/>
      <c r="QTA7" s="197"/>
      <c r="QTB7" s="198"/>
      <c r="QTC7" s="198"/>
      <c r="QTD7" s="198"/>
      <c r="QTE7" s="198"/>
      <c r="QTF7" s="198"/>
      <c r="QTG7" s="198"/>
      <c r="QTH7" s="198"/>
      <c r="QTI7" s="198"/>
      <c r="QTJ7" s="198"/>
      <c r="QTK7" s="198"/>
      <c r="QTL7" s="199"/>
      <c r="QTM7" s="197"/>
      <c r="QTN7" s="198"/>
      <c r="QTO7" s="198"/>
      <c r="QTP7" s="198"/>
      <c r="QTQ7" s="198"/>
      <c r="QTR7" s="198"/>
      <c r="QTS7" s="198"/>
      <c r="QTT7" s="198"/>
      <c r="QTU7" s="198"/>
      <c r="QTV7" s="198"/>
      <c r="QTW7" s="198"/>
      <c r="QTX7" s="199"/>
      <c r="QTY7" s="197"/>
      <c r="QTZ7" s="198"/>
      <c r="QUA7" s="198"/>
      <c r="QUB7" s="198"/>
      <c r="QUC7" s="198"/>
      <c r="QUD7" s="198"/>
      <c r="QUE7" s="198"/>
      <c r="QUF7" s="198"/>
      <c r="QUG7" s="198"/>
      <c r="QUH7" s="198"/>
      <c r="QUI7" s="198"/>
      <c r="QUJ7" s="199"/>
      <c r="QUK7" s="197"/>
      <c r="QUL7" s="198"/>
      <c r="QUM7" s="198"/>
      <c r="QUN7" s="198"/>
      <c r="QUO7" s="198"/>
      <c r="QUP7" s="198"/>
      <c r="QUQ7" s="198"/>
      <c r="QUR7" s="198"/>
      <c r="QUS7" s="198"/>
      <c r="QUT7" s="198"/>
      <c r="QUU7" s="198"/>
      <c r="QUV7" s="199"/>
      <c r="QUW7" s="197"/>
      <c r="QUX7" s="198"/>
      <c r="QUY7" s="198"/>
      <c r="QUZ7" s="198"/>
      <c r="QVA7" s="198"/>
      <c r="QVB7" s="198"/>
      <c r="QVC7" s="198"/>
      <c r="QVD7" s="198"/>
      <c r="QVE7" s="198"/>
      <c r="QVF7" s="198"/>
      <c r="QVG7" s="198"/>
      <c r="QVH7" s="199"/>
      <c r="QVI7" s="197"/>
      <c r="QVJ7" s="198"/>
      <c r="QVK7" s="198"/>
      <c r="QVL7" s="198"/>
      <c r="QVM7" s="198"/>
      <c r="QVN7" s="198"/>
      <c r="QVO7" s="198"/>
      <c r="QVP7" s="198"/>
      <c r="QVQ7" s="198"/>
      <c r="QVR7" s="198"/>
      <c r="QVS7" s="198"/>
      <c r="QVT7" s="199"/>
      <c r="QVU7" s="197"/>
      <c r="QVV7" s="198"/>
      <c r="QVW7" s="198"/>
      <c r="QVX7" s="198"/>
      <c r="QVY7" s="198"/>
      <c r="QVZ7" s="198"/>
      <c r="QWA7" s="198"/>
      <c r="QWB7" s="198"/>
      <c r="QWC7" s="198"/>
      <c r="QWD7" s="198"/>
      <c r="QWE7" s="198"/>
      <c r="QWF7" s="199"/>
      <c r="QWG7" s="197"/>
      <c r="QWH7" s="198"/>
      <c r="QWI7" s="198"/>
      <c r="QWJ7" s="198"/>
      <c r="QWK7" s="198"/>
      <c r="QWL7" s="198"/>
      <c r="QWM7" s="198"/>
      <c r="QWN7" s="198"/>
      <c r="QWO7" s="198"/>
      <c r="QWP7" s="198"/>
      <c r="QWQ7" s="198"/>
      <c r="QWR7" s="199"/>
      <c r="QWS7" s="197"/>
      <c r="QWT7" s="198"/>
      <c r="QWU7" s="198"/>
      <c r="QWV7" s="198"/>
      <c r="QWW7" s="198"/>
      <c r="QWX7" s="198"/>
      <c r="QWY7" s="198"/>
      <c r="QWZ7" s="198"/>
      <c r="QXA7" s="198"/>
      <c r="QXB7" s="198"/>
      <c r="QXC7" s="198"/>
      <c r="QXD7" s="199"/>
      <c r="QXE7" s="197"/>
      <c r="QXF7" s="198"/>
      <c r="QXG7" s="198"/>
      <c r="QXH7" s="198"/>
      <c r="QXI7" s="198"/>
      <c r="QXJ7" s="198"/>
      <c r="QXK7" s="198"/>
      <c r="QXL7" s="198"/>
      <c r="QXM7" s="198"/>
      <c r="QXN7" s="198"/>
      <c r="QXO7" s="198"/>
      <c r="QXP7" s="199"/>
      <c r="QXQ7" s="197"/>
      <c r="QXR7" s="198"/>
      <c r="QXS7" s="198"/>
      <c r="QXT7" s="198"/>
      <c r="QXU7" s="198"/>
      <c r="QXV7" s="198"/>
      <c r="QXW7" s="198"/>
      <c r="QXX7" s="198"/>
      <c r="QXY7" s="198"/>
      <c r="QXZ7" s="198"/>
      <c r="QYA7" s="198"/>
      <c r="QYB7" s="199"/>
      <c r="QYC7" s="197"/>
      <c r="QYD7" s="198"/>
      <c r="QYE7" s="198"/>
      <c r="QYF7" s="198"/>
      <c r="QYG7" s="198"/>
      <c r="QYH7" s="198"/>
      <c r="QYI7" s="198"/>
      <c r="QYJ7" s="198"/>
      <c r="QYK7" s="198"/>
      <c r="QYL7" s="198"/>
      <c r="QYM7" s="198"/>
      <c r="QYN7" s="199"/>
      <c r="QYO7" s="197"/>
      <c r="QYP7" s="198"/>
      <c r="QYQ7" s="198"/>
      <c r="QYR7" s="198"/>
      <c r="QYS7" s="198"/>
      <c r="QYT7" s="198"/>
      <c r="QYU7" s="198"/>
      <c r="QYV7" s="198"/>
      <c r="QYW7" s="198"/>
      <c r="QYX7" s="198"/>
      <c r="QYY7" s="198"/>
      <c r="QYZ7" s="199"/>
      <c r="QZA7" s="197"/>
      <c r="QZB7" s="198"/>
      <c r="QZC7" s="198"/>
      <c r="QZD7" s="198"/>
      <c r="QZE7" s="198"/>
      <c r="QZF7" s="198"/>
      <c r="QZG7" s="198"/>
      <c r="QZH7" s="198"/>
      <c r="QZI7" s="198"/>
      <c r="QZJ7" s="198"/>
      <c r="QZK7" s="198"/>
      <c r="QZL7" s="199"/>
      <c r="QZM7" s="197"/>
      <c r="QZN7" s="198"/>
      <c r="QZO7" s="198"/>
      <c r="QZP7" s="198"/>
      <c r="QZQ7" s="198"/>
      <c r="QZR7" s="198"/>
      <c r="QZS7" s="198"/>
      <c r="QZT7" s="198"/>
      <c r="QZU7" s="198"/>
      <c r="QZV7" s="198"/>
      <c r="QZW7" s="198"/>
      <c r="QZX7" s="199"/>
      <c r="QZY7" s="197"/>
      <c r="QZZ7" s="198"/>
      <c r="RAA7" s="198"/>
      <c r="RAB7" s="198"/>
      <c r="RAC7" s="198"/>
      <c r="RAD7" s="198"/>
      <c r="RAE7" s="198"/>
      <c r="RAF7" s="198"/>
      <c r="RAG7" s="198"/>
      <c r="RAH7" s="198"/>
      <c r="RAI7" s="198"/>
      <c r="RAJ7" s="199"/>
      <c r="RAK7" s="197"/>
      <c r="RAL7" s="198"/>
      <c r="RAM7" s="198"/>
      <c r="RAN7" s="198"/>
      <c r="RAO7" s="198"/>
      <c r="RAP7" s="198"/>
      <c r="RAQ7" s="198"/>
      <c r="RAR7" s="198"/>
      <c r="RAS7" s="198"/>
      <c r="RAT7" s="198"/>
      <c r="RAU7" s="198"/>
      <c r="RAV7" s="199"/>
      <c r="RAW7" s="197"/>
      <c r="RAX7" s="198"/>
      <c r="RAY7" s="198"/>
      <c r="RAZ7" s="198"/>
      <c r="RBA7" s="198"/>
      <c r="RBB7" s="198"/>
      <c r="RBC7" s="198"/>
      <c r="RBD7" s="198"/>
      <c r="RBE7" s="198"/>
      <c r="RBF7" s="198"/>
      <c r="RBG7" s="198"/>
      <c r="RBH7" s="199"/>
      <c r="RBI7" s="197"/>
      <c r="RBJ7" s="198"/>
      <c r="RBK7" s="198"/>
      <c r="RBL7" s="198"/>
      <c r="RBM7" s="198"/>
      <c r="RBN7" s="198"/>
      <c r="RBO7" s="198"/>
      <c r="RBP7" s="198"/>
      <c r="RBQ7" s="198"/>
      <c r="RBR7" s="198"/>
      <c r="RBS7" s="198"/>
      <c r="RBT7" s="199"/>
      <c r="RBU7" s="197"/>
      <c r="RBV7" s="198"/>
      <c r="RBW7" s="198"/>
      <c r="RBX7" s="198"/>
      <c r="RBY7" s="198"/>
      <c r="RBZ7" s="198"/>
      <c r="RCA7" s="198"/>
      <c r="RCB7" s="198"/>
      <c r="RCC7" s="198"/>
      <c r="RCD7" s="198"/>
      <c r="RCE7" s="198"/>
      <c r="RCF7" s="199"/>
      <c r="RCG7" s="197"/>
      <c r="RCH7" s="198"/>
      <c r="RCI7" s="198"/>
      <c r="RCJ7" s="198"/>
      <c r="RCK7" s="198"/>
      <c r="RCL7" s="198"/>
      <c r="RCM7" s="198"/>
      <c r="RCN7" s="198"/>
      <c r="RCO7" s="198"/>
      <c r="RCP7" s="198"/>
      <c r="RCQ7" s="198"/>
      <c r="RCR7" s="199"/>
      <c r="RCS7" s="197"/>
      <c r="RCT7" s="198"/>
      <c r="RCU7" s="198"/>
      <c r="RCV7" s="198"/>
      <c r="RCW7" s="198"/>
      <c r="RCX7" s="198"/>
      <c r="RCY7" s="198"/>
      <c r="RCZ7" s="198"/>
      <c r="RDA7" s="198"/>
      <c r="RDB7" s="198"/>
      <c r="RDC7" s="198"/>
      <c r="RDD7" s="199"/>
      <c r="RDE7" s="197"/>
      <c r="RDF7" s="198"/>
      <c r="RDG7" s="198"/>
      <c r="RDH7" s="198"/>
      <c r="RDI7" s="198"/>
      <c r="RDJ7" s="198"/>
      <c r="RDK7" s="198"/>
      <c r="RDL7" s="198"/>
      <c r="RDM7" s="198"/>
      <c r="RDN7" s="198"/>
      <c r="RDO7" s="198"/>
      <c r="RDP7" s="199"/>
      <c r="RDQ7" s="197"/>
      <c r="RDR7" s="198"/>
      <c r="RDS7" s="198"/>
      <c r="RDT7" s="198"/>
      <c r="RDU7" s="198"/>
      <c r="RDV7" s="198"/>
      <c r="RDW7" s="198"/>
      <c r="RDX7" s="198"/>
      <c r="RDY7" s="198"/>
      <c r="RDZ7" s="198"/>
      <c r="REA7" s="198"/>
      <c r="REB7" s="199"/>
      <c r="REC7" s="197"/>
      <c r="RED7" s="198"/>
      <c r="REE7" s="198"/>
      <c r="REF7" s="198"/>
      <c r="REG7" s="198"/>
      <c r="REH7" s="198"/>
      <c r="REI7" s="198"/>
      <c r="REJ7" s="198"/>
      <c r="REK7" s="198"/>
      <c r="REL7" s="198"/>
      <c r="REM7" s="198"/>
      <c r="REN7" s="199"/>
      <c r="REO7" s="197"/>
      <c r="REP7" s="198"/>
      <c r="REQ7" s="198"/>
      <c r="RER7" s="198"/>
      <c r="RES7" s="198"/>
      <c r="RET7" s="198"/>
      <c r="REU7" s="198"/>
      <c r="REV7" s="198"/>
      <c r="REW7" s="198"/>
      <c r="REX7" s="198"/>
      <c r="REY7" s="198"/>
      <c r="REZ7" s="199"/>
      <c r="RFA7" s="197"/>
      <c r="RFB7" s="198"/>
      <c r="RFC7" s="198"/>
      <c r="RFD7" s="198"/>
      <c r="RFE7" s="198"/>
      <c r="RFF7" s="198"/>
      <c r="RFG7" s="198"/>
      <c r="RFH7" s="198"/>
      <c r="RFI7" s="198"/>
      <c r="RFJ7" s="198"/>
      <c r="RFK7" s="198"/>
      <c r="RFL7" s="199"/>
      <c r="RFM7" s="197"/>
      <c r="RFN7" s="198"/>
      <c r="RFO7" s="198"/>
      <c r="RFP7" s="198"/>
      <c r="RFQ7" s="198"/>
      <c r="RFR7" s="198"/>
      <c r="RFS7" s="198"/>
      <c r="RFT7" s="198"/>
      <c r="RFU7" s="198"/>
      <c r="RFV7" s="198"/>
      <c r="RFW7" s="198"/>
      <c r="RFX7" s="199"/>
      <c r="RFY7" s="197"/>
      <c r="RFZ7" s="198"/>
      <c r="RGA7" s="198"/>
      <c r="RGB7" s="198"/>
      <c r="RGC7" s="198"/>
      <c r="RGD7" s="198"/>
      <c r="RGE7" s="198"/>
      <c r="RGF7" s="198"/>
      <c r="RGG7" s="198"/>
      <c r="RGH7" s="198"/>
      <c r="RGI7" s="198"/>
      <c r="RGJ7" s="199"/>
      <c r="RGK7" s="197"/>
      <c r="RGL7" s="198"/>
      <c r="RGM7" s="198"/>
      <c r="RGN7" s="198"/>
      <c r="RGO7" s="198"/>
      <c r="RGP7" s="198"/>
      <c r="RGQ7" s="198"/>
      <c r="RGR7" s="198"/>
      <c r="RGS7" s="198"/>
      <c r="RGT7" s="198"/>
      <c r="RGU7" s="198"/>
      <c r="RGV7" s="199"/>
      <c r="RGW7" s="197"/>
      <c r="RGX7" s="198"/>
      <c r="RGY7" s="198"/>
      <c r="RGZ7" s="198"/>
      <c r="RHA7" s="198"/>
      <c r="RHB7" s="198"/>
      <c r="RHC7" s="198"/>
      <c r="RHD7" s="198"/>
      <c r="RHE7" s="198"/>
      <c r="RHF7" s="198"/>
      <c r="RHG7" s="198"/>
      <c r="RHH7" s="199"/>
      <c r="RHI7" s="197"/>
      <c r="RHJ7" s="198"/>
      <c r="RHK7" s="198"/>
      <c r="RHL7" s="198"/>
      <c r="RHM7" s="198"/>
      <c r="RHN7" s="198"/>
      <c r="RHO7" s="198"/>
      <c r="RHP7" s="198"/>
      <c r="RHQ7" s="198"/>
      <c r="RHR7" s="198"/>
      <c r="RHS7" s="198"/>
      <c r="RHT7" s="199"/>
      <c r="RHU7" s="197"/>
      <c r="RHV7" s="198"/>
      <c r="RHW7" s="198"/>
      <c r="RHX7" s="198"/>
      <c r="RHY7" s="198"/>
      <c r="RHZ7" s="198"/>
      <c r="RIA7" s="198"/>
      <c r="RIB7" s="198"/>
      <c r="RIC7" s="198"/>
      <c r="RID7" s="198"/>
      <c r="RIE7" s="198"/>
      <c r="RIF7" s="199"/>
      <c r="RIG7" s="197"/>
      <c r="RIH7" s="198"/>
      <c r="RII7" s="198"/>
      <c r="RIJ7" s="198"/>
      <c r="RIK7" s="198"/>
      <c r="RIL7" s="198"/>
      <c r="RIM7" s="198"/>
      <c r="RIN7" s="198"/>
      <c r="RIO7" s="198"/>
      <c r="RIP7" s="198"/>
      <c r="RIQ7" s="198"/>
      <c r="RIR7" s="199"/>
      <c r="RIS7" s="197"/>
      <c r="RIT7" s="198"/>
      <c r="RIU7" s="198"/>
      <c r="RIV7" s="198"/>
      <c r="RIW7" s="198"/>
      <c r="RIX7" s="198"/>
      <c r="RIY7" s="198"/>
      <c r="RIZ7" s="198"/>
      <c r="RJA7" s="198"/>
      <c r="RJB7" s="198"/>
      <c r="RJC7" s="198"/>
      <c r="RJD7" s="199"/>
      <c r="RJE7" s="197"/>
      <c r="RJF7" s="198"/>
      <c r="RJG7" s="198"/>
      <c r="RJH7" s="198"/>
      <c r="RJI7" s="198"/>
      <c r="RJJ7" s="198"/>
      <c r="RJK7" s="198"/>
      <c r="RJL7" s="198"/>
      <c r="RJM7" s="198"/>
      <c r="RJN7" s="198"/>
      <c r="RJO7" s="198"/>
      <c r="RJP7" s="199"/>
      <c r="RJQ7" s="197"/>
      <c r="RJR7" s="198"/>
      <c r="RJS7" s="198"/>
      <c r="RJT7" s="198"/>
      <c r="RJU7" s="198"/>
      <c r="RJV7" s="198"/>
      <c r="RJW7" s="198"/>
      <c r="RJX7" s="198"/>
      <c r="RJY7" s="198"/>
      <c r="RJZ7" s="198"/>
      <c r="RKA7" s="198"/>
      <c r="RKB7" s="199"/>
      <c r="RKC7" s="197"/>
      <c r="RKD7" s="198"/>
      <c r="RKE7" s="198"/>
      <c r="RKF7" s="198"/>
      <c r="RKG7" s="198"/>
      <c r="RKH7" s="198"/>
      <c r="RKI7" s="198"/>
      <c r="RKJ7" s="198"/>
      <c r="RKK7" s="198"/>
      <c r="RKL7" s="198"/>
      <c r="RKM7" s="198"/>
      <c r="RKN7" s="199"/>
      <c r="RKO7" s="197"/>
      <c r="RKP7" s="198"/>
      <c r="RKQ7" s="198"/>
      <c r="RKR7" s="198"/>
      <c r="RKS7" s="198"/>
      <c r="RKT7" s="198"/>
      <c r="RKU7" s="198"/>
      <c r="RKV7" s="198"/>
      <c r="RKW7" s="198"/>
      <c r="RKX7" s="198"/>
      <c r="RKY7" s="198"/>
      <c r="RKZ7" s="199"/>
      <c r="RLA7" s="197"/>
      <c r="RLB7" s="198"/>
      <c r="RLC7" s="198"/>
      <c r="RLD7" s="198"/>
      <c r="RLE7" s="198"/>
      <c r="RLF7" s="198"/>
      <c r="RLG7" s="198"/>
      <c r="RLH7" s="198"/>
      <c r="RLI7" s="198"/>
      <c r="RLJ7" s="198"/>
      <c r="RLK7" s="198"/>
      <c r="RLL7" s="199"/>
      <c r="RLM7" s="197"/>
      <c r="RLN7" s="198"/>
      <c r="RLO7" s="198"/>
      <c r="RLP7" s="198"/>
      <c r="RLQ7" s="198"/>
      <c r="RLR7" s="198"/>
      <c r="RLS7" s="198"/>
      <c r="RLT7" s="198"/>
      <c r="RLU7" s="198"/>
      <c r="RLV7" s="198"/>
      <c r="RLW7" s="198"/>
      <c r="RLX7" s="199"/>
      <c r="RLY7" s="197"/>
      <c r="RLZ7" s="198"/>
      <c r="RMA7" s="198"/>
      <c r="RMB7" s="198"/>
      <c r="RMC7" s="198"/>
      <c r="RMD7" s="198"/>
      <c r="RME7" s="198"/>
      <c r="RMF7" s="198"/>
      <c r="RMG7" s="198"/>
      <c r="RMH7" s="198"/>
      <c r="RMI7" s="198"/>
      <c r="RMJ7" s="199"/>
      <c r="RMK7" s="197"/>
      <c r="RML7" s="198"/>
      <c r="RMM7" s="198"/>
      <c r="RMN7" s="198"/>
      <c r="RMO7" s="198"/>
      <c r="RMP7" s="198"/>
      <c r="RMQ7" s="198"/>
      <c r="RMR7" s="198"/>
      <c r="RMS7" s="198"/>
      <c r="RMT7" s="198"/>
      <c r="RMU7" s="198"/>
      <c r="RMV7" s="199"/>
      <c r="RMW7" s="197"/>
      <c r="RMX7" s="198"/>
      <c r="RMY7" s="198"/>
      <c r="RMZ7" s="198"/>
      <c r="RNA7" s="198"/>
      <c r="RNB7" s="198"/>
      <c r="RNC7" s="198"/>
      <c r="RND7" s="198"/>
      <c r="RNE7" s="198"/>
      <c r="RNF7" s="198"/>
      <c r="RNG7" s="198"/>
      <c r="RNH7" s="199"/>
      <c r="RNI7" s="197"/>
      <c r="RNJ7" s="198"/>
      <c r="RNK7" s="198"/>
      <c r="RNL7" s="198"/>
      <c r="RNM7" s="198"/>
      <c r="RNN7" s="198"/>
      <c r="RNO7" s="198"/>
      <c r="RNP7" s="198"/>
      <c r="RNQ7" s="198"/>
      <c r="RNR7" s="198"/>
      <c r="RNS7" s="198"/>
      <c r="RNT7" s="199"/>
      <c r="RNU7" s="197"/>
      <c r="RNV7" s="198"/>
      <c r="RNW7" s="198"/>
      <c r="RNX7" s="198"/>
      <c r="RNY7" s="198"/>
      <c r="RNZ7" s="198"/>
      <c r="ROA7" s="198"/>
      <c r="ROB7" s="198"/>
      <c r="ROC7" s="198"/>
      <c r="ROD7" s="198"/>
      <c r="ROE7" s="198"/>
      <c r="ROF7" s="199"/>
      <c r="ROG7" s="197"/>
      <c r="ROH7" s="198"/>
      <c r="ROI7" s="198"/>
      <c r="ROJ7" s="198"/>
      <c r="ROK7" s="198"/>
      <c r="ROL7" s="198"/>
      <c r="ROM7" s="198"/>
      <c r="RON7" s="198"/>
      <c r="ROO7" s="198"/>
      <c r="ROP7" s="198"/>
      <c r="ROQ7" s="198"/>
      <c r="ROR7" s="199"/>
      <c r="ROS7" s="197"/>
      <c r="ROT7" s="198"/>
      <c r="ROU7" s="198"/>
      <c r="ROV7" s="198"/>
      <c r="ROW7" s="198"/>
      <c r="ROX7" s="198"/>
      <c r="ROY7" s="198"/>
      <c r="ROZ7" s="198"/>
      <c r="RPA7" s="198"/>
      <c r="RPB7" s="198"/>
      <c r="RPC7" s="198"/>
      <c r="RPD7" s="199"/>
      <c r="RPE7" s="197"/>
      <c r="RPF7" s="198"/>
      <c r="RPG7" s="198"/>
      <c r="RPH7" s="198"/>
      <c r="RPI7" s="198"/>
      <c r="RPJ7" s="198"/>
      <c r="RPK7" s="198"/>
      <c r="RPL7" s="198"/>
      <c r="RPM7" s="198"/>
      <c r="RPN7" s="198"/>
      <c r="RPO7" s="198"/>
      <c r="RPP7" s="199"/>
      <c r="RPQ7" s="197"/>
      <c r="RPR7" s="198"/>
      <c r="RPS7" s="198"/>
      <c r="RPT7" s="198"/>
      <c r="RPU7" s="198"/>
      <c r="RPV7" s="198"/>
      <c r="RPW7" s="198"/>
      <c r="RPX7" s="198"/>
      <c r="RPY7" s="198"/>
      <c r="RPZ7" s="198"/>
      <c r="RQA7" s="198"/>
      <c r="RQB7" s="199"/>
      <c r="RQC7" s="197"/>
      <c r="RQD7" s="198"/>
      <c r="RQE7" s="198"/>
      <c r="RQF7" s="198"/>
      <c r="RQG7" s="198"/>
      <c r="RQH7" s="198"/>
      <c r="RQI7" s="198"/>
      <c r="RQJ7" s="198"/>
      <c r="RQK7" s="198"/>
      <c r="RQL7" s="198"/>
      <c r="RQM7" s="198"/>
      <c r="RQN7" s="199"/>
      <c r="RQO7" s="197"/>
      <c r="RQP7" s="198"/>
      <c r="RQQ7" s="198"/>
      <c r="RQR7" s="198"/>
      <c r="RQS7" s="198"/>
      <c r="RQT7" s="198"/>
      <c r="RQU7" s="198"/>
      <c r="RQV7" s="198"/>
      <c r="RQW7" s="198"/>
      <c r="RQX7" s="198"/>
      <c r="RQY7" s="198"/>
      <c r="RQZ7" s="199"/>
      <c r="RRA7" s="197"/>
      <c r="RRB7" s="198"/>
      <c r="RRC7" s="198"/>
      <c r="RRD7" s="198"/>
      <c r="RRE7" s="198"/>
      <c r="RRF7" s="198"/>
      <c r="RRG7" s="198"/>
      <c r="RRH7" s="198"/>
      <c r="RRI7" s="198"/>
      <c r="RRJ7" s="198"/>
      <c r="RRK7" s="198"/>
      <c r="RRL7" s="199"/>
      <c r="RRM7" s="197"/>
      <c r="RRN7" s="198"/>
      <c r="RRO7" s="198"/>
      <c r="RRP7" s="198"/>
      <c r="RRQ7" s="198"/>
      <c r="RRR7" s="198"/>
      <c r="RRS7" s="198"/>
      <c r="RRT7" s="198"/>
      <c r="RRU7" s="198"/>
      <c r="RRV7" s="198"/>
      <c r="RRW7" s="198"/>
      <c r="RRX7" s="199"/>
      <c r="RRY7" s="197"/>
      <c r="RRZ7" s="198"/>
      <c r="RSA7" s="198"/>
      <c r="RSB7" s="198"/>
      <c r="RSC7" s="198"/>
      <c r="RSD7" s="198"/>
      <c r="RSE7" s="198"/>
      <c r="RSF7" s="198"/>
      <c r="RSG7" s="198"/>
      <c r="RSH7" s="198"/>
      <c r="RSI7" s="198"/>
      <c r="RSJ7" s="199"/>
      <c r="RSK7" s="197"/>
      <c r="RSL7" s="198"/>
      <c r="RSM7" s="198"/>
      <c r="RSN7" s="198"/>
      <c r="RSO7" s="198"/>
      <c r="RSP7" s="198"/>
      <c r="RSQ7" s="198"/>
      <c r="RSR7" s="198"/>
      <c r="RSS7" s="198"/>
      <c r="RST7" s="198"/>
      <c r="RSU7" s="198"/>
      <c r="RSV7" s="199"/>
      <c r="RSW7" s="197"/>
      <c r="RSX7" s="198"/>
      <c r="RSY7" s="198"/>
      <c r="RSZ7" s="198"/>
      <c r="RTA7" s="198"/>
      <c r="RTB7" s="198"/>
      <c r="RTC7" s="198"/>
      <c r="RTD7" s="198"/>
      <c r="RTE7" s="198"/>
      <c r="RTF7" s="198"/>
      <c r="RTG7" s="198"/>
      <c r="RTH7" s="199"/>
      <c r="RTI7" s="197"/>
      <c r="RTJ7" s="198"/>
      <c r="RTK7" s="198"/>
      <c r="RTL7" s="198"/>
      <c r="RTM7" s="198"/>
      <c r="RTN7" s="198"/>
      <c r="RTO7" s="198"/>
      <c r="RTP7" s="198"/>
      <c r="RTQ7" s="198"/>
      <c r="RTR7" s="198"/>
      <c r="RTS7" s="198"/>
      <c r="RTT7" s="199"/>
      <c r="RTU7" s="197"/>
      <c r="RTV7" s="198"/>
      <c r="RTW7" s="198"/>
      <c r="RTX7" s="198"/>
      <c r="RTY7" s="198"/>
      <c r="RTZ7" s="198"/>
      <c r="RUA7" s="198"/>
      <c r="RUB7" s="198"/>
      <c r="RUC7" s="198"/>
      <c r="RUD7" s="198"/>
      <c r="RUE7" s="198"/>
      <c r="RUF7" s="199"/>
      <c r="RUG7" s="197"/>
      <c r="RUH7" s="198"/>
      <c r="RUI7" s="198"/>
      <c r="RUJ7" s="198"/>
      <c r="RUK7" s="198"/>
      <c r="RUL7" s="198"/>
      <c r="RUM7" s="198"/>
      <c r="RUN7" s="198"/>
      <c r="RUO7" s="198"/>
      <c r="RUP7" s="198"/>
      <c r="RUQ7" s="198"/>
      <c r="RUR7" s="199"/>
      <c r="RUS7" s="197"/>
      <c r="RUT7" s="198"/>
      <c r="RUU7" s="198"/>
      <c r="RUV7" s="198"/>
      <c r="RUW7" s="198"/>
      <c r="RUX7" s="198"/>
      <c r="RUY7" s="198"/>
      <c r="RUZ7" s="198"/>
      <c r="RVA7" s="198"/>
      <c r="RVB7" s="198"/>
      <c r="RVC7" s="198"/>
      <c r="RVD7" s="199"/>
      <c r="RVE7" s="197"/>
      <c r="RVF7" s="198"/>
      <c r="RVG7" s="198"/>
      <c r="RVH7" s="198"/>
      <c r="RVI7" s="198"/>
      <c r="RVJ7" s="198"/>
      <c r="RVK7" s="198"/>
      <c r="RVL7" s="198"/>
      <c r="RVM7" s="198"/>
      <c r="RVN7" s="198"/>
      <c r="RVO7" s="198"/>
      <c r="RVP7" s="199"/>
      <c r="RVQ7" s="197"/>
      <c r="RVR7" s="198"/>
      <c r="RVS7" s="198"/>
      <c r="RVT7" s="198"/>
      <c r="RVU7" s="198"/>
      <c r="RVV7" s="198"/>
      <c r="RVW7" s="198"/>
      <c r="RVX7" s="198"/>
      <c r="RVY7" s="198"/>
      <c r="RVZ7" s="198"/>
      <c r="RWA7" s="198"/>
      <c r="RWB7" s="199"/>
      <c r="RWC7" s="197"/>
      <c r="RWD7" s="198"/>
      <c r="RWE7" s="198"/>
      <c r="RWF7" s="198"/>
      <c r="RWG7" s="198"/>
      <c r="RWH7" s="198"/>
      <c r="RWI7" s="198"/>
      <c r="RWJ7" s="198"/>
      <c r="RWK7" s="198"/>
      <c r="RWL7" s="198"/>
      <c r="RWM7" s="198"/>
      <c r="RWN7" s="199"/>
      <c r="RWO7" s="197"/>
      <c r="RWP7" s="198"/>
      <c r="RWQ7" s="198"/>
      <c r="RWR7" s="198"/>
      <c r="RWS7" s="198"/>
      <c r="RWT7" s="198"/>
      <c r="RWU7" s="198"/>
      <c r="RWV7" s="198"/>
      <c r="RWW7" s="198"/>
      <c r="RWX7" s="198"/>
      <c r="RWY7" s="198"/>
      <c r="RWZ7" s="199"/>
      <c r="RXA7" s="197"/>
      <c r="RXB7" s="198"/>
      <c r="RXC7" s="198"/>
      <c r="RXD7" s="198"/>
      <c r="RXE7" s="198"/>
      <c r="RXF7" s="198"/>
      <c r="RXG7" s="198"/>
      <c r="RXH7" s="198"/>
      <c r="RXI7" s="198"/>
      <c r="RXJ7" s="198"/>
      <c r="RXK7" s="198"/>
      <c r="RXL7" s="199"/>
      <c r="RXM7" s="197"/>
      <c r="RXN7" s="198"/>
      <c r="RXO7" s="198"/>
      <c r="RXP7" s="198"/>
      <c r="RXQ7" s="198"/>
      <c r="RXR7" s="198"/>
      <c r="RXS7" s="198"/>
      <c r="RXT7" s="198"/>
      <c r="RXU7" s="198"/>
      <c r="RXV7" s="198"/>
      <c r="RXW7" s="198"/>
      <c r="RXX7" s="199"/>
      <c r="RXY7" s="197"/>
      <c r="RXZ7" s="198"/>
      <c r="RYA7" s="198"/>
      <c r="RYB7" s="198"/>
      <c r="RYC7" s="198"/>
      <c r="RYD7" s="198"/>
      <c r="RYE7" s="198"/>
      <c r="RYF7" s="198"/>
      <c r="RYG7" s="198"/>
      <c r="RYH7" s="198"/>
      <c r="RYI7" s="198"/>
      <c r="RYJ7" s="199"/>
      <c r="RYK7" s="197"/>
      <c r="RYL7" s="198"/>
      <c r="RYM7" s="198"/>
      <c r="RYN7" s="198"/>
      <c r="RYO7" s="198"/>
      <c r="RYP7" s="198"/>
      <c r="RYQ7" s="198"/>
      <c r="RYR7" s="198"/>
      <c r="RYS7" s="198"/>
      <c r="RYT7" s="198"/>
      <c r="RYU7" s="198"/>
      <c r="RYV7" s="199"/>
      <c r="RYW7" s="197"/>
      <c r="RYX7" s="198"/>
      <c r="RYY7" s="198"/>
      <c r="RYZ7" s="198"/>
      <c r="RZA7" s="198"/>
      <c r="RZB7" s="198"/>
      <c r="RZC7" s="198"/>
      <c r="RZD7" s="198"/>
      <c r="RZE7" s="198"/>
      <c r="RZF7" s="198"/>
      <c r="RZG7" s="198"/>
      <c r="RZH7" s="199"/>
      <c r="RZI7" s="197"/>
      <c r="RZJ7" s="198"/>
      <c r="RZK7" s="198"/>
      <c r="RZL7" s="198"/>
      <c r="RZM7" s="198"/>
      <c r="RZN7" s="198"/>
      <c r="RZO7" s="198"/>
      <c r="RZP7" s="198"/>
      <c r="RZQ7" s="198"/>
      <c r="RZR7" s="198"/>
      <c r="RZS7" s="198"/>
      <c r="RZT7" s="199"/>
      <c r="RZU7" s="197"/>
      <c r="RZV7" s="198"/>
      <c r="RZW7" s="198"/>
      <c r="RZX7" s="198"/>
      <c r="RZY7" s="198"/>
      <c r="RZZ7" s="198"/>
      <c r="SAA7" s="198"/>
      <c r="SAB7" s="198"/>
      <c r="SAC7" s="198"/>
      <c r="SAD7" s="198"/>
      <c r="SAE7" s="198"/>
      <c r="SAF7" s="199"/>
      <c r="SAG7" s="197"/>
      <c r="SAH7" s="198"/>
      <c r="SAI7" s="198"/>
      <c r="SAJ7" s="198"/>
      <c r="SAK7" s="198"/>
      <c r="SAL7" s="198"/>
      <c r="SAM7" s="198"/>
      <c r="SAN7" s="198"/>
      <c r="SAO7" s="198"/>
      <c r="SAP7" s="198"/>
      <c r="SAQ7" s="198"/>
      <c r="SAR7" s="199"/>
      <c r="SAS7" s="197"/>
      <c r="SAT7" s="198"/>
      <c r="SAU7" s="198"/>
      <c r="SAV7" s="198"/>
      <c r="SAW7" s="198"/>
      <c r="SAX7" s="198"/>
      <c r="SAY7" s="198"/>
      <c r="SAZ7" s="198"/>
      <c r="SBA7" s="198"/>
      <c r="SBB7" s="198"/>
      <c r="SBC7" s="198"/>
      <c r="SBD7" s="199"/>
      <c r="SBE7" s="197"/>
      <c r="SBF7" s="198"/>
      <c r="SBG7" s="198"/>
      <c r="SBH7" s="198"/>
      <c r="SBI7" s="198"/>
      <c r="SBJ7" s="198"/>
      <c r="SBK7" s="198"/>
      <c r="SBL7" s="198"/>
      <c r="SBM7" s="198"/>
      <c r="SBN7" s="198"/>
      <c r="SBO7" s="198"/>
      <c r="SBP7" s="199"/>
      <c r="SBQ7" s="197"/>
      <c r="SBR7" s="198"/>
      <c r="SBS7" s="198"/>
      <c r="SBT7" s="198"/>
      <c r="SBU7" s="198"/>
      <c r="SBV7" s="198"/>
      <c r="SBW7" s="198"/>
      <c r="SBX7" s="198"/>
      <c r="SBY7" s="198"/>
      <c r="SBZ7" s="198"/>
      <c r="SCA7" s="198"/>
      <c r="SCB7" s="199"/>
      <c r="SCC7" s="197"/>
      <c r="SCD7" s="198"/>
      <c r="SCE7" s="198"/>
      <c r="SCF7" s="198"/>
      <c r="SCG7" s="198"/>
      <c r="SCH7" s="198"/>
      <c r="SCI7" s="198"/>
      <c r="SCJ7" s="198"/>
      <c r="SCK7" s="198"/>
      <c r="SCL7" s="198"/>
      <c r="SCM7" s="198"/>
      <c r="SCN7" s="199"/>
      <c r="SCO7" s="197"/>
      <c r="SCP7" s="198"/>
      <c r="SCQ7" s="198"/>
      <c r="SCR7" s="198"/>
      <c r="SCS7" s="198"/>
      <c r="SCT7" s="198"/>
      <c r="SCU7" s="198"/>
      <c r="SCV7" s="198"/>
      <c r="SCW7" s="198"/>
      <c r="SCX7" s="198"/>
      <c r="SCY7" s="198"/>
      <c r="SCZ7" s="199"/>
      <c r="SDA7" s="197"/>
      <c r="SDB7" s="198"/>
      <c r="SDC7" s="198"/>
      <c r="SDD7" s="198"/>
      <c r="SDE7" s="198"/>
      <c r="SDF7" s="198"/>
      <c r="SDG7" s="198"/>
      <c r="SDH7" s="198"/>
      <c r="SDI7" s="198"/>
      <c r="SDJ7" s="198"/>
      <c r="SDK7" s="198"/>
      <c r="SDL7" s="199"/>
      <c r="SDM7" s="197"/>
      <c r="SDN7" s="198"/>
      <c r="SDO7" s="198"/>
      <c r="SDP7" s="198"/>
      <c r="SDQ7" s="198"/>
      <c r="SDR7" s="198"/>
      <c r="SDS7" s="198"/>
      <c r="SDT7" s="198"/>
      <c r="SDU7" s="198"/>
      <c r="SDV7" s="198"/>
      <c r="SDW7" s="198"/>
      <c r="SDX7" s="199"/>
      <c r="SDY7" s="197"/>
      <c r="SDZ7" s="198"/>
      <c r="SEA7" s="198"/>
      <c r="SEB7" s="198"/>
      <c r="SEC7" s="198"/>
      <c r="SED7" s="198"/>
      <c r="SEE7" s="198"/>
      <c r="SEF7" s="198"/>
      <c r="SEG7" s="198"/>
      <c r="SEH7" s="198"/>
      <c r="SEI7" s="198"/>
      <c r="SEJ7" s="199"/>
      <c r="SEK7" s="197"/>
      <c r="SEL7" s="198"/>
      <c r="SEM7" s="198"/>
      <c r="SEN7" s="198"/>
      <c r="SEO7" s="198"/>
      <c r="SEP7" s="198"/>
      <c r="SEQ7" s="198"/>
      <c r="SER7" s="198"/>
      <c r="SES7" s="198"/>
      <c r="SET7" s="198"/>
      <c r="SEU7" s="198"/>
      <c r="SEV7" s="199"/>
      <c r="SEW7" s="197"/>
      <c r="SEX7" s="198"/>
      <c r="SEY7" s="198"/>
      <c r="SEZ7" s="198"/>
      <c r="SFA7" s="198"/>
      <c r="SFB7" s="198"/>
      <c r="SFC7" s="198"/>
      <c r="SFD7" s="198"/>
      <c r="SFE7" s="198"/>
      <c r="SFF7" s="198"/>
      <c r="SFG7" s="198"/>
      <c r="SFH7" s="199"/>
      <c r="SFI7" s="197"/>
      <c r="SFJ7" s="198"/>
      <c r="SFK7" s="198"/>
      <c r="SFL7" s="198"/>
      <c r="SFM7" s="198"/>
      <c r="SFN7" s="198"/>
      <c r="SFO7" s="198"/>
      <c r="SFP7" s="198"/>
      <c r="SFQ7" s="198"/>
      <c r="SFR7" s="198"/>
      <c r="SFS7" s="198"/>
      <c r="SFT7" s="199"/>
      <c r="SFU7" s="197"/>
      <c r="SFV7" s="198"/>
      <c r="SFW7" s="198"/>
      <c r="SFX7" s="198"/>
      <c r="SFY7" s="198"/>
      <c r="SFZ7" s="198"/>
      <c r="SGA7" s="198"/>
      <c r="SGB7" s="198"/>
      <c r="SGC7" s="198"/>
      <c r="SGD7" s="198"/>
      <c r="SGE7" s="198"/>
      <c r="SGF7" s="199"/>
      <c r="SGG7" s="197"/>
      <c r="SGH7" s="198"/>
      <c r="SGI7" s="198"/>
      <c r="SGJ7" s="198"/>
      <c r="SGK7" s="198"/>
      <c r="SGL7" s="198"/>
      <c r="SGM7" s="198"/>
      <c r="SGN7" s="198"/>
      <c r="SGO7" s="198"/>
      <c r="SGP7" s="198"/>
      <c r="SGQ7" s="198"/>
      <c r="SGR7" s="199"/>
      <c r="SGS7" s="197"/>
      <c r="SGT7" s="198"/>
      <c r="SGU7" s="198"/>
      <c r="SGV7" s="198"/>
      <c r="SGW7" s="198"/>
      <c r="SGX7" s="198"/>
      <c r="SGY7" s="198"/>
      <c r="SGZ7" s="198"/>
      <c r="SHA7" s="198"/>
      <c r="SHB7" s="198"/>
      <c r="SHC7" s="198"/>
      <c r="SHD7" s="199"/>
      <c r="SHE7" s="197"/>
      <c r="SHF7" s="198"/>
      <c r="SHG7" s="198"/>
      <c r="SHH7" s="198"/>
      <c r="SHI7" s="198"/>
      <c r="SHJ7" s="198"/>
      <c r="SHK7" s="198"/>
      <c r="SHL7" s="198"/>
      <c r="SHM7" s="198"/>
      <c r="SHN7" s="198"/>
      <c r="SHO7" s="198"/>
      <c r="SHP7" s="199"/>
      <c r="SHQ7" s="197"/>
      <c r="SHR7" s="198"/>
      <c r="SHS7" s="198"/>
      <c r="SHT7" s="198"/>
      <c r="SHU7" s="198"/>
      <c r="SHV7" s="198"/>
      <c r="SHW7" s="198"/>
      <c r="SHX7" s="198"/>
      <c r="SHY7" s="198"/>
      <c r="SHZ7" s="198"/>
      <c r="SIA7" s="198"/>
      <c r="SIB7" s="199"/>
      <c r="SIC7" s="197"/>
      <c r="SID7" s="198"/>
      <c r="SIE7" s="198"/>
      <c r="SIF7" s="198"/>
      <c r="SIG7" s="198"/>
      <c r="SIH7" s="198"/>
      <c r="SII7" s="198"/>
      <c r="SIJ7" s="198"/>
      <c r="SIK7" s="198"/>
      <c r="SIL7" s="198"/>
      <c r="SIM7" s="198"/>
      <c r="SIN7" s="199"/>
      <c r="SIO7" s="197"/>
      <c r="SIP7" s="198"/>
      <c r="SIQ7" s="198"/>
      <c r="SIR7" s="198"/>
      <c r="SIS7" s="198"/>
      <c r="SIT7" s="198"/>
      <c r="SIU7" s="198"/>
      <c r="SIV7" s="198"/>
      <c r="SIW7" s="198"/>
      <c r="SIX7" s="198"/>
      <c r="SIY7" s="198"/>
      <c r="SIZ7" s="199"/>
      <c r="SJA7" s="197"/>
      <c r="SJB7" s="198"/>
      <c r="SJC7" s="198"/>
      <c r="SJD7" s="198"/>
      <c r="SJE7" s="198"/>
      <c r="SJF7" s="198"/>
      <c r="SJG7" s="198"/>
      <c r="SJH7" s="198"/>
      <c r="SJI7" s="198"/>
      <c r="SJJ7" s="198"/>
      <c r="SJK7" s="198"/>
      <c r="SJL7" s="199"/>
      <c r="SJM7" s="197"/>
      <c r="SJN7" s="198"/>
      <c r="SJO7" s="198"/>
      <c r="SJP7" s="198"/>
      <c r="SJQ7" s="198"/>
      <c r="SJR7" s="198"/>
      <c r="SJS7" s="198"/>
      <c r="SJT7" s="198"/>
      <c r="SJU7" s="198"/>
      <c r="SJV7" s="198"/>
      <c r="SJW7" s="198"/>
      <c r="SJX7" s="199"/>
      <c r="SJY7" s="197"/>
      <c r="SJZ7" s="198"/>
      <c r="SKA7" s="198"/>
      <c r="SKB7" s="198"/>
      <c r="SKC7" s="198"/>
      <c r="SKD7" s="198"/>
      <c r="SKE7" s="198"/>
      <c r="SKF7" s="198"/>
      <c r="SKG7" s="198"/>
      <c r="SKH7" s="198"/>
      <c r="SKI7" s="198"/>
      <c r="SKJ7" s="199"/>
      <c r="SKK7" s="197"/>
      <c r="SKL7" s="198"/>
      <c r="SKM7" s="198"/>
      <c r="SKN7" s="198"/>
      <c r="SKO7" s="198"/>
      <c r="SKP7" s="198"/>
      <c r="SKQ7" s="198"/>
      <c r="SKR7" s="198"/>
      <c r="SKS7" s="198"/>
      <c r="SKT7" s="198"/>
      <c r="SKU7" s="198"/>
      <c r="SKV7" s="199"/>
      <c r="SKW7" s="197"/>
      <c r="SKX7" s="198"/>
      <c r="SKY7" s="198"/>
      <c r="SKZ7" s="198"/>
      <c r="SLA7" s="198"/>
      <c r="SLB7" s="198"/>
      <c r="SLC7" s="198"/>
      <c r="SLD7" s="198"/>
      <c r="SLE7" s="198"/>
      <c r="SLF7" s="198"/>
      <c r="SLG7" s="198"/>
      <c r="SLH7" s="199"/>
      <c r="SLI7" s="197"/>
      <c r="SLJ7" s="198"/>
      <c r="SLK7" s="198"/>
      <c r="SLL7" s="198"/>
      <c r="SLM7" s="198"/>
      <c r="SLN7" s="198"/>
      <c r="SLO7" s="198"/>
      <c r="SLP7" s="198"/>
      <c r="SLQ7" s="198"/>
      <c r="SLR7" s="198"/>
      <c r="SLS7" s="198"/>
      <c r="SLT7" s="199"/>
      <c r="SLU7" s="197"/>
      <c r="SLV7" s="198"/>
      <c r="SLW7" s="198"/>
      <c r="SLX7" s="198"/>
      <c r="SLY7" s="198"/>
      <c r="SLZ7" s="198"/>
      <c r="SMA7" s="198"/>
      <c r="SMB7" s="198"/>
      <c r="SMC7" s="198"/>
      <c r="SMD7" s="198"/>
      <c r="SME7" s="198"/>
      <c r="SMF7" s="199"/>
      <c r="SMG7" s="197"/>
      <c r="SMH7" s="198"/>
      <c r="SMI7" s="198"/>
      <c r="SMJ7" s="198"/>
      <c r="SMK7" s="198"/>
      <c r="SML7" s="198"/>
      <c r="SMM7" s="198"/>
      <c r="SMN7" s="198"/>
      <c r="SMO7" s="198"/>
      <c r="SMP7" s="198"/>
      <c r="SMQ7" s="198"/>
      <c r="SMR7" s="199"/>
      <c r="SMS7" s="197"/>
      <c r="SMT7" s="198"/>
      <c r="SMU7" s="198"/>
      <c r="SMV7" s="198"/>
      <c r="SMW7" s="198"/>
      <c r="SMX7" s="198"/>
      <c r="SMY7" s="198"/>
      <c r="SMZ7" s="198"/>
      <c r="SNA7" s="198"/>
      <c r="SNB7" s="198"/>
      <c r="SNC7" s="198"/>
      <c r="SND7" s="199"/>
      <c r="SNE7" s="197"/>
      <c r="SNF7" s="198"/>
      <c r="SNG7" s="198"/>
      <c r="SNH7" s="198"/>
      <c r="SNI7" s="198"/>
      <c r="SNJ7" s="198"/>
      <c r="SNK7" s="198"/>
      <c r="SNL7" s="198"/>
      <c r="SNM7" s="198"/>
      <c r="SNN7" s="198"/>
      <c r="SNO7" s="198"/>
      <c r="SNP7" s="199"/>
      <c r="SNQ7" s="197"/>
      <c r="SNR7" s="198"/>
      <c r="SNS7" s="198"/>
      <c r="SNT7" s="198"/>
      <c r="SNU7" s="198"/>
      <c r="SNV7" s="198"/>
      <c r="SNW7" s="198"/>
      <c r="SNX7" s="198"/>
      <c r="SNY7" s="198"/>
      <c r="SNZ7" s="198"/>
      <c r="SOA7" s="198"/>
      <c r="SOB7" s="199"/>
      <c r="SOC7" s="197"/>
      <c r="SOD7" s="198"/>
      <c r="SOE7" s="198"/>
      <c r="SOF7" s="198"/>
      <c r="SOG7" s="198"/>
      <c r="SOH7" s="198"/>
      <c r="SOI7" s="198"/>
      <c r="SOJ7" s="198"/>
      <c r="SOK7" s="198"/>
      <c r="SOL7" s="198"/>
      <c r="SOM7" s="198"/>
      <c r="SON7" s="199"/>
      <c r="SOO7" s="197"/>
      <c r="SOP7" s="198"/>
      <c r="SOQ7" s="198"/>
      <c r="SOR7" s="198"/>
      <c r="SOS7" s="198"/>
      <c r="SOT7" s="198"/>
      <c r="SOU7" s="198"/>
      <c r="SOV7" s="198"/>
      <c r="SOW7" s="198"/>
      <c r="SOX7" s="198"/>
      <c r="SOY7" s="198"/>
      <c r="SOZ7" s="199"/>
      <c r="SPA7" s="197"/>
      <c r="SPB7" s="198"/>
      <c r="SPC7" s="198"/>
      <c r="SPD7" s="198"/>
      <c r="SPE7" s="198"/>
      <c r="SPF7" s="198"/>
      <c r="SPG7" s="198"/>
      <c r="SPH7" s="198"/>
      <c r="SPI7" s="198"/>
      <c r="SPJ7" s="198"/>
      <c r="SPK7" s="198"/>
      <c r="SPL7" s="199"/>
      <c r="SPM7" s="197"/>
      <c r="SPN7" s="198"/>
      <c r="SPO7" s="198"/>
      <c r="SPP7" s="198"/>
      <c r="SPQ7" s="198"/>
      <c r="SPR7" s="198"/>
      <c r="SPS7" s="198"/>
      <c r="SPT7" s="198"/>
      <c r="SPU7" s="198"/>
      <c r="SPV7" s="198"/>
      <c r="SPW7" s="198"/>
      <c r="SPX7" s="199"/>
      <c r="SPY7" s="197"/>
      <c r="SPZ7" s="198"/>
      <c r="SQA7" s="198"/>
      <c r="SQB7" s="198"/>
      <c r="SQC7" s="198"/>
      <c r="SQD7" s="198"/>
      <c r="SQE7" s="198"/>
      <c r="SQF7" s="198"/>
      <c r="SQG7" s="198"/>
      <c r="SQH7" s="198"/>
      <c r="SQI7" s="198"/>
      <c r="SQJ7" s="199"/>
      <c r="SQK7" s="197"/>
      <c r="SQL7" s="198"/>
      <c r="SQM7" s="198"/>
      <c r="SQN7" s="198"/>
      <c r="SQO7" s="198"/>
      <c r="SQP7" s="198"/>
      <c r="SQQ7" s="198"/>
      <c r="SQR7" s="198"/>
      <c r="SQS7" s="198"/>
      <c r="SQT7" s="198"/>
      <c r="SQU7" s="198"/>
      <c r="SQV7" s="199"/>
      <c r="SQW7" s="197"/>
      <c r="SQX7" s="198"/>
      <c r="SQY7" s="198"/>
      <c r="SQZ7" s="198"/>
      <c r="SRA7" s="198"/>
      <c r="SRB7" s="198"/>
      <c r="SRC7" s="198"/>
      <c r="SRD7" s="198"/>
      <c r="SRE7" s="198"/>
      <c r="SRF7" s="198"/>
      <c r="SRG7" s="198"/>
      <c r="SRH7" s="199"/>
      <c r="SRI7" s="197"/>
      <c r="SRJ7" s="198"/>
      <c r="SRK7" s="198"/>
      <c r="SRL7" s="198"/>
      <c r="SRM7" s="198"/>
      <c r="SRN7" s="198"/>
      <c r="SRO7" s="198"/>
      <c r="SRP7" s="198"/>
      <c r="SRQ7" s="198"/>
      <c r="SRR7" s="198"/>
      <c r="SRS7" s="198"/>
      <c r="SRT7" s="199"/>
      <c r="SRU7" s="197"/>
      <c r="SRV7" s="198"/>
      <c r="SRW7" s="198"/>
      <c r="SRX7" s="198"/>
      <c r="SRY7" s="198"/>
      <c r="SRZ7" s="198"/>
      <c r="SSA7" s="198"/>
      <c r="SSB7" s="198"/>
      <c r="SSC7" s="198"/>
      <c r="SSD7" s="198"/>
      <c r="SSE7" s="198"/>
      <c r="SSF7" s="199"/>
      <c r="SSG7" s="197"/>
      <c r="SSH7" s="198"/>
      <c r="SSI7" s="198"/>
      <c r="SSJ7" s="198"/>
      <c r="SSK7" s="198"/>
      <c r="SSL7" s="198"/>
      <c r="SSM7" s="198"/>
      <c r="SSN7" s="198"/>
      <c r="SSO7" s="198"/>
      <c r="SSP7" s="198"/>
      <c r="SSQ7" s="198"/>
      <c r="SSR7" s="199"/>
      <c r="SSS7" s="197"/>
      <c r="SST7" s="198"/>
      <c r="SSU7" s="198"/>
      <c r="SSV7" s="198"/>
      <c r="SSW7" s="198"/>
      <c r="SSX7" s="198"/>
      <c r="SSY7" s="198"/>
      <c r="SSZ7" s="198"/>
      <c r="STA7" s="198"/>
      <c r="STB7" s="198"/>
      <c r="STC7" s="198"/>
      <c r="STD7" s="199"/>
      <c r="STE7" s="197"/>
      <c r="STF7" s="198"/>
      <c r="STG7" s="198"/>
      <c r="STH7" s="198"/>
      <c r="STI7" s="198"/>
      <c r="STJ7" s="198"/>
      <c r="STK7" s="198"/>
      <c r="STL7" s="198"/>
      <c r="STM7" s="198"/>
      <c r="STN7" s="198"/>
      <c r="STO7" s="198"/>
      <c r="STP7" s="199"/>
      <c r="STQ7" s="197"/>
      <c r="STR7" s="198"/>
      <c r="STS7" s="198"/>
      <c r="STT7" s="198"/>
      <c r="STU7" s="198"/>
      <c r="STV7" s="198"/>
      <c r="STW7" s="198"/>
      <c r="STX7" s="198"/>
      <c r="STY7" s="198"/>
      <c r="STZ7" s="198"/>
      <c r="SUA7" s="198"/>
      <c r="SUB7" s="199"/>
      <c r="SUC7" s="197"/>
      <c r="SUD7" s="198"/>
      <c r="SUE7" s="198"/>
      <c r="SUF7" s="198"/>
      <c r="SUG7" s="198"/>
      <c r="SUH7" s="198"/>
      <c r="SUI7" s="198"/>
      <c r="SUJ7" s="198"/>
      <c r="SUK7" s="198"/>
      <c r="SUL7" s="198"/>
      <c r="SUM7" s="198"/>
      <c r="SUN7" s="199"/>
      <c r="SUO7" s="197"/>
      <c r="SUP7" s="198"/>
      <c r="SUQ7" s="198"/>
      <c r="SUR7" s="198"/>
      <c r="SUS7" s="198"/>
      <c r="SUT7" s="198"/>
      <c r="SUU7" s="198"/>
      <c r="SUV7" s="198"/>
      <c r="SUW7" s="198"/>
      <c r="SUX7" s="198"/>
      <c r="SUY7" s="198"/>
      <c r="SUZ7" s="199"/>
      <c r="SVA7" s="197"/>
      <c r="SVB7" s="198"/>
      <c r="SVC7" s="198"/>
      <c r="SVD7" s="198"/>
      <c r="SVE7" s="198"/>
      <c r="SVF7" s="198"/>
      <c r="SVG7" s="198"/>
      <c r="SVH7" s="198"/>
      <c r="SVI7" s="198"/>
      <c r="SVJ7" s="198"/>
      <c r="SVK7" s="198"/>
      <c r="SVL7" s="199"/>
      <c r="SVM7" s="197"/>
      <c r="SVN7" s="198"/>
      <c r="SVO7" s="198"/>
      <c r="SVP7" s="198"/>
      <c r="SVQ7" s="198"/>
      <c r="SVR7" s="198"/>
      <c r="SVS7" s="198"/>
      <c r="SVT7" s="198"/>
      <c r="SVU7" s="198"/>
      <c r="SVV7" s="198"/>
      <c r="SVW7" s="198"/>
      <c r="SVX7" s="199"/>
      <c r="SVY7" s="197"/>
      <c r="SVZ7" s="198"/>
      <c r="SWA7" s="198"/>
      <c r="SWB7" s="198"/>
      <c r="SWC7" s="198"/>
      <c r="SWD7" s="198"/>
      <c r="SWE7" s="198"/>
      <c r="SWF7" s="198"/>
      <c r="SWG7" s="198"/>
      <c r="SWH7" s="198"/>
      <c r="SWI7" s="198"/>
      <c r="SWJ7" s="199"/>
      <c r="SWK7" s="197"/>
      <c r="SWL7" s="198"/>
      <c r="SWM7" s="198"/>
      <c r="SWN7" s="198"/>
      <c r="SWO7" s="198"/>
      <c r="SWP7" s="198"/>
      <c r="SWQ7" s="198"/>
      <c r="SWR7" s="198"/>
      <c r="SWS7" s="198"/>
      <c r="SWT7" s="198"/>
      <c r="SWU7" s="198"/>
      <c r="SWV7" s="199"/>
      <c r="SWW7" s="197"/>
      <c r="SWX7" s="198"/>
      <c r="SWY7" s="198"/>
      <c r="SWZ7" s="198"/>
      <c r="SXA7" s="198"/>
      <c r="SXB7" s="198"/>
      <c r="SXC7" s="198"/>
      <c r="SXD7" s="198"/>
      <c r="SXE7" s="198"/>
      <c r="SXF7" s="198"/>
      <c r="SXG7" s="198"/>
      <c r="SXH7" s="199"/>
      <c r="SXI7" s="197"/>
      <c r="SXJ7" s="198"/>
      <c r="SXK7" s="198"/>
      <c r="SXL7" s="198"/>
      <c r="SXM7" s="198"/>
      <c r="SXN7" s="198"/>
      <c r="SXO7" s="198"/>
      <c r="SXP7" s="198"/>
      <c r="SXQ7" s="198"/>
      <c r="SXR7" s="198"/>
      <c r="SXS7" s="198"/>
      <c r="SXT7" s="199"/>
      <c r="SXU7" s="197"/>
      <c r="SXV7" s="198"/>
      <c r="SXW7" s="198"/>
      <c r="SXX7" s="198"/>
      <c r="SXY7" s="198"/>
      <c r="SXZ7" s="198"/>
      <c r="SYA7" s="198"/>
      <c r="SYB7" s="198"/>
      <c r="SYC7" s="198"/>
      <c r="SYD7" s="198"/>
      <c r="SYE7" s="198"/>
      <c r="SYF7" s="199"/>
      <c r="SYG7" s="197"/>
      <c r="SYH7" s="198"/>
      <c r="SYI7" s="198"/>
      <c r="SYJ7" s="198"/>
      <c r="SYK7" s="198"/>
      <c r="SYL7" s="198"/>
      <c r="SYM7" s="198"/>
      <c r="SYN7" s="198"/>
      <c r="SYO7" s="198"/>
      <c r="SYP7" s="198"/>
      <c r="SYQ7" s="198"/>
      <c r="SYR7" s="199"/>
      <c r="SYS7" s="197"/>
      <c r="SYT7" s="198"/>
      <c r="SYU7" s="198"/>
      <c r="SYV7" s="198"/>
      <c r="SYW7" s="198"/>
      <c r="SYX7" s="198"/>
      <c r="SYY7" s="198"/>
      <c r="SYZ7" s="198"/>
      <c r="SZA7" s="198"/>
      <c r="SZB7" s="198"/>
      <c r="SZC7" s="198"/>
      <c r="SZD7" s="199"/>
      <c r="SZE7" s="197"/>
      <c r="SZF7" s="198"/>
      <c r="SZG7" s="198"/>
      <c r="SZH7" s="198"/>
      <c r="SZI7" s="198"/>
      <c r="SZJ7" s="198"/>
      <c r="SZK7" s="198"/>
      <c r="SZL7" s="198"/>
      <c r="SZM7" s="198"/>
      <c r="SZN7" s="198"/>
      <c r="SZO7" s="198"/>
      <c r="SZP7" s="199"/>
      <c r="SZQ7" s="197"/>
      <c r="SZR7" s="198"/>
      <c r="SZS7" s="198"/>
      <c r="SZT7" s="198"/>
      <c r="SZU7" s="198"/>
      <c r="SZV7" s="198"/>
      <c r="SZW7" s="198"/>
      <c r="SZX7" s="198"/>
      <c r="SZY7" s="198"/>
      <c r="SZZ7" s="198"/>
      <c r="TAA7" s="198"/>
      <c r="TAB7" s="199"/>
      <c r="TAC7" s="197"/>
      <c r="TAD7" s="198"/>
      <c r="TAE7" s="198"/>
      <c r="TAF7" s="198"/>
      <c r="TAG7" s="198"/>
      <c r="TAH7" s="198"/>
      <c r="TAI7" s="198"/>
      <c r="TAJ7" s="198"/>
      <c r="TAK7" s="198"/>
      <c r="TAL7" s="198"/>
      <c r="TAM7" s="198"/>
      <c r="TAN7" s="199"/>
      <c r="TAO7" s="197"/>
      <c r="TAP7" s="198"/>
      <c r="TAQ7" s="198"/>
      <c r="TAR7" s="198"/>
      <c r="TAS7" s="198"/>
      <c r="TAT7" s="198"/>
      <c r="TAU7" s="198"/>
      <c r="TAV7" s="198"/>
      <c r="TAW7" s="198"/>
      <c r="TAX7" s="198"/>
      <c r="TAY7" s="198"/>
      <c r="TAZ7" s="199"/>
      <c r="TBA7" s="197"/>
      <c r="TBB7" s="198"/>
      <c r="TBC7" s="198"/>
      <c r="TBD7" s="198"/>
      <c r="TBE7" s="198"/>
      <c r="TBF7" s="198"/>
      <c r="TBG7" s="198"/>
      <c r="TBH7" s="198"/>
      <c r="TBI7" s="198"/>
      <c r="TBJ7" s="198"/>
      <c r="TBK7" s="198"/>
      <c r="TBL7" s="199"/>
      <c r="TBM7" s="197"/>
      <c r="TBN7" s="198"/>
      <c r="TBO7" s="198"/>
      <c r="TBP7" s="198"/>
      <c r="TBQ7" s="198"/>
      <c r="TBR7" s="198"/>
      <c r="TBS7" s="198"/>
      <c r="TBT7" s="198"/>
      <c r="TBU7" s="198"/>
      <c r="TBV7" s="198"/>
      <c r="TBW7" s="198"/>
      <c r="TBX7" s="199"/>
      <c r="TBY7" s="197"/>
      <c r="TBZ7" s="198"/>
      <c r="TCA7" s="198"/>
      <c r="TCB7" s="198"/>
      <c r="TCC7" s="198"/>
      <c r="TCD7" s="198"/>
      <c r="TCE7" s="198"/>
      <c r="TCF7" s="198"/>
      <c r="TCG7" s="198"/>
      <c r="TCH7" s="198"/>
      <c r="TCI7" s="198"/>
      <c r="TCJ7" s="199"/>
      <c r="TCK7" s="197"/>
      <c r="TCL7" s="198"/>
      <c r="TCM7" s="198"/>
      <c r="TCN7" s="198"/>
      <c r="TCO7" s="198"/>
      <c r="TCP7" s="198"/>
      <c r="TCQ7" s="198"/>
      <c r="TCR7" s="198"/>
      <c r="TCS7" s="198"/>
      <c r="TCT7" s="198"/>
      <c r="TCU7" s="198"/>
      <c r="TCV7" s="199"/>
      <c r="TCW7" s="197"/>
      <c r="TCX7" s="198"/>
      <c r="TCY7" s="198"/>
      <c r="TCZ7" s="198"/>
      <c r="TDA7" s="198"/>
      <c r="TDB7" s="198"/>
      <c r="TDC7" s="198"/>
      <c r="TDD7" s="198"/>
      <c r="TDE7" s="198"/>
      <c r="TDF7" s="198"/>
      <c r="TDG7" s="198"/>
      <c r="TDH7" s="199"/>
      <c r="TDI7" s="197"/>
      <c r="TDJ7" s="198"/>
      <c r="TDK7" s="198"/>
      <c r="TDL7" s="198"/>
      <c r="TDM7" s="198"/>
      <c r="TDN7" s="198"/>
      <c r="TDO7" s="198"/>
      <c r="TDP7" s="198"/>
      <c r="TDQ7" s="198"/>
      <c r="TDR7" s="198"/>
      <c r="TDS7" s="198"/>
      <c r="TDT7" s="199"/>
      <c r="TDU7" s="197"/>
      <c r="TDV7" s="198"/>
      <c r="TDW7" s="198"/>
      <c r="TDX7" s="198"/>
      <c r="TDY7" s="198"/>
      <c r="TDZ7" s="198"/>
      <c r="TEA7" s="198"/>
      <c r="TEB7" s="198"/>
      <c r="TEC7" s="198"/>
      <c r="TED7" s="198"/>
      <c r="TEE7" s="198"/>
      <c r="TEF7" s="199"/>
      <c r="TEG7" s="197"/>
      <c r="TEH7" s="198"/>
      <c r="TEI7" s="198"/>
      <c r="TEJ7" s="198"/>
      <c r="TEK7" s="198"/>
      <c r="TEL7" s="198"/>
      <c r="TEM7" s="198"/>
      <c r="TEN7" s="198"/>
      <c r="TEO7" s="198"/>
      <c r="TEP7" s="198"/>
      <c r="TEQ7" s="198"/>
      <c r="TER7" s="199"/>
      <c r="TES7" s="197"/>
      <c r="TET7" s="198"/>
      <c r="TEU7" s="198"/>
      <c r="TEV7" s="198"/>
      <c r="TEW7" s="198"/>
      <c r="TEX7" s="198"/>
      <c r="TEY7" s="198"/>
      <c r="TEZ7" s="198"/>
      <c r="TFA7" s="198"/>
      <c r="TFB7" s="198"/>
      <c r="TFC7" s="198"/>
      <c r="TFD7" s="199"/>
      <c r="TFE7" s="197"/>
      <c r="TFF7" s="198"/>
      <c r="TFG7" s="198"/>
      <c r="TFH7" s="198"/>
      <c r="TFI7" s="198"/>
      <c r="TFJ7" s="198"/>
      <c r="TFK7" s="198"/>
      <c r="TFL7" s="198"/>
      <c r="TFM7" s="198"/>
      <c r="TFN7" s="198"/>
      <c r="TFO7" s="198"/>
      <c r="TFP7" s="199"/>
      <c r="TFQ7" s="197"/>
      <c r="TFR7" s="198"/>
      <c r="TFS7" s="198"/>
      <c r="TFT7" s="198"/>
      <c r="TFU7" s="198"/>
      <c r="TFV7" s="198"/>
      <c r="TFW7" s="198"/>
      <c r="TFX7" s="198"/>
      <c r="TFY7" s="198"/>
      <c r="TFZ7" s="198"/>
      <c r="TGA7" s="198"/>
      <c r="TGB7" s="199"/>
      <c r="TGC7" s="197"/>
      <c r="TGD7" s="198"/>
      <c r="TGE7" s="198"/>
      <c r="TGF7" s="198"/>
      <c r="TGG7" s="198"/>
      <c r="TGH7" s="198"/>
      <c r="TGI7" s="198"/>
      <c r="TGJ7" s="198"/>
      <c r="TGK7" s="198"/>
      <c r="TGL7" s="198"/>
      <c r="TGM7" s="198"/>
      <c r="TGN7" s="199"/>
      <c r="TGO7" s="197"/>
      <c r="TGP7" s="198"/>
      <c r="TGQ7" s="198"/>
      <c r="TGR7" s="198"/>
      <c r="TGS7" s="198"/>
      <c r="TGT7" s="198"/>
      <c r="TGU7" s="198"/>
      <c r="TGV7" s="198"/>
      <c r="TGW7" s="198"/>
      <c r="TGX7" s="198"/>
      <c r="TGY7" s="198"/>
      <c r="TGZ7" s="199"/>
      <c r="THA7" s="197"/>
      <c r="THB7" s="198"/>
      <c r="THC7" s="198"/>
      <c r="THD7" s="198"/>
      <c r="THE7" s="198"/>
      <c r="THF7" s="198"/>
      <c r="THG7" s="198"/>
      <c r="THH7" s="198"/>
      <c r="THI7" s="198"/>
      <c r="THJ7" s="198"/>
      <c r="THK7" s="198"/>
      <c r="THL7" s="199"/>
      <c r="THM7" s="197"/>
      <c r="THN7" s="198"/>
      <c r="THO7" s="198"/>
      <c r="THP7" s="198"/>
      <c r="THQ7" s="198"/>
      <c r="THR7" s="198"/>
      <c r="THS7" s="198"/>
      <c r="THT7" s="198"/>
      <c r="THU7" s="198"/>
      <c r="THV7" s="198"/>
      <c r="THW7" s="198"/>
      <c r="THX7" s="199"/>
      <c r="THY7" s="197"/>
      <c r="THZ7" s="198"/>
      <c r="TIA7" s="198"/>
      <c r="TIB7" s="198"/>
      <c r="TIC7" s="198"/>
      <c r="TID7" s="198"/>
      <c r="TIE7" s="198"/>
      <c r="TIF7" s="198"/>
      <c r="TIG7" s="198"/>
      <c r="TIH7" s="198"/>
      <c r="TII7" s="198"/>
      <c r="TIJ7" s="199"/>
      <c r="TIK7" s="197"/>
      <c r="TIL7" s="198"/>
      <c r="TIM7" s="198"/>
      <c r="TIN7" s="198"/>
      <c r="TIO7" s="198"/>
      <c r="TIP7" s="198"/>
      <c r="TIQ7" s="198"/>
      <c r="TIR7" s="198"/>
      <c r="TIS7" s="198"/>
      <c r="TIT7" s="198"/>
      <c r="TIU7" s="198"/>
      <c r="TIV7" s="199"/>
      <c r="TIW7" s="197"/>
      <c r="TIX7" s="198"/>
      <c r="TIY7" s="198"/>
      <c r="TIZ7" s="198"/>
      <c r="TJA7" s="198"/>
      <c r="TJB7" s="198"/>
      <c r="TJC7" s="198"/>
      <c r="TJD7" s="198"/>
      <c r="TJE7" s="198"/>
      <c r="TJF7" s="198"/>
      <c r="TJG7" s="198"/>
      <c r="TJH7" s="199"/>
      <c r="TJI7" s="197"/>
      <c r="TJJ7" s="198"/>
      <c r="TJK7" s="198"/>
      <c r="TJL7" s="198"/>
      <c r="TJM7" s="198"/>
      <c r="TJN7" s="198"/>
      <c r="TJO7" s="198"/>
      <c r="TJP7" s="198"/>
      <c r="TJQ7" s="198"/>
      <c r="TJR7" s="198"/>
      <c r="TJS7" s="198"/>
      <c r="TJT7" s="199"/>
      <c r="TJU7" s="197"/>
      <c r="TJV7" s="198"/>
      <c r="TJW7" s="198"/>
      <c r="TJX7" s="198"/>
      <c r="TJY7" s="198"/>
      <c r="TJZ7" s="198"/>
      <c r="TKA7" s="198"/>
      <c r="TKB7" s="198"/>
      <c r="TKC7" s="198"/>
      <c r="TKD7" s="198"/>
      <c r="TKE7" s="198"/>
      <c r="TKF7" s="199"/>
      <c r="TKG7" s="197"/>
      <c r="TKH7" s="198"/>
      <c r="TKI7" s="198"/>
      <c r="TKJ7" s="198"/>
      <c r="TKK7" s="198"/>
      <c r="TKL7" s="198"/>
      <c r="TKM7" s="198"/>
      <c r="TKN7" s="198"/>
      <c r="TKO7" s="198"/>
      <c r="TKP7" s="198"/>
      <c r="TKQ7" s="198"/>
      <c r="TKR7" s="199"/>
      <c r="TKS7" s="197"/>
      <c r="TKT7" s="198"/>
      <c r="TKU7" s="198"/>
      <c r="TKV7" s="198"/>
      <c r="TKW7" s="198"/>
      <c r="TKX7" s="198"/>
      <c r="TKY7" s="198"/>
      <c r="TKZ7" s="198"/>
      <c r="TLA7" s="198"/>
      <c r="TLB7" s="198"/>
      <c r="TLC7" s="198"/>
      <c r="TLD7" s="199"/>
      <c r="TLE7" s="197"/>
      <c r="TLF7" s="198"/>
      <c r="TLG7" s="198"/>
      <c r="TLH7" s="198"/>
      <c r="TLI7" s="198"/>
      <c r="TLJ7" s="198"/>
      <c r="TLK7" s="198"/>
      <c r="TLL7" s="198"/>
      <c r="TLM7" s="198"/>
      <c r="TLN7" s="198"/>
      <c r="TLO7" s="198"/>
      <c r="TLP7" s="199"/>
      <c r="TLQ7" s="197"/>
      <c r="TLR7" s="198"/>
      <c r="TLS7" s="198"/>
      <c r="TLT7" s="198"/>
      <c r="TLU7" s="198"/>
      <c r="TLV7" s="198"/>
      <c r="TLW7" s="198"/>
      <c r="TLX7" s="198"/>
      <c r="TLY7" s="198"/>
      <c r="TLZ7" s="198"/>
      <c r="TMA7" s="198"/>
      <c r="TMB7" s="199"/>
      <c r="TMC7" s="197"/>
      <c r="TMD7" s="198"/>
      <c r="TME7" s="198"/>
      <c r="TMF7" s="198"/>
      <c r="TMG7" s="198"/>
      <c r="TMH7" s="198"/>
      <c r="TMI7" s="198"/>
      <c r="TMJ7" s="198"/>
      <c r="TMK7" s="198"/>
      <c r="TML7" s="198"/>
      <c r="TMM7" s="198"/>
      <c r="TMN7" s="199"/>
      <c r="TMO7" s="197"/>
      <c r="TMP7" s="198"/>
      <c r="TMQ7" s="198"/>
      <c r="TMR7" s="198"/>
      <c r="TMS7" s="198"/>
      <c r="TMT7" s="198"/>
      <c r="TMU7" s="198"/>
      <c r="TMV7" s="198"/>
      <c r="TMW7" s="198"/>
      <c r="TMX7" s="198"/>
      <c r="TMY7" s="198"/>
      <c r="TMZ7" s="199"/>
      <c r="TNA7" s="197"/>
      <c r="TNB7" s="198"/>
      <c r="TNC7" s="198"/>
      <c r="TND7" s="198"/>
      <c r="TNE7" s="198"/>
      <c r="TNF7" s="198"/>
      <c r="TNG7" s="198"/>
      <c r="TNH7" s="198"/>
      <c r="TNI7" s="198"/>
      <c r="TNJ7" s="198"/>
      <c r="TNK7" s="198"/>
      <c r="TNL7" s="199"/>
      <c r="TNM7" s="197"/>
      <c r="TNN7" s="198"/>
      <c r="TNO7" s="198"/>
      <c r="TNP7" s="198"/>
      <c r="TNQ7" s="198"/>
      <c r="TNR7" s="198"/>
      <c r="TNS7" s="198"/>
      <c r="TNT7" s="198"/>
      <c r="TNU7" s="198"/>
      <c r="TNV7" s="198"/>
      <c r="TNW7" s="198"/>
      <c r="TNX7" s="199"/>
      <c r="TNY7" s="197"/>
      <c r="TNZ7" s="198"/>
      <c r="TOA7" s="198"/>
      <c r="TOB7" s="198"/>
      <c r="TOC7" s="198"/>
      <c r="TOD7" s="198"/>
      <c r="TOE7" s="198"/>
      <c r="TOF7" s="198"/>
      <c r="TOG7" s="198"/>
      <c r="TOH7" s="198"/>
      <c r="TOI7" s="198"/>
      <c r="TOJ7" s="199"/>
      <c r="TOK7" s="197"/>
      <c r="TOL7" s="198"/>
      <c r="TOM7" s="198"/>
      <c r="TON7" s="198"/>
      <c r="TOO7" s="198"/>
      <c r="TOP7" s="198"/>
      <c r="TOQ7" s="198"/>
      <c r="TOR7" s="198"/>
      <c r="TOS7" s="198"/>
      <c r="TOT7" s="198"/>
      <c r="TOU7" s="198"/>
      <c r="TOV7" s="199"/>
      <c r="TOW7" s="197"/>
      <c r="TOX7" s="198"/>
      <c r="TOY7" s="198"/>
      <c r="TOZ7" s="198"/>
      <c r="TPA7" s="198"/>
      <c r="TPB7" s="198"/>
      <c r="TPC7" s="198"/>
      <c r="TPD7" s="198"/>
      <c r="TPE7" s="198"/>
      <c r="TPF7" s="198"/>
      <c r="TPG7" s="198"/>
      <c r="TPH7" s="199"/>
      <c r="TPI7" s="197"/>
      <c r="TPJ7" s="198"/>
      <c r="TPK7" s="198"/>
      <c r="TPL7" s="198"/>
      <c r="TPM7" s="198"/>
      <c r="TPN7" s="198"/>
      <c r="TPO7" s="198"/>
      <c r="TPP7" s="198"/>
      <c r="TPQ7" s="198"/>
      <c r="TPR7" s="198"/>
      <c r="TPS7" s="198"/>
      <c r="TPT7" s="199"/>
      <c r="TPU7" s="197"/>
      <c r="TPV7" s="198"/>
      <c r="TPW7" s="198"/>
      <c r="TPX7" s="198"/>
      <c r="TPY7" s="198"/>
      <c r="TPZ7" s="198"/>
      <c r="TQA7" s="198"/>
      <c r="TQB7" s="198"/>
      <c r="TQC7" s="198"/>
      <c r="TQD7" s="198"/>
      <c r="TQE7" s="198"/>
      <c r="TQF7" s="199"/>
      <c r="TQG7" s="197"/>
      <c r="TQH7" s="198"/>
      <c r="TQI7" s="198"/>
      <c r="TQJ7" s="198"/>
      <c r="TQK7" s="198"/>
      <c r="TQL7" s="198"/>
      <c r="TQM7" s="198"/>
      <c r="TQN7" s="198"/>
      <c r="TQO7" s="198"/>
      <c r="TQP7" s="198"/>
      <c r="TQQ7" s="198"/>
      <c r="TQR7" s="199"/>
      <c r="TQS7" s="197"/>
      <c r="TQT7" s="198"/>
      <c r="TQU7" s="198"/>
      <c r="TQV7" s="198"/>
      <c r="TQW7" s="198"/>
      <c r="TQX7" s="198"/>
      <c r="TQY7" s="198"/>
      <c r="TQZ7" s="198"/>
      <c r="TRA7" s="198"/>
      <c r="TRB7" s="198"/>
      <c r="TRC7" s="198"/>
      <c r="TRD7" s="199"/>
      <c r="TRE7" s="197"/>
      <c r="TRF7" s="198"/>
      <c r="TRG7" s="198"/>
      <c r="TRH7" s="198"/>
      <c r="TRI7" s="198"/>
      <c r="TRJ7" s="198"/>
      <c r="TRK7" s="198"/>
      <c r="TRL7" s="198"/>
      <c r="TRM7" s="198"/>
      <c r="TRN7" s="198"/>
      <c r="TRO7" s="198"/>
      <c r="TRP7" s="199"/>
      <c r="TRQ7" s="197"/>
      <c r="TRR7" s="198"/>
      <c r="TRS7" s="198"/>
      <c r="TRT7" s="198"/>
      <c r="TRU7" s="198"/>
      <c r="TRV7" s="198"/>
      <c r="TRW7" s="198"/>
      <c r="TRX7" s="198"/>
      <c r="TRY7" s="198"/>
      <c r="TRZ7" s="198"/>
      <c r="TSA7" s="198"/>
      <c r="TSB7" s="199"/>
      <c r="TSC7" s="197"/>
      <c r="TSD7" s="198"/>
      <c r="TSE7" s="198"/>
      <c r="TSF7" s="198"/>
      <c r="TSG7" s="198"/>
      <c r="TSH7" s="198"/>
      <c r="TSI7" s="198"/>
      <c r="TSJ7" s="198"/>
      <c r="TSK7" s="198"/>
      <c r="TSL7" s="198"/>
      <c r="TSM7" s="198"/>
      <c r="TSN7" s="199"/>
      <c r="TSO7" s="197"/>
      <c r="TSP7" s="198"/>
      <c r="TSQ7" s="198"/>
      <c r="TSR7" s="198"/>
      <c r="TSS7" s="198"/>
      <c r="TST7" s="198"/>
      <c r="TSU7" s="198"/>
      <c r="TSV7" s="198"/>
      <c r="TSW7" s="198"/>
      <c r="TSX7" s="198"/>
      <c r="TSY7" s="198"/>
      <c r="TSZ7" s="199"/>
      <c r="TTA7" s="197"/>
      <c r="TTB7" s="198"/>
      <c r="TTC7" s="198"/>
      <c r="TTD7" s="198"/>
      <c r="TTE7" s="198"/>
      <c r="TTF7" s="198"/>
      <c r="TTG7" s="198"/>
      <c r="TTH7" s="198"/>
      <c r="TTI7" s="198"/>
      <c r="TTJ7" s="198"/>
      <c r="TTK7" s="198"/>
      <c r="TTL7" s="199"/>
      <c r="TTM7" s="197"/>
      <c r="TTN7" s="198"/>
      <c r="TTO7" s="198"/>
      <c r="TTP7" s="198"/>
      <c r="TTQ7" s="198"/>
      <c r="TTR7" s="198"/>
      <c r="TTS7" s="198"/>
      <c r="TTT7" s="198"/>
      <c r="TTU7" s="198"/>
      <c r="TTV7" s="198"/>
      <c r="TTW7" s="198"/>
      <c r="TTX7" s="199"/>
      <c r="TTY7" s="197"/>
      <c r="TTZ7" s="198"/>
      <c r="TUA7" s="198"/>
      <c r="TUB7" s="198"/>
      <c r="TUC7" s="198"/>
      <c r="TUD7" s="198"/>
      <c r="TUE7" s="198"/>
      <c r="TUF7" s="198"/>
      <c r="TUG7" s="198"/>
      <c r="TUH7" s="198"/>
      <c r="TUI7" s="198"/>
      <c r="TUJ7" s="199"/>
      <c r="TUK7" s="197"/>
      <c r="TUL7" s="198"/>
      <c r="TUM7" s="198"/>
      <c r="TUN7" s="198"/>
      <c r="TUO7" s="198"/>
      <c r="TUP7" s="198"/>
      <c r="TUQ7" s="198"/>
      <c r="TUR7" s="198"/>
      <c r="TUS7" s="198"/>
      <c r="TUT7" s="198"/>
      <c r="TUU7" s="198"/>
      <c r="TUV7" s="199"/>
      <c r="TUW7" s="197"/>
      <c r="TUX7" s="198"/>
      <c r="TUY7" s="198"/>
      <c r="TUZ7" s="198"/>
      <c r="TVA7" s="198"/>
      <c r="TVB7" s="198"/>
      <c r="TVC7" s="198"/>
      <c r="TVD7" s="198"/>
      <c r="TVE7" s="198"/>
      <c r="TVF7" s="198"/>
      <c r="TVG7" s="198"/>
      <c r="TVH7" s="199"/>
      <c r="TVI7" s="197"/>
      <c r="TVJ7" s="198"/>
      <c r="TVK7" s="198"/>
      <c r="TVL7" s="198"/>
      <c r="TVM7" s="198"/>
      <c r="TVN7" s="198"/>
      <c r="TVO7" s="198"/>
      <c r="TVP7" s="198"/>
      <c r="TVQ7" s="198"/>
      <c r="TVR7" s="198"/>
      <c r="TVS7" s="198"/>
      <c r="TVT7" s="199"/>
      <c r="TVU7" s="197"/>
      <c r="TVV7" s="198"/>
      <c r="TVW7" s="198"/>
      <c r="TVX7" s="198"/>
      <c r="TVY7" s="198"/>
      <c r="TVZ7" s="198"/>
      <c r="TWA7" s="198"/>
      <c r="TWB7" s="198"/>
      <c r="TWC7" s="198"/>
      <c r="TWD7" s="198"/>
      <c r="TWE7" s="198"/>
      <c r="TWF7" s="199"/>
      <c r="TWG7" s="197"/>
      <c r="TWH7" s="198"/>
      <c r="TWI7" s="198"/>
      <c r="TWJ7" s="198"/>
      <c r="TWK7" s="198"/>
      <c r="TWL7" s="198"/>
      <c r="TWM7" s="198"/>
      <c r="TWN7" s="198"/>
      <c r="TWO7" s="198"/>
      <c r="TWP7" s="198"/>
      <c r="TWQ7" s="198"/>
      <c r="TWR7" s="199"/>
      <c r="TWS7" s="197"/>
      <c r="TWT7" s="198"/>
      <c r="TWU7" s="198"/>
      <c r="TWV7" s="198"/>
      <c r="TWW7" s="198"/>
      <c r="TWX7" s="198"/>
      <c r="TWY7" s="198"/>
      <c r="TWZ7" s="198"/>
      <c r="TXA7" s="198"/>
      <c r="TXB7" s="198"/>
      <c r="TXC7" s="198"/>
      <c r="TXD7" s="199"/>
      <c r="TXE7" s="197"/>
      <c r="TXF7" s="198"/>
      <c r="TXG7" s="198"/>
      <c r="TXH7" s="198"/>
      <c r="TXI7" s="198"/>
      <c r="TXJ7" s="198"/>
      <c r="TXK7" s="198"/>
      <c r="TXL7" s="198"/>
      <c r="TXM7" s="198"/>
      <c r="TXN7" s="198"/>
      <c r="TXO7" s="198"/>
      <c r="TXP7" s="199"/>
      <c r="TXQ7" s="197"/>
      <c r="TXR7" s="198"/>
      <c r="TXS7" s="198"/>
      <c r="TXT7" s="198"/>
      <c r="TXU7" s="198"/>
      <c r="TXV7" s="198"/>
      <c r="TXW7" s="198"/>
      <c r="TXX7" s="198"/>
      <c r="TXY7" s="198"/>
      <c r="TXZ7" s="198"/>
      <c r="TYA7" s="198"/>
      <c r="TYB7" s="199"/>
      <c r="TYC7" s="197"/>
      <c r="TYD7" s="198"/>
      <c r="TYE7" s="198"/>
      <c r="TYF7" s="198"/>
      <c r="TYG7" s="198"/>
      <c r="TYH7" s="198"/>
      <c r="TYI7" s="198"/>
      <c r="TYJ7" s="198"/>
      <c r="TYK7" s="198"/>
      <c r="TYL7" s="198"/>
      <c r="TYM7" s="198"/>
      <c r="TYN7" s="199"/>
      <c r="TYO7" s="197"/>
      <c r="TYP7" s="198"/>
      <c r="TYQ7" s="198"/>
      <c r="TYR7" s="198"/>
      <c r="TYS7" s="198"/>
      <c r="TYT7" s="198"/>
      <c r="TYU7" s="198"/>
      <c r="TYV7" s="198"/>
      <c r="TYW7" s="198"/>
      <c r="TYX7" s="198"/>
      <c r="TYY7" s="198"/>
      <c r="TYZ7" s="199"/>
      <c r="TZA7" s="197"/>
      <c r="TZB7" s="198"/>
      <c r="TZC7" s="198"/>
      <c r="TZD7" s="198"/>
      <c r="TZE7" s="198"/>
      <c r="TZF7" s="198"/>
      <c r="TZG7" s="198"/>
      <c r="TZH7" s="198"/>
      <c r="TZI7" s="198"/>
      <c r="TZJ7" s="198"/>
      <c r="TZK7" s="198"/>
      <c r="TZL7" s="199"/>
      <c r="TZM7" s="197"/>
      <c r="TZN7" s="198"/>
      <c r="TZO7" s="198"/>
      <c r="TZP7" s="198"/>
      <c r="TZQ7" s="198"/>
      <c r="TZR7" s="198"/>
      <c r="TZS7" s="198"/>
      <c r="TZT7" s="198"/>
      <c r="TZU7" s="198"/>
      <c r="TZV7" s="198"/>
      <c r="TZW7" s="198"/>
      <c r="TZX7" s="199"/>
      <c r="TZY7" s="197"/>
      <c r="TZZ7" s="198"/>
      <c r="UAA7" s="198"/>
      <c r="UAB7" s="198"/>
      <c r="UAC7" s="198"/>
      <c r="UAD7" s="198"/>
      <c r="UAE7" s="198"/>
      <c r="UAF7" s="198"/>
      <c r="UAG7" s="198"/>
      <c r="UAH7" s="198"/>
      <c r="UAI7" s="198"/>
      <c r="UAJ7" s="199"/>
      <c r="UAK7" s="197"/>
      <c r="UAL7" s="198"/>
      <c r="UAM7" s="198"/>
      <c r="UAN7" s="198"/>
      <c r="UAO7" s="198"/>
      <c r="UAP7" s="198"/>
      <c r="UAQ7" s="198"/>
      <c r="UAR7" s="198"/>
      <c r="UAS7" s="198"/>
      <c r="UAT7" s="198"/>
      <c r="UAU7" s="198"/>
      <c r="UAV7" s="199"/>
      <c r="UAW7" s="197"/>
      <c r="UAX7" s="198"/>
      <c r="UAY7" s="198"/>
      <c r="UAZ7" s="198"/>
      <c r="UBA7" s="198"/>
      <c r="UBB7" s="198"/>
      <c r="UBC7" s="198"/>
      <c r="UBD7" s="198"/>
      <c r="UBE7" s="198"/>
      <c r="UBF7" s="198"/>
      <c r="UBG7" s="198"/>
      <c r="UBH7" s="199"/>
      <c r="UBI7" s="197"/>
      <c r="UBJ7" s="198"/>
      <c r="UBK7" s="198"/>
      <c r="UBL7" s="198"/>
      <c r="UBM7" s="198"/>
      <c r="UBN7" s="198"/>
      <c r="UBO7" s="198"/>
      <c r="UBP7" s="198"/>
      <c r="UBQ7" s="198"/>
      <c r="UBR7" s="198"/>
      <c r="UBS7" s="198"/>
      <c r="UBT7" s="199"/>
      <c r="UBU7" s="197"/>
      <c r="UBV7" s="198"/>
      <c r="UBW7" s="198"/>
      <c r="UBX7" s="198"/>
      <c r="UBY7" s="198"/>
      <c r="UBZ7" s="198"/>
      <c r="UCA7" s="198"/>
      <c r="UCB7" s="198"/>
      <c r="UCC7" s="198"/>
      <c r="UCD7" s="198"/>
      <c r="UCE7" s="198"/>
      <c r="UCF7" s="199"/>
      <c r="UCG7" s="197"/>
      <c r="UCH7" s="198"/>
      <c r="UCI7" s="198"/>
      <c r="UCJ7" s="198"/>
      <c r="UCK7" s="198"/>
      <c r="UCL7" s="198"/>
      <c r="UCM7" s="198"/>
      <c r="UCN7" s="198"/>
      <c r="UCO7" s="198"/>
      <c r="UCP7" s="198"/>
      <c r="UCQ7" s="198"/>
      <c r="UCR7" s="199"/>
      <c r="UCS7" s="197"/>
      <c r="UCT7" s="198"/>
      <c r="UCU7" s="198"/>
      <c r="UCV7" s="198"/>
      <c r="UCW7" s="198"/>
      <c r="UCX7" s="198"/>
      <c r="UCY7" s="198"/>
      <c r="UCZ7" s="198"/>
      <c r="UDA7" s="198"/>
      <c r="UDB7" s="198"/>
      <c r="UDC7" s="198"/>
      <c r="UDD7" s="199"/>
      <c r="UDE7" s="197"/>
      <c r="UDF7" s="198"/>
      <c r="UDG7" s="198"/>
      <c r="UDH7" s="198"/>
      <c r="UDI7" s="198"/>
      <c r="UDJ7" s="198"/>
      <c r="UDK7" s="198"/>
      <c r="UDL7" s="198"/>
      <c r="UDM7" s="198"/>
      <c r="UDN7" s="198"/>
      <c r="UDO7" s="198"/>
      <c r="UDP7" s="199"/>
      <c r="UDQ7" s="197"/>
      <c r="UDR7" s="198"/>
      <c r="UDS7" s="198"/>
      <c r="UDT7" s="198"/>
      <c r="UDU7" s="198"/>
      <c r="UDV7" s="198"/>
      <c r="UDW7" s="198"/>
      <c r="UDX7" s="198"/>
      <c r="UDY7" s="198"/>
      <c r="UDZ7" s="198"/>
      <c r="UEA7" s="198"/>
      <c r="UEB7" s="199"/>
      <c r="UEC7" s="197"/>
      <c r="UED7" s="198"/>
      <c r="UEE7" s="198"/>
      <c r="UEF7" s="198"/>
      <c r="UEG7" s="198"/>
      <c r="UEH7" s="198"/>
      <c r="UEI7" s="198"/>
      <c r="UEJ7" s="198"/>
      <c r="UEK7" s="198"/>
      <c r="UEL7" s="198"/>
      <c r="UEM7" s="198"/>
      <c r="UEN7" s="199"/>
      <c r="UEO7" s="197"/>
      <c r="UEP7" s="198"/>
      <c r="UEQ7" s="198"/>
      <c r="UER7" s="198"/>
      <c r="UES7" s="198"/>
      <c r="UET7" s="198"/>
      <c r="UEU7" s="198"/>
      <c r="UEV7" s="198"/>
      <c r="UEW7" s="198"/>
      <c r="UEX7" s="198"/>
      <c r="UEY7" s="198"/>
      <c r="UEZ7" s="199"/>
      <c r="UFA7" s="197"/>
      <c r="UFB7" s="198"/>
      <c r="UFC7" s="198"/>
      <c r="UFD7" s="198"/>
      <c r="UFE7" s="198"/>
      <c r="UFF7" s="198"/>
      <c r="UFG7" s="198"/>
      <c r="UFH7" s="198"/>
      <c r="UFI7" s="198"/>
      <c r="UFJ7" s="198"/>
      <c r="UFK7" s="198"/>
      <c r="UFL7" s="199"/>
      <c r="UFM7" s="197"/>
      <c r="UFN7" s="198"/>
      <c r="UFO7" s="198"/>
      <c r="UFP7" s="198"/>
      <c r="UFQ7" s="198"/>
      <c r="UFR7" s="198"/>
      <c r="UFS7" s="198"/>
      <c r="UFT7" s="198"/>
      <c r="UFU7" s="198"/>
      <c r="UFV7" s="198"/>
      <c r="UFW7" s="198"/>
      <c r="UFX7" s="199"/>
      <c r="UFY7" s="197"/>
      <c r="UFZ7" s="198"/>
      <c r="UGA7" s="198"/>
      <c r="UGB7" s="198"/>
      <c r="UGC7" s="198"/>
      <c r="UGD7" s="198"/>
      <c r="UGE7" s="198"/>
      <c r="UGF7" s="198"/>
      <c r="UGG7" s="198"/>
      <c r="UGH7" s="198"/>
      <c r="UGI7" s="198"/>
      <c r="UGJ7" s="199"/>
      <c r="UGK7" s="197"/>
      <c r="UGL7" s="198"/>
      <c r="UGM7" s="198"/>
      <c r="UGN7" s="198"/>
      <c r="UGO7" s="198"/>
      <c r="UGP7" s="198"/>
      <c r="UGQ7" s="198"/>
      <c r="UGR7" s="198"/>
      <c r="UGS7" s="198"/>
      <c r="UGT7" s="198"/>
      <c r="UGU7" s="198"/>
      <c r="UGV7" s="199"/>
      <c r="UGW7" s="197"/>
      <c r="UGX7" s="198"/>
      <c r="UGY7" s="198"/>
      <c r="UGZ7" s="198"/>
      <c r="UHA7" s="198"/>
      <c r="UHB7" s="198"/>
      <c r="UHC7" s="198"/>
      <c r="UHD7" s="198"/>
      <c r="UHE7" s="198"/>
      <c r="UHF7" s="198"/>
      <c r="UHG7" s="198"/>
      <c r="UHH7" s="199"/>
      <c r="UHI7" s="197"/>
      <c r="UHJ7" s="198"/>
      <c r="UHK7" s="198"/>
      <c r="UHL7" s="198"/>
      <c r="UHM7" s="198"/>
      <c r="UHN7" s="198"/>
      <c r="UHO7" s="198"/>
      <c r="UHP7" s="198"/>
      <c r="UHQ7" s="198"/>
      <c r="UHR7" s="198"/>
      <c r="UHS7" s="198"/>
      <c r="UHT7" s="199"/>
      <c r="UHU7" s="197"/>
      <c r="UHV7" s="198"/>
      <c r="UHW7" s="198"/>
      <c r="UHX7" s="198"/>
      <c r="UHY7" s="198"/>
      <c r="UHZ7" s="198"/>
      <c r="UIA7" s="198"/>
      <c r="UIB7" s="198"/>
      <c r="UIC7" s="198"/>
      <c r="UID7" s="198"/>
      <c r="UIE7" s="198"/>
      <c r="UIF7" s="199"/>
      <c r="UIG7" s="197"/>
      <c r="UIH7" s="198"/>
      <c r="UII7" s="198"/>
      <c r="UIJ7" s="198"/>
      <c r="UIK7" s="198"/>
      <c r="UIL7" s="198"/>
      <c r="UIM7" s="198"/>
      <c r="UIN7" s="198"/>
      <c r="UIO7" s="198"/>
      <c r="UIP7" s="198"/>
      <c r="UIQ7" s="198"/>
      <c r="UIR7" s="199"/>
      <c r="UIS7" s="197"/>
      <c r="UIT7" s="198"/>
      <c r="UIU7" s="198"/>
      <c r="UIV7" s="198"/>
      <c r="UIW7" s="198"/>
      <c r="UIX7" s="198"/>
      <c r="UIY7" s="198"/>
      <c r="UIZ7" s="198"/>
      <c r="UJA7" s="198"/>
      <c r="UJB7" s="198"/>
      <c r="UJC7" s="198"/>
      <c r="UJD7" s="199"/>
      <c r="UJE7" s="197"/>
      <c r="UJF7" s="198"/>
      <c r="UJG7" s="198"/>
      <c r="UJH7" s="198"/>
      <c r="UJI7" s="198"/>
      <c r="UJJ7" s="198"/>
      <c r="UJK7" s="198"/>
      <c r="UJL7" s="198"/>
      <c r="UJM7" s="198"/>
      <c r="UJN7" s="198"/>
      <c r="UJO7" s="198"/>
      <c r="UJP7" s="199"/>
      <c r="UJQ7" s="197"/>
      <c r="UJR7" s="198"/>
      <c r="UJS7" s="198"/>
      <c r="UJT7" s="198"/>
      <c r="UJU7" s="198"/>
      <c r="UJV7" s="198"/>
      <c r="UJW7" s="198"/>
      <c r="UJX7" s="198"/>
      <c r="UJY7" s="198"/>
      <c r="UJZ7" s="198"/>
      <c r="UKA7" s="198"/>
      <c r="UKB7" s="199"/>
      <c r="UKC7" s="197"/>
      <c r="UKD7" s="198"/>
      <c r="UKE7" s="198"/>
      <c r="UKF7" s="198"/>
      <c r="UKG7" s="198"/>
      <c r="UKH7" s="198"/>
      <c r="UKI7" s="198"/>
      <c r="UKJ7" s="198"/>
      <c r="UKK7" s="198"/>
      <c r="UKL7" s="198"/>
      <c r="UKM7" s="198"/>
      <c r="UKN7" s="199"/>
      <c r="UKO7" s="197"/>
      <c r="UKP7" s="198"/>
      <c r="UKQ7" s="198"/>
      <c r="UKR7" s="198"/>
      <c r="UKS7" s="198"/>
      <c r="UKT7" s="198"/>
      <c r="UKU7" s="198"/>
      <c r="UKV7" s="198"/>
      <c r="UKW7" s="198"/>
      <c r="UKX7" s="198"/>
      <c r="UKY7" s="198"/>
      <c r="UKZ7" s="199"/>
      <c r="ULA7" s="197"/>
      <c r="ULB7" s="198"/>
      <c r="ULC7" s="198"/>
      <c r="ULD7" s="198"/>
      <c r="ULE7" s="198"/>
      <c r="ULF7" s="198"/>
      <c r="ULG7" s="198"/>
      <c r="ULH7" s="198"/>
      <c r="ULI7" s="198"/>
      <c r="ULJ7" s="198"/>
      <c r="ULK7" s="198"/>
      <c r="ULL7" s="199"/>
      <c r="ULM7" s="197"/>
      <c r="ULN7" s="198"/>
      <c r="ULO7" s="198"/>
      <c r="ULP7" s="198"/>
      <c r="ULQ7" s="198"/>
      <c r="ULR7" s="198"/>
      <c r="ULS7" s="198"/>
      <c r="ULT7" s="198"/>
      <c r="ULU7" s="198"/>
      <c r="ULV7" s="198"/>
      <c r="ULW7" s="198"/>
      <c r="ULX7" s="199"/>
      <c r="ULY7" s="197"/>
      <c r="ULZ7" s="198"/>
      <c r="UMA7" s="198"/>
      <c r="UMB7" s="198"/>
      <c r="UMC7" s="198"/>
      <c r="UMD7" s="198"/>
      <c r="UME7" s="198"/>
      <c r="UMF7" s="198"/>
      <c r="UMG7" s="198"/>
      <c r="UMH7" s="198"/>
      <c r="UMI7" s="198"/>
      <c r="UMJ7" s="199"/>
      <c r="UMK7" s="197"/>
      <c r="UML7" s="198"/>
      <c r="UMM7" s="198"/>
      <c r="UMN7" s="198"/>
      <c r="UMO7" s="198"/>
      <c r="UMP7" s="198"/>
      <c r="UMQ7" s="198"/>
      <c r="UMR7" s="198"/>
      <c r="UMS7" s="198"/>
      <c r="UMT7" s="198"/>
      <c r="UMU7" s="198"/>
      <c r="UMV7" s="199"/>
      <c r="UMW7" s="197"/>
      <c r="UMX7" s="198"/>
      <c r="UMY7" s="198"/>
      <c r="UMZ7" s="198"/>
      <c r="UNA7" s="198"/>
      <c r="UNB7" s="198"/>
      <c r="UNC7" s="198"/>
      <c r="UND7" s="198"/>
      <c r="UNE7" s="198"/>
      <c r="UNF7" s="198"/>
      <c r="UNG7" s="198"/>
      <c r="UNH7" s="199"/>
      <c r="UNI7" s="197"/>
      <c r="UNJ7" s="198"/>
      <c r="UNK7" s="198"/>
      <c r="UNL7" s="198"/>
      <c r="UNM7" s="198"/>
      <c r="UNN7" s="198"/>
      <c r="UNO7" s="198"/>
      <c r="UNP7" s="198"/>
      <c r="UNQ7" s="198"/>
      <c r="UNR7" s="198"/>
      <c r="UNS7" s="198"/>
      <c r="UNT7" s="199"/>
      <c r="UNU7" s="197"/>
      <c r="UNV7" s="198"/>
      <c r="UNW7" s="198"/>
      <c r="UNX7" s="198"/>
      <c r="UNY7" s="198"/>
      <c r="UNZ7" s="198"/>
      <c r="UOA7" s="198"/>
      <c r="UOB7" s="198"/>
      <c r="UOC7" s="198"/>
      <c r="UOD7" s="198"/>
      <c r="UOE7" s="198"/>
      <c r="UOF7" s="199"/>
      <c r="UOG7" s="197"/>
      <c r="UOH7" s="198"/>
      <c r="UOI7" s="198"/>
      <c r="UOJ7" s="198"/>
      <c r="UOK7" s="198"/>
      <c r="UOL7" s="198"/>
      <c r="UOM7" s="198"/>
      <c r="UON7" s="198"/>
      <c r="UOO7" s="198"/>
      <c r="UOP7" s="198"/>
      <c r="UOQ7" s="198"/>
      <c r="UOR7" s="199"/>
      <c r="UOS7" s="197"/>
      <c r="UOT7" s="198"/>
      <c r="UOU7" s="198"/>
      <c r="UOV7" s="198"/>
      <c r="UOW7" s="198"/>
      <c r="UOX7" s="198"/>
      <c r="UOY7" s="198"/>
      <c r="UOZ7" s="198"/>
      <c r="UPA7" s="198"/>
      <c r="UPB7" s="198"/>
      <c r="UPC7" s="198"/>
      <c r="UPD7" s="199"/>
      <c r="UPE7" s="197"/>
      <c r="UPF7" s="198"/>
      <c r="UPG7" s="198"/>
      <c r="UPH7" s="198"/>
      <c r="UPI7" s="198"/>
      <c r="UPJ7" s="198"/>
      <c r="UPK7" s="198"/>
      <c r="UPL7" s="198"/>
      <c r="UPM7" s="198"/>
      <c r="UPN7" s="198"/>
      <c r="UPO7" s="198"/>
      <c r="UPP7" s="199"/>
      <c r="UPQ7" s="197"/>
      <c r="UPR7" s="198"/>
      <c r="UPS7" s="198"/>
      <c r="UPT7" s="198"/>
      <c r="UPU7" s="198"/>
      <c r="UPV7" s="198"/>
      <c r="UPW7" s="198"/>
      <c r="UPX7" s="198"/>
      <c r="UPY7" s="198"/>
      <c r="UPZ7" s="198"/>
      <c r="UQA7" s="198"/>
      <c r="UQB7" s="199"/>
      <c r="UQC7" s="197"/>
      <c r="UQD7" s="198"/>
      <c r="UQE7" s="198"/>
      <c r="UQF7" s="198"/>
      <c r="UQG7" s="198"/>
      <c r="UQH7" s="198"/>
      <c r="UQI7" s="198"/>
      <c r="UQJ7" s="198"/>
      <c r="UQK7" s="198"/>
      <c r="UQL7" s="198"/>
      <c r="UQM7" s="198"/>
      <c r="UQN7" s="199"/>
      <c r="UQO7" s="197"/>
      <c r="UQP7" s="198"/>
      <c r="UQQ7" s="198"/>
      <c r="UQR7" s="198"/>
      <c r="UQS7" s="198"/>
      <c r="UQT7" s="198"/>
      <c r="UQU7" s="198"/>
      <c r="UQV7" s="198"/>
      <c r="UQW7" s="198"/>
      <c r="UQX7" s="198"/>
      <c r="UQY7" s="198"/>
      <c r="UQZ7" s="199"/>
      <c r="URA7" s="197"/>
      <c r="URB7" s="198"/>
      <c r="URC7" s="198"/>
      <c r="URD7" s="198"/>
      <c r="URE7" s="198"/>
      <c r="URF7" s="198"/>
      <c r="URG7" s="198"/>
      <c r="URH7" s="198"/>
      <c r="URI7" s="198"/>
      <c r="URJ7" s="198"/>
      <c r="URK7" s="198"/>
      <c r="URL7" s="199"/>
      <c r="URM7" s="197"/>
      <c r="URN7" s="198"/>
      <c r="URO7" s="198"/>
      <c r="URP7" s="198"/>
      <c r="URQ7" s="198"/>
      <c r="URR7" s="198"/>
      <c r="URS7" s="198"/>
      <c r="URT7" s="198"/>
      <c r="URU7" s="198"/>
      <c r="URV7" s="198"/>
      <c r="URW7" s="198"/>
      <c r="URX7" s="199"/>
      <c r="URY7" s="197"/>
      <c r="URZ7" s="198"/>
      <c r="USA7" s="198"/>
      <c r="USB7" s="198"/>
      <c r="USC7" s="198"/>
      <c r="USD7" s="198"/>
      <c r="USE7" s="198"/>
      <c r="USF7" s="198"/>
      <c r="USG7" s="198"/>
      <c r="USH7" s="198"/>
      <c r="USI7" s="198"/>
      <c r="USJ7" s="199"/>
      <c r="USK7" s="197"/>
      <c r="USL7" s="198"/>
      <c r="USM7" s="198"/>
      <c r="USN7" s="198"/>
      <c r="USO7" s="198"/>
      <c r="USP7" s="198"/>
      <c r="USQ7" s="198"/>
      <c r="USR7" s="198"/>
      <c r="USS7" s="198"/>
      <c r="UST7" s="198"/>
      <c r="USU7" s="198"/>
      <c r="USV7" s="199"/>
      <c r="USW7" s="197"/>
      <c r="USX7" s="198"/>
      <c r="USY7" s="198"/>
      <c r="USZ7" s="198"/>
      <c r="UTA7" s="198"/>
      <c r="UTB7" s="198"/>
      <c r="UTC7" s="198"/>
      <c r="UTD7" s="198"/>
      <c r="UTE7" s="198"/>
      <c r="UTF7" s="198"/>
      <c r="UTG7" s="198"/>
      <c r="UTH7" s="199"/>
      <c r="UTI7" s="197"/>
      <c r="UTJ7" s="198"/>
      <c r="UTK7" s="198"/>
      <c r="UTL7" s="198"/>
      <c r="UTM7" s="198"/>
      <c r="UTN7" s="198"/>
      <c r="UTO7" s="198"/>
      <c r="UTP7" s="198"/>
      <c r="UTQ7" s="198"/>
      <c r="UTR7" s="198"/>
      <c r="UTS7" s="198"/>
      <c r="UTT7" s="199"/>
      <c r="UTU7" s="197"/>
      <c r="UTV7" s="198"/>
      <c r="UTW7" s="198"/>
      <c r="UTX7" s="198"/>
      <c r="UTY7" s="198"/>
      <c r="UTZ7" s="198"/>
      <c r="UUA7" s="198"/>
      <c r="UUB7" s="198"/>
      <c r="UUC7" s="198"/>
      <c r="UUD7" s="198"/>
      <c r="UUE7" s="198"/>
      <c r="UUF7" s="199"/>
      <c r="UUG7" s="197"/>
      <c r="UUH7" s="198"/>
      <c r="UUI7" s="198"/>
      <c r="UUJ7" s="198"/>
      <c r="UUK7" s="198"/>
      <c r="UUL7" s="198"/>
      <c r="UUM7" s="198"/>
      <c r="UUN7" s="198"/>
      <c r="UUO7" s="198"/>
      <c r="UUP7" s="198"/>
      <c r="UUQ7" s="198"/>
      <c r="UUR7" s="199"/>
      <c r="UUS7" s="197"/>
      <c r="UUT7" s="198"/>
      <c r="UUU7" s="198"/>
      <c r="UUV7" s="198"/>
      <c r="UUW7" s="198"/>
      <c r="UUX7" s="198"/>
      <c r="UUY7" s="198"/>
      <c r="UUZ7" s="198"/>
      <c r="UVA7" s="198"/>
      <c r="UVB7" s="198"/>
      <c r="UVC7" s="198"/>
      <c r="UVD7" s="199"/>
      <c r="UVE7" s="197"/>
      <c r="UVF7" s="198"/>
      <c r="UVG7" s="198"/>
      <c r="UVH7" s="198"/>
      <c r="UVI7" s="198"/>
      <c r="UVJ7" s="198"/>
      <c r="UVK7" s="198"/>
      <c r="UVL7" s="198"/>
      <c r="UVM7" s="198"/>
      <c r="UVN7" s="198"/>
      <c r="UVO7" s="198"/>
      <c r="UVP7" s="199"/>
      <c r="UVQ7" s="197"/>
      <c r="UVR7" s="198"/>
      <c r="UVS7" s="198"/>
      <c r="UVT7" s="198"/>
      <c r="UVU7" s="198"/>
      <c r="UVV7" s="198"/>
      <c r="UVW7" s="198"/>
      <c r="UVX7" s="198"/>
      <c r="UVY7" s="198"/>
      <c r="UVZ7" s="198"/>
      <c r="UWA7" s="198"/>
      <c r="UWB7" s="199"/>
      <c r="UWC7" s="197"/>
      <c r="UWD7" s="198"/>
      <c r="UWE7" s="198"/>
      <c r="UWF7" s="198"/>
      <c r="UWG7" s="198"/>
      <c r="UWH7" s="198"/>
      <c r="UWI7" s="198"/>
      <c r="UWJ7" s="198"/>
      <c r="UWK7" s="198"/>
      <c r="UWL7" s="198"/>
      <c r="UWM7" s="198"/>
      <c r="UWN7" s="199"/>
      <c r="UWO7" s="197"/>
      <c r="UWP7" s="198"/>
      <c r="UWQ7" s="198"/>
      <c r="UWR7" s="198"/>
      <c r="UWS7" s="198"/>
      <c r="UWT7" s="198"/>
      <c r="UWU7" s="198"/>
      <c r="UWV7" s="198"/>
      <c r="UWW7" s="198"/>
      <c r="UWX7" s="198"/>
      <c r="UWY7" s="198"/>
      <c r="UWZ7" s="199"/>
      <c r="UXA7" s="197"/>
      <c r="UXB7" s="198"/>
      <c r="UXC7" s="198"/>
      <c r="UXD7" s="198"/>
      <c r="UXE7" s="198"/>
      <c r="UXF7" s="198"/>
      <c r="UXG7" s="198"/>
      <c r="UXH7" s="198"/>
      <c r="UXI7" s="198"/>
      <c r="UXJ7" s="198"/>
      <c r="UXK7" s="198"/>
      <c r="UXL7" s="199"/>
      <c r="UXM7" s="197"/>
      <c r="UXN7" s="198"/>
      <c r="UXO7" s="198"/>
      <c r="UXP7" s="198"/>
      <c r="UXQ7" s="198"/>
      <c r="UXR7" s="198"/>
      <c r="UXS7" s="198"/>
      <c r="UXT7" s="198"/>
      <c r="UXU7" s="198"/>
      <c r="UXV7" s="198"/>
      <c r="UXW7" s="198"/>
      <c r="UXX7" s="199"/>
      <c r="UXY7" s="197"/>
      <c r="UXZ7" s="198"/>
      <c r="UYA7" s="198"/>
      <c r="UYB7" s="198"/>
      <c r="UYC7" s="198"/>
      <c r="UYD7" s="198"/>
      <c r="UYE7" s="198"/>
      <c r="UYF7" s="198"/>
      <c r="UYG7" s="198"/>
      <c r="UYH7" s="198"/>
      <c r="UYI7" s="198"/>
      <c r="UYJ7" s="199"/>
      <c r="UYK7" s="197"/>
      <c r="UYL7" s="198"/>
      <c r="UYM7" s="198"/>
      <c r="UYN7" s="198"/>
      <c r="UYO7" s="198"/>
      <c r="UYP7" s="198"/>
      <c r="UYQ7" s="198"/>
      <c r="UYR7" s="198"/>
      <c r="UYS7" s="198"/>
      <c r="UYT7" s="198"/>
      <c r="UYU7" s="198"/>
      <c r="UYV7" s="199"/>
      <c r="UYW7" s="197"/>
      <c r="UYX7" s="198"/>
      <c r="UYY7" s="198"/>
      <c r="UYZ7" s="198"/>
      <c r="UZA7" s="198"/>
      <c r="UZB7" s="198"/>
      <c r="UZC7" s="198"/>
      <c r="UZD7" s="198"/>
      <c r="UZE7" s="198"/>
      <c r="UZF7" s="198"/>
      <c r="UZG7" s="198"/>
      <c r="UZH7" s="199"/>
      <c r="UZI7" s="197"/>
      <c r="UZJ7" s="198"/>
      <c r="UZK7" s="198"/>
      <c r="UZL7" s="198"/>
      <c r="UZM7" s="198"/>
      <c r="UZN7" s="198"/>
      <c r="UZO7" s="198"/>
      <c r="UZP7" s="198"/>
      <c r="UZQ7" s="198"/>
      <c r="UZR7" s="198"/>
      <c r="UZS7" s="198"/>
      <c r="UZT7" s="199"/>
      <c r="UZU7" s="197"/>
      <c r="UZV7" s="198"/>
      <c r="UZW7" s="198"/>
      <c r="UZX7" s="198"/>
      <c r="UZY7" s="198"/>
      <c r="UZZ7" s="198"/>
      <c r="VAA7" s="198"/>
      <c r="VAB7" s="198"/>
      <c r="VAC7" s="198"/>
      <c r="VAD7" s="198"/>
      <c r="VAE7" s="198"/>
      <c r="VAF7" s="199"/>
      <c r="VAG7" s="197"/>
      <c r="VAH7" s="198"/>
      <c r="VAI7" s="198"/>
      <c r="VAJ7" s="198"/>
      <c r="VAK7" s="198"/>
      <c r="VAL7" s="198"/>
      <c r="VAM7" s="198"/>
      <c r="VAN7" s="198"/>
      <c r="VAO7" s="198"/>
      <c r="VAP7" s="198"/>
      <c r="VAQ7" s="198"/>
      <c r="VAR7" s="199"/>
      <c r="VAS7" s="197"/>
      <c r="VAT7" s="198"/>
      <c r="VAU7" s="198"/>
      <c r="VAV7" s="198"/>
      <c r="VAW7" s="198"/>
      <c r="VAX7" s="198"/>
      <c r="VAY7" s="198"/>
      <c r="VAZ7" s="198"/>
      <c r="VBA7" s="198"/>
      <c r="VBB7" s="198"/>
      <c r="VBC7" s="198"/>
      <c r="VBD7" s="199"/>
      <c r="VBE7" s="197"/>
      <c r="VBF7" s="198"/>
      <c r="VBG7" s="198"/>
      <c r="VBH7" s="198"/>
      <c r="VBI7" s="198"/>
      <c r="VBJ7" s="198"/>
      <c r="VBK7" s="198"/>
      <c r="VBL7" s="198"/>
      <c r="VBM7" s="198"/>
      <c r="VBN7" s="198"/>
      <c r="VBO7" s="198"/>
      <c r="VBP7" s="199"/>
      <c r="VBQ7" s="197"/>
      <c r="VBR7" s="198"/>
      <c r="VBS7" s="198"/>
      <c r="VBT7" s="198"/>
      <c r="VBU7" s="198"/>
      <c r="VBV7" s="198"/>
      <c r="VBW7" s="198"/>
      <c r="VBX7" s="198"/>
      <c r="VBY7" s="198"/>
      <c r="VBZ7" s="198"/>
      <c r="VCA7" s="198"/>
      <c r="VCB7" s="199"/>
      <c r="VCC7" s="197"/>
      <c r="VCD7" s="198"/>
      <c r="VCE7" s="198"/>
      <c r="VCF7" s="198"/>
      <c r="VCG7" s="198"/>
      <c r="VCH7" s="198"/>
      <c r="VCI7" s="198"/>
      <c r="VCJ7" s="198"/>
      <c r="VCK7" s="198"/>
      <c r="VCL7" s="198"/>
      <c r="VCM7" s="198"/>
      <c r="VCN7" s="199"/>
      <c r="VCO7" s="197"/>
      <c r="VCP7" s="198"/>
      <c r="VCQ7" s="198"/>
      <c r="VCR7" s="198"/>
      <c r="VCS7" s="198"/>
      <c r="VCT7" s="198"/>
      <c r="VCU7" s="198"/>
      <c r="VCV7" s="198"/>
      <c r="VCW7" s="198"/>
      <c r="VCX7" s="198"/>
      <c r="VCY7" s="198"/>
      <c r="VCZ7" s="199"/>
      <c r="VDA7" s="197"/>
      <c r="VDB7" s="198"/>
      <c r="VDC7" s="198"/>
      <c r="VDD7" s="198"/>
      <c r="VDE7" s="198"/>
      <c r="VDF7" s="198"/>
      <c r="VDG7" s="198"/>
      <c r="VDH7" s="198"/>
      <c r="VDI7" s="198"/>
      <c r="VDJ7" s="198"/>
      <c r="VDK7" s="198"/>
      <c r="VDL7" s="199"/>
      <c r="VDM7" s="197"/>
      <c r="VDN7" s="198"/>
      <c r="VDO7" s="198"/>
      <c r="VDP7" s="198"/>
      <c r="VDQ7" s="198"/>
      <c r="VDR7" s="198"/>
      <c r="VDS7" s="198"/>
      <c r="VDT7" s="198"/>
      <c r="VDU7" s="198"/>
      <c r="VDV7" s="198"/>
      <c r="VDW7" s="198"/>
      <c r="VDX7" s="199"/>
      <c r="VDY7" s="197"/>
      <c r="VDZ7" s="198"/>
      <c r="VEA7" s="198"/>
      <c r="VEB7" s="198"/>
      <c r="VEC7" s="198"/>
      <c r="VED7" s="198"/>
      <c r="VEE7" s="198"/>
      <c r="VEF7" s="198"/>
      <c r="VEG7" s="198"/>
      <c r="VEH7" s="198"/>
      <c r="VEI7" s="198"/>
      <c r="VEJ7" s="199"/>
      <c r="VEK7" s="197"/>
      <c r="VEL7" s="198"/>
      <c r="VEM7" s="198"/>
      <c r="VEN7" s="198"/>
      <c r="VEO7" s="198"/>
      <c r="VEP7" s="198"/>
      <c r="VEQ7" s="198"/>
      <c r="VER7" s="198"/>
      <c r="VES7" s="198"/>
      <c r="VET7" s="198"/>
      <c r="VEU7" s="198"/>
      <c r="VEV7" s="199"/>
      <c r="VEW7" s="197"/>
      <c r="VEX7" s="198"/>
      <c r="VEY7" s="198"/>
      <c r="VEZ7" s="198"/>
      <c r="VFA7" s="198"/>
      <c r="VFB7" s="198"/>
      <c r="VFC7" s="198"/>
      <c r="VFD7" s="198"/>
      <c r="VFE7" s="198"/>
      <c r="VFF7" s="198"/>
      <c r="VFG7" s="198"/>
      <c r="VFH7" s="199"/>
      <c r="VFI7" s="197"/>
      <c r="VFJ7" s="198"/>
      <c r="VFK7" s="198"/>
      <c r="VFL7" s="198"/>
      <c r="VFM7" s="198"/>
      <c r="VFN7" s="198"/>
      <c r="VFO7" s="198"/>
      <c r="VFP7" s="198"/>
      <c r="VFQ7" s="198"/>
      <c r="VFR7" s="198"/>
      <c r="VFS7" s="198"/>
      <c r="VFT7" s="199"/>
      <c r="VFU7" s="197"/>
      <c r="VFV7" s="198"/>
      <c r="VFW7" s="198"/>
      <c r="VFX7" s="198"/>
      <c r="VFY7" s="198"/>
      <c r="VFZ7" s="198"/>
      <c r="VGA7" s="198"/>
      <c r="VGB7" s="198"/>
      <c r="VGC7" s="198"/>
      <c r="VGD7" s="198"/>
      <c r="VGE7" s="198"/>
      <c r="VGF7" s="199"/>
      <c r="VGG7" s="197"/>
      <c r="VGH7" s="198"/>
      <c r="VGI7" s="198"/>
      <c r="VGJ7" s="198"/>
      <c r="VGK7" s="198"/>
      <c r="VGL7" s="198"/>
      <c r="VGM7" s="198"/>
      <c r="VGN7" s="198"/>
      <c r="VGO7" s="198"/>
      <c r="VGP7" s="198"/>
      <c r="VGQ7" s="198"/>
      <c r="VGR7" s="199"/>
      <c r="VGS7" s="197"/>
      <c r="VGT7" s="198"/>
      <c r="VGU7" s="198"/>
      <c r="VGV7" s="198"/>
      <c r="VGW7" s="198"/>
      <c r="VGX7" s="198"/>
      <c r="VGY7" s="198"/>
      <c r="VGZ7" s="198"/>
      <c r="VHA7" s="198"/>
      <c r="VHB7" s="198"/>
      <c r="VHC7" s="198"/>
      <c r="VHD7" s="199"/>
      <c r="VHE7" s="197"/>
      <c r="VHF7" s="198"/>
      <c r="VHG7" s="198"/>
      <c r="VHH7" s="198"/>
      <c r="VHI7" s="198"/>
      <c r="VHJ7" s="198"/>
      <c r="VHK7" s="198"/>
      <c r="VHL7" s="198"/>
      <c r="VHM7" s="198"/>
      <c r="VHN7" s="198"/>
      <c r="VHO7" s="198"/>
      <c r="VHP7" s="199"/>
      <c r="VHQ7" s="197"/>
      <c r="VHR7" s="198"/>
      <c r="VHS7" s="198"/>
      <c r="VHT7" s="198"/>
      <c r="VHU7" s="198"/>
      <c r="VHV7" s="198"/>
      <c r="VHW7" s="198"/>
      <c r="VHX7" s="198"/>
      <c r="VHY7" s="198"/>
      <c r="VHZ7" s="198"/>
      <c r="VIA7" s="198"/>
      <c r="VIB7" s="199"/>
      <c r="VIC7" s="197"/>
      <c r="VID7" s="198"/>
      <c r="VIE7" s="198"/>
      <c r="VIF7" s="198"/>
      <c r="VIG7" s="198"/>
      <c r="VIH7" s="198"/>
      <c r="VII7" s="198"/>
      <c r="VIJ7" s="198"/>
      <c r="VIK7" s="198"/>
      <c r="VIL7" s="198"/>
      <c r="VIM7" s="198"/>
      <c r="VIN7" s="199"/>
      <c r="VIO7" s="197"/>
      <c r="VIP7" s="198"/>
      <c r="VIQ7" s="198"/>
      <c r="VIR7" s="198"/>
      <c r="VIS7" s="198"/>
      <c r="VIT7" s="198"/>
      <c r="VIU7" s="198"/>
      <c r="VIV7" s="198"/>
      <c r="VIW7" s="198"/>
      <c r="VIX7" s="198"/>
      <c r="VIY7" s="198"/>
      <c r="VIZ7" s="199"/>
      <c r="VJA7" s="197"/>
      <c r="VJB7" s="198"/>
      <c r="VJC7" s="198"/>
      <c r="VJD7" s="198"/>
      <c r="VJE7" s="198"/>
      <c r="VJF7" s="198"/>
      <c r="VJG7" s="198"/>
      <c r="VJH7" s="198"/>
      <c r="VJI7" s="198"/>
      <c r="VJJ7" s="198"/>
      <c r="VJK7" s="198"/>
      <c r="VJL7" s="199"/>
      <c r="VJM7" s="197"/>
      <c r="VJN7" s="198"/>
      <c r="VJO7" s="198"/>
      <c r="VJP7" s="198"/>
      <c r="VJQ7" s="198"/>
      <c r="VJR7" s="198"/>
      <c r="VJS7" s="198"/>
      <c r="VJT7" s="198"/>
      <c r="VJU7" s="198"/>
      <c r="VJV7" s="198"/>
      <c r="VJW7" s="198"/>
      <c r="VJX7" s="199"/>
      <c r="VJY7" s="197"/>
      <c r="VJZ7" s="198"/>
      <c r="VKA7" s="198"/>
      <c r="VKB7" s="198"/>
      <c r="VKC7" s="198"/>
      <c r="VKD7" s="198"/>
      <c r="VKE7" s="198"/>
      <c r="VKF7" s="198"/>
      <c r="VKG7" s="198"/>
      <c r="VKH7" s="198"/>
      <c r="VKI7" s="198"/>
      <c r="VKJ7" s="199"/>
      <c r="VKK7" s="197"/>
      <c r="VKL7" s="198"/>
      <c r="VKM7" s="198"/>
      <c r="VKN7" s="198"/>
      <c r="VKO7" s="198"/>
      <c r="VKP7" s="198"/>
      <c r="VKQ7" s="198"/>
      <c r="VKR7" s="198"/>
      <c r="VKS7" s="198"/>
      <c r="VKT7" s="198"/>
      <c r="VKU7" s="198"/>
      <c r="VKV7" s="199"/>
      <c r="VKW7" s="197"/>
      <c r="VKX7" s="198"/>
      <c r="VKY7" s="198"/>
      <c r="VKZ7" s="198"/>
      <c r="VLA7" s="198"/>
      <c r="VLB7" s="198"/>
      <c r="VLC7" s="198"/>
      <c r="VLD7" s="198"/>
      <c r="VLE7" s="198"/>
      <c r="VLF7" s="198"/>
      <c r="VLG7" s="198"/>
      <c r="VLH7" s="199"/>
      <c r="VLI7" s="197"/>
      <c r="VLJ7" s="198"/>
      <c r="VLK7" s="198"/>
      <c r="VLL7" s="198"/>
      <c r="VLM7" s="198"/>
      <c r="VLN7" s="198"/>
      <c r="VLO7" s="198"/>
      <c r="VLP7" s="198"/>
      <c r="VLQ7" s="198"/>
      <c r="VLR7" s="198"/>
      <c r="VLS7" s="198"/>
      <c r="VLT7" s="199"/>
      <c r="VLU7" s="197"/>
      <c r="VLV7" s="198"/>
      <c r="VLW7" s="198"/>
      <c r="VLX7" s="198"/>
      <c r="VLY7" s="198"/>
      <c r="VLZ7" s="198"/>
      <c r="VMA7" s="198"/>
      <c r="VMB7" s="198"/>
      <c r="VMC7" s="198"/>
      <c r="VMD7" s="198"/>
      <c r="VME7" s="198"/>
      <c r="VMF7" s="199"/>
      <c r="VMG7" s="197"/>
      <c r="VMH7" s="198"/>
      <c r="VMI7" s="198"/>
      <c r="VMJ7" s="198"/>
      <c r="VMK7" s="198"/>
      <c r="VML7" s="198"/>
      <c r="VMM7" s="198"/>
      <c r="VMN7" s="198"/>
      <c r="VMO7" s="198"/>
      <c r="VMP7" s="198"/>
      <c r="VMQ7" s="198"/>
      <c r="VMR7" s="199"/>
      <c r="VMS7" s="197"/>
      <c r="VMT7" s="198"/>
      <c r="VMU7" s="198"/>
      <c r="VMV7" s="198"/>
      <c r="VMW7" s="198"/>
      <c r="VMX7" s="198"/>
      <c r="VMY7" s="198"/>
      <c r="VMZ7" s="198"/>
      <c r="VNA7" s="198"/>
      <c r="VNB7" s="198"/>
      <c r="VNC7" s="198"/>
      <c r="VND7" s="199"/>
      <c r="VNE7" s="197"/>
      <c r="VNF7" s="198"/>
      <c r="VNG7" s="198"/>
      <c r="VNH7" s="198"/>
      <c r="VNI7" s="198"/>
      <c r="VNJ7" s="198"/>
      <c r="VNK7" s="198"/>
      <c r="VNL7" s="198"/>
      <c r="VNM7" s="198"/>
      <c r="VNN7" s="198"/>
      <c r="VNO7" s="198"/>
      <c r="VNP7" s="199"/>
      <c r="VNQ7" s="197"/>
      <c r="VNR7" s="198"/>
      <c r="VNS7" s="198"/>
      <c r="VNT7" s="198"/>
      <c r="VNU7" s="198"/>
      <c r="VNV7" s="198"/>
      <c r="VNW7" s="198"/>
      <c r="VNX7" s="198"/>
      <c r="VNY7" s="198"/>
      <c r="VNZ7" s="198"/>
      <c r="VOA7" s="198"/>
      <c r="VOB7" s="199"/>
      <c r="VOC7" s="197"/>
      <c r="VOD7" s="198"/>
      <c r="VOE7" s="198"/>
      <c r="VOF7" s="198"/>
      <c r="VOG7" s="198"/>
      <c r="VOH7" s="198"/>
      <c r="VOI7" s="198"/>
      <c r="VOJ7" s="198"/>
      <c r="VOK7" s="198"/>
      <c r="VOL7" s="198"/>
      <c r="VOM7" s="198"/>
      <c r="VON7" s="199"/>
      <c r="VOO7" s="197"/>
      <c r="VOP7" s="198"/>
      <c r="VOQ7" s="198"/>
      <c r="VOR7" s="198"/>
      <c r="VOS7" s="198"/>
      <c r="VOT7" s="198"/>
      <c r="VOU7" s="198"/>
      <c r="VOV7" s="198"/>
      <c r="VOW7" s="198"/>
      <c r="VOX7" s="198"/>
      <c r="VOY7" s="198"/>
      <c r="VOZ7" s="199"/>
      <c r="VPA7" s="197"/>
      <c r="VPB7" s="198"/>
      <c r="VPC7" s="198"/>
      <c r="VPD7" s="198"/>
      <c r="VPE7" s="198"/>
      <c r="VPF7" s="198"/>
      <c r="VPG7" s="198"/>
      <c r="VPH7" s="198"/>
      <c r="VPI7" s="198"/>
      <c r="VPJ7" s="198"/>
      <c r="VPK7" s="198"/>
      <c r="VPL7" s="199"/>
      <c r="VPM7" s="197"/>
      <c r="VPN7" s="198"/>
      <c r="VPO7" s="198"/>
      <c r="VPP7" s="198"/>
      <c r="VPQ7" s="198"/>
      <c r="VPR7" s="198"/>
      <c r="VPS7" s="198"/>
      <c r="VPT7" s="198"/>
      <c r="VPU7" s="198"/>
      <c r="VPV7" s="198"/>
      <c r="VPW7" s="198"/>
      <c r="VPX7" s="199"/>
      <c r="VPY7" s="197"/>
      <c r="VPZ7" s="198"/>
      <c r="VQA7" s="198"/>
      <c r="VQB7" s="198"/>
      <c r="VQC7" s="198"/>
      <c r="VQD7" s="198"/>
      <c r="VQE7" s="198"/>
      <c r="VQF7" s="198"/>
      <c r="VQG7" s="198"/>
      <c r="VQH7" s="198"/>
      <c r="VQI7" s="198"/>
      <c r="VQJ7" s="199"/>
      <c r="VQK7" s="197"/>
      <c r="VQL7" s="198"/>
      <c r="VQM7" s="198"/>
      <c r="VQN7" s="198"/>
      <c r="VQO7" s="198"/>
      <c r="VQP7" s="198"/>
      <c r="VQQ7" s="198"/>
      <c r="VQR7" s="198"/>
      <c r="VQS7" s="198"/>
      <c r="VQT7" s="198"/>
      <c r="VQU7" s="198"/>
      <c r="VQV7" s="199"/>
      <c r="VQW7" s="197"/>
      <c r="VQX7" s="198"/>
      <c r="VQY7" s="198"/>
      <c r="VQZ7" s="198"/>
      <c r="VRA7" s="198"/>
      <c r="VRB7" s="198"/>
      <c r="VRC7" s="198"/>
      <c r="VRD7" s="198"/>
      <c r="VRE7" s="198"/>
      <c r="VRF7" s="198"/>
      <c r="VRG7" s="198"/>
      <c r="VRH7" s="199"/>
      <c r="VRI7" s="197"/>
      <c r="VRJ7" s="198"/>
      <c r="VRK7" s="198"/>
      <c r="VRL7" s="198"/>
      <c r="VRM7" s="198"/>
      <c r="VRN7" s="198"/>
      <c r="VRO7" s="198"/>
      <c r="VRP7" s="198"/>
      <c r="VRQ7" s="198"/>
      <c r="VRR7" s="198"/>
      <c r="VRS7" s="198"/>
      <c r="VRT7" s="199"/>
      <c r="VRU7" s="197"/>
      <c r="VRV7" s="198"/>
      <c r="VRW7" s="198"/>
      <c r="VRX7" s="198"/>
      <c r="VRY7" s="198"/>
      <c r="VRZ7" s="198"/>
      <c r="VSA7" s="198"/>
      <c r="VSB7" s="198"/>
      <c r="VSC7" s="198"/>
      <c r="VSD7" s="198"/>
      <c r="VSE7" s="198"/>
      <c r="VSF7" s="199"/>
      <c r="VSG7" s="197"/>
      <c r="VSH7" s="198"/>
      <c r="VSI7" s="198"/>
      <c r="VSJ7" s="198"/>
      <c r="VSK7" s="198"/>
      <c r="VSL7" s="198"/>
      <c r="VSM7" s="198"/>
      <c r="VSN7" s="198"/>
      <c r="VSO7" s="198"/>
      <c r="VSP7" s="198"/>
      <c r="VSQ7" s="198"/>
      <c r="VSR7" s="199"/>
      <c r="VSS7" s="197"/>
      <c r="VST7" s="198"/>
      <c r="VSU7" s="198"/>
      <c r="VSV7" s="198"/>
      <c r="VSW7" s="198"/>
      <c r="VSX7" s="198"/>
      <c r="VSY7" s="198"/>
      <c r="VSZ7" s="198"/>
      <c r="VTA7" s="198"/>
      <c r="VTB7" s="198"/>
      <c r="VTC7" s="198"/>
      <c r="VTD7" s="199"/>
      <c r="VTE7" s="197"/>
      <c r="VTF7" s="198"/>
      <c r="VTG7" s="198"/>
      <c r="VTH7" s="198"/>
      <c r="VTI7" s="198"/>
      <c r="VTJ7" s="198"/>
      <c r="VTK7" s="198"/>
      <c r="VTL7" s="198"/>
      <c r="VTM7" s="198"/>
      <c r="VTN7" s="198"/>
      <c r="VTO7" s="198"/>
      <c r="VTP7" s="199"/>
      <c r="VTQ7" s="197"/>
      <c r="VTR7" s="198"/>
      <c r="VTS7" s="198"/>
      <c r="VTT7" s="198"/>
      <c r="VTU7" s="198"/>
      <c r="VTV7" s="198"/>
      <c r="VTW7" s="198"/>
      <c r="VTX7" s="198"/>
      <c r="VTY7" s="198"/>
      <c r="VTZ7" s="198"/>
      <c r="VUA7" s="198"/>
      <c r="VUB7" s="199"/>
      <c r="VUC7" s="197"/>
      <c r="VUD7" s="198"/>
      <c r="VUE7" s="198"/>
      <c r="VUF7" s="198"/>
      <c r="VUG7" s="198"/>
      <c r="VUH7" s="198"/>
      <c r="VUI7" s="198"/>
      <c r="VUJ7" s="198"/>
      <c r="VUK7" s="198"/>
      <c r="VUL7" s="198"/>
      <c r="VUM7" s="198"/>
      <c r="VUN7" s="199"/>
      <c r="VUO7" s="197"/>
      <c r="VUP7" s="198"/>
      <c r="VUQ7" s="198"/>
      <c r="VUR7" s="198"/>
      <c r="VUS7" s="198"/>
      <c r="VUT7" s="198"/>
      <c r="VUU7" s="198"/>
      <c r="VUV7" s="198"/>
      <c r="VUW7" s="198"/>
      <c r="VUX7" s="198"/>
      <c r="VUY7" s="198"/>
      <c r="VUZ7" s="199"/>
      <c r="VVA7" s="197"/>
      <c r="VVB7" s="198"/>
      <c r="VVC7" s="198"/>
      <c r="VVD7" s="198"/>
      <c r="VVE7" s="198"/>
      <c r="VVF7" s="198"/>
      <c r="VVG7" s="198"/>
      <c r="VVH7" s="198"/>
      <c r="VVI7" s="198"/>
      <c r="VVJ7" s="198"/>
      <c r="VVK7" s="198"/>
      <c r="VVL7" s="199"/>
      <c r="VVM7" s="197"/>
      <c r="VVN7" s="198"/>
      <c r="VVO7" s="198"/>
      <c r="VVP7" s="198"/>
      <c r="VVQ7" s="198"/>
      <c r="VVR7" s="198"/>
      <c r="VVS7" s="198"/>
      <c r="VVT7" s="198"/>
      <c r="VVU7" s="198"/>
      <c r="VVV7" s="198"/>
      <c r="VVW7" s="198"/>
      <c r="VVX7" s="199"/>
      <c r="VVY7" s="197"/>
      <c r="VVZ7" s="198"/>
      <c r="VWA7" s="198"/>
      <c r="VWB7" s="198"/>
      <c r="VWC7" s="198"/>
      <c r="VWD7" s="198"/>
      <c r="VWE7" s="198"/>
      <c r="VWF7" s="198"/>
      <c r="VWG7" s="198"/>
      <c r="VWH7" s="198"/>
      <c r="VWI7" s="198"/>
      <c r="VWJ7" s="199"/>
      <c r="VWK7" s="197"/>
      <c r="VWL7" s="198"/>
      <c r="VWM7" s="198"/>
      <c r="VWN7" s="198"/>
      <c r="VWO7" s="198"/>
      <c r="VWP7" s="198"/>
      <c r="VWQ7" s="198"/>
      <c r="VWR7" s="198"/>
      <c r="VWS7" s="198"/>
      <c r="VWT7" s="198"/>
      <c r="VWU7" s="198"/>
      <c r="VWV7" s="199"/>
      <c r="VWW7" s="197"/>
      <c r="VWX7" s="198"/>
      <c r="VWY7" s="198"/>
      <c r="VWZ7" s="198"/>
      <c r="VXA7" s="198"/>
      <c r="VXB7" s="198"/>
      <c r="VXC7" s="198"/>
      <c r="VXD7" s="198"/>
      <c r="VXE7" s="198"/>
      <c r="VXF7" s="198"/>
      <c r="VXG7" s="198"/>
      <c r="VXH7" s="199"/>
      <c r="VXI7" s="197"/>
      <c r="VXJ7" s="198"/>
      <c r="VXK7" s="198"/>
      <c r="VXL7" s="198"/>
      <c r="VXM7" s="198"/>
      <c r="VXN7" s="198"/>
      <c r="VXO7" s="198"/>
      <c r="VXP7" s="198"/>
      <c r="VXQ7" s="198"/>
      <c r="VXR7" s="198"/>
      <c r="VXS7" s="198"/>
      <c r="VXT7" s="199"/>
      <c r="VXU7" s="197"/>
      <c r="VXV7" s="198"/>
      <c r="VXW7" s="198"/>
      <c r="VXX7" s="198"/>
      <c r="VXY7" s="198"/>
      <c r="VXZ7" s="198"/>
      <c r="VYA7" s="198"/>
      <c r="VYB7" s="198"/>
      <c r="VYC7" s="198"/>
      <c r="VYD7" s="198"/>
      <c r="VYE7" s="198"/>
      <c r="VYF7" s="199"/>
      <c r="VYG7" s="197"/>
      <c r="VYH7" s="198"/>
      <c r="VYI7" s="198"/>
      <c r="VYJ7" s="198"/>
      <c r="VYK7" s="198"/>
      <c r="VYL7" s="198"/>
      <c r="VYM7" s="198"/>
      <c r="VYN7" s="198"/>
      <c r="VYO7" s="198"/>
      <c r="VYP7" s="198"/>
      <c r="VYQ7" s="198"/>
      <c r="VYR7" s="199"/>
      <c r="VYS7" s="197"/>
      <c r="VYT7" s="198"/>
      <c r="VYU7" s="198"/>
      <c r="VYV7" s="198"/>
      <c r="VYW7" s="198"/>
      <c r="VYX7" s="198"/>
      <c r="VYY7" s="198"/>
      <c r="VYZ7" s="198"/>
      <c r="VZA7" s="198"/>
      <c r="VZB7" s="198"/>
      <c r="VZC7" s="198"/>
      <c r="VZD7" s="199"/>
      <c r="VZE7" s="197"/>
      <c r="VZF7" s="198"/>
      <c r="VZG7" s="198"/>
      <c r="VZH7" s="198"/>
      <c r="VZI7" s="198"/>
      <c r="VZJ7" s="198"/>
      <c r="VZK7" s="198"/>
      <c r="VZL7" s="198"/>
      <c r="VZM7" s="198"/>
      <c r="VZN7" s="198"/>
      <c r="VZO7" s="198"/>
      <c r="VZP7" s="199"/>
      <c r="VZQ7" s="197"/>
      <c r="VZR7" s="198"/>
      <c r="VZS7" s="198"/>
      <c r="VZT7" s="198"/>
      <c r="VZU7" s="198"/>
      <c r="VZV7" s="198"/>
      <c r="VZW7" s="198"/>
      <c r="VZX7" s="198"/>
      <c r="VZY7" s="198"/>
      <c r="VZZ7" s="198"/>
      <c r="WAA7" s="198"/>
      <c r="WAB7" s="199"/>
      <c r="WAC7" s="197"/>
      <c r="WAD7" s="198"/>
      <c r="WAE7" s="198"/>
      <c r="WAF7" s="198"/>
      <c r="WAG7" s="198"/>
      <c r="WAH7" s="198"/>
      <c r="WAI7" s="198"/>
      <c r="WAJ7" s="198"/>
      <c r="WAK7" s="198"/>
      <c r="WAL7" s="198"/>
      <c r="WAM7" s="198"/>
      <c r="WAN7" s="199"/>
      <c r="WAO7" s="197"/>
      <c r="WAP7" s="198"/>
      <c r="WAQ7" s="198"/>
      <c r="WAR7" s="198"/>
      <c r="WAS7" s="198"/>
      <c r="WAT7" s="198"/>
      <c r="WAU7" s="198"/>
      <c r="WAV7" s="198"/>
      <c r="WAW7" s="198"/>
      <c r="WAX7" s="198"/>
      <c r="WAY7" s="198"/>
      <c r="WAZ7" s="199"/>
      <c r="WBA7" s="197"/>
      <c r="WBB7" s="198"/>
      <c r="WBC7" s="198"/>
      <c r="WBD7" s="198"/>
      <c r="WBE7" s="198"/>
      <c r="WBF7" s="198"/>
      <c r="WBG7" s="198"/>
      <c r="WBH7" s="198"/>
      <c r="WBI7" s="198"/>
      <c r="WBJ7" s="198"/>
      <c r="WBK7" s="198"/>
      <c r="WBL7" s="199"/>
      <c r="WBM7" s="197"/>
      <c r="WBN7" s="198"/>
      <c r="WBO7" s="198"/>
      <c r="WBP7" s="198"/>
      <c r="WBQ7" s="198"/>
      <c r="WBR7" s="198"/>
      <c r="WBS7" s="198"/>
      <c r="WBT7" s="198"/>
      <c r="WBU7" s="198"/>
      <c r="WBV7" s="198"/>
      <c r="WBW7" s="198"/>
      <c r="WBX7" s="199"/>
      <c r="WBY7" s="197"/>
      <c r="WBZ7" s="198"/>
      <c r="WCA7" s="198"/>
      <c r="WCB7" s="198"/>
      <c r="WCC7" s="198"/>
      <c r="WCD7" s="198"/>
      <c r="WCE7" s="198"/>
      <c r="WCF7" s="198"/>
      <c r="WCG7" s="198"/>
      <c r="WCH7" s="198"/>
      <c r="WCI7" s="198"/>
      <c r="WCJ7" s="199"/>
      <c r="WCK7" s="197"/>
      <c r="WCL7" s="198"/>
      <c r="WCM7" s="198"/>
      <c r="WCN7" s="198"/>
      <c r="WCO7" s="198"/>
      <c r="WCP7" s="198"/>
      <c r="WCQ7" s="198"/>
      <c r="WCR7" s="198"/>
      <c r="WCS7" s="198"/>
      <c r="WCT7" s="198"/>
      <c r="WCU7" s="198"/>
      <c r="WCV7" s="199"/>
      <c r="WCW7" s="197"/>
      <c r="WCX7" s="198"/>
      <c r="WCY7" s="198"/>
      <c r="WCZ7" s="198"/>
      <c r="WDA7" s="198"/>
      <c r="WDB7" s="198"/>
      <c r="WDC7" s="198"/>
      <c r="WDD7" s="198"/>
      <c r="WDE7" s="198"/>
      <c r="WDF7" s="198"/>
      <c r="WDG7" s="198"/>
      <c r="WDH7" s="199"/>
      <c r="WDI7" s="197"/>
      <c r="WDJ7" s="198"/>
      <c r="WDK7" s="198"/>
      <c r="WDL7" s="198"/>
      <c r="WDM7" s="198"/>
      <c r="WDN7" s="198"/>
      <c r="WDO7" s="198"/>
      <c r="WDP7" s="198"/>
      <c r="WDQ7" s="198"/>
      <c r="WDR7" s="198"/>
      <c r="WDS7" s="198"/>
      <c r="WDT7" s="199"/>
      <c r="WDU7" s="197"/>
      <c r="WDV7" s="198"/>
      <c r="WDW7" s="198"/>
      <c r="WDX7" s="198"/>
      <c r="WDY7" s="198"/>
      <c r="WDZ7" s="198"/>
      <c r="WEA7" s="198"/>
      <c r="WEB7" s="198"/>
      <c r="WEC7" s="198"/>
      <c r="WED7" s="198"/>
      <c r="WEE7" s="198"/>
      <c r="WEF7" s="199"/>
      <c r="WEG7" s="197"/>
      <c r="WEH7" s="198"/>
      <c r="WEI7" s="198"/>
      <c r="WEJ7" s="198"/>
      <c r="WEK7" s="198"/>
      <c r="WEL7" s="198"/>
      <c r="WEM7" s="198"/>
      <c r="WEN7" s="198"/>
      <c r="WEO7" s="198"/>
      <c r="WEP7" s="198"/>
      <c r="WEQ7" s="198"/>
      <c r="WER7" s="199"/>
      <c r="WES7" s="197"/>
      <c r="WET7" s="198"/>
      <c r="WEU7" s="198"/>
      <c r="WEV7" s="198"/>
      <c r="WEW7" s="198"/>
      <c r="WEX7" s="198"/>
      <c r="WEY7" s="198"/>
      <c r="WEZ7" s="198"/>
      <c r="WFA7" s="198"/>
      <c r="WFB7" s="198"/>
      <c r="WFC7" s="198"/>
      <c r="WFD7" s="199"/>
      <c r="WFE7" s="197"/>
      <c r="WFF7" s="198"/>
      <c r="WFG7" s="198"/>
      <c r="WFH7" s="198"/>
      <c r="WFI7" s="198"/>
      <c r="WFJ7" s="198"/>
      <c r="WFK7" s="198"/>
      <c r="WFL7" s="198"/>
      <c r="WFM7" s="198"/>
      <c r="WFN7" s="198"/>
      <c r="WFO7" s="198"/>
      <c r="WFP7" s="199"/>
      <c r="WFQ7" s="197"/>
      <c r="WFR7" s="198"/>
      <c r="WFS7" s="198"/>
      <c r="WFT7" s="198"/>
      <c r="WFU7" s="198"/>
      <c r="WFV7" s="198"/>
      <c r="WFW7" s="198"/>
      <c r="WFX7" s="198"/>
      <c r="WFY7" s="198"/>
      <c r="WFZ7" s="198"/>
      <c r="WGA7" s="198"/>
      <c r="WGB7" s="199"/>
      <c r="WGC7" s="197"/>
      <c r="WGD7" s="198"/>
      <c r="WGE7" s="198"/>
      <c r="WGF7" s="198"/>
      <c r="WGG7" s="198"/>
      <c r="WGH7" s="198"/>
      <c r="WGI7" s="198"/>
      <c r="WGJ7" s="198"/>
      <c r="WGK7" s="198"/>
      <c r="WGL7" s="198"/>
      <c r="WGM7" s="198"/>
      <c r="WGN7" s="199"/>
      <c r="WGO7" s="197"/>
      <c r="WGP7" s="198"/>
      <c r="WGQ7" s="198"/>
      <c r="WGR7" s="198"/>
      <c r="WGS7" s="198"/>
      <c r="WGT7" s="198"/>
      <c r="WGU7" s="198"/>
      <c r="WGV7" s="198"/>
      <c r="WGW7" s="198"/>
      <c r="WGX7" s="198"/>
      <c r="WGY7" s="198"/>
      <c r="WGZ7" s="199"/>
      <c r="WHA7" s="197"/>
      <c r="WHB7" s="198"/>
      <c r="WHC7" s="198"/>
      <c r="WHD7" s="198"/>
      <c r="WHE7" s="198"/>
      <c r="WHF7" s="198"/>
      <c r="WHG7" s="198"/>
      <c r="WHH7" s="198"/>
      <c r="WHI7" s="198"/>
      <c r="WHJ7" s="198"/>
      <c r="WHK7" s="198"/>
      <c r="WHL7" s="199"/>
      <c r="WHM7" s="197"/>
      <c r="WHN7" s="198"/>
      <c r="WHO7" s="198"/>
      <c r="WHP7" s="198"/>
      <c r="WHQ7" s="198"/>
      <c r="WHR7" s="198"/>
      <c r="WHS7" s="198"/>
      <c r="WHT7" s="198"/>
      <c r="WHU7" s="198"/>
      <c r="WHV7" s="198"/>
      <c r="WHW7" s="198"/>
      <c r="WHX7" s="199"/>
      <c r="WHY7" s="197"/>
      <c r="WHZ7" s="198"/>
      <c r="WIA7" s="198"/>
      <c r="WIB7" s="198"/>
      <c r="WIC7" s="198"/>
      <c r="WID7" s="198"/>
      <c r="WIE7" s="198"/>
      <c r="WIF7" s="198"/>
      <c r="WIG7" s="198"/>
      <c r="WIH7" s="198"/>
      <c r="WII7" s="198"/>
      <c r="WIJ7" s="199"/>
      <c r="WIK7" s="197"/>
      <c r="WIL7" s="198"/>
      <c r="WIM7" s="198"/>
      <c r="WIN7" s="198"/>
      <c r="WIO7" s="198"/>
      <c r="WIP7" s="198"/>
      <c r="WIQ7" s="198"/>
      <c r="WIR7" s="198"/>
      <c r="WIS7" s="198"/>
      <c r="WIT7" s="198"/>
      <c r="WIU7" s="198"/>
      <c r="WIV7" s="199"/>
      <c r="WIW7" s="197"/>
      <c r="WIX7" s="198"/>
      <c r="WIY7" s="198"/>
      <c r="WIZ7" s="198"/>
      <c r="WJA7" s="198"/>
      <c r="WJB7" s="198"/>
      <c r="WJC7" s="198"/>
      <c r="WJD7" s="198"/>
      <c r="WJE7" s="198"/>
      <c r="WJF7" s="198"/>
      <c r="WJG7" s="198"/>
      <c r="WJH7" s="199"/>
      <c r="WJI7" s="197"/>
      <c r="WJJ7" s="198"/>
      <c r="WJK7" s="198"/>
      <c r="WJL7" s="198"/>
      <c r="WJM7" s="198"/>
      <c r="WJN7" s="198"/>
      <c r="WJO7" s="198"/>
      <c r="WJP7" s="198"/>
      <c r="WJQ7" s="198"/>
      <c r="WJR7" s="198"/>
      <c r="WJS7" s="198"/>
      <c r="WJT7" s="199"/>
      <c r="WJU7" s="197"/>
      <c r="WJV7" s="198"/>
      <c r="WJW7" s="198"/>
      <c r="WJX7" s="198"/>
      <c r="WJY7" s="198"/>
      <c r="WJZ7" s="198"/>
      <c r="WKA7" s="198"/>
      <c r="WKB7" s="198"/>
      <c r="WKC7" s="198"/>
      <c r="WKD7" s="198"/>
      <c r="WKE7" s="198"/>
      <c r="WKF7" s="199"/>
      <c r="WKG7" s="197"/>
      <c r="WKH7" s="198"/>
      <c r="WKI7" s="198"/>
      <c r="WKJ7" s="198"/>
      <c r="WKK7" s="198"/>
      <c r="WKL7" s="198"/>
      <c r="WKM7" s="198"/>
      <c r="WKN7" s="198"/>
      <c r="WKO7" s="198"/>
      <c r="WKP7" s="198"/>
      <c r="WKQ7" s="198"/>
      <c r="WKR7" s="199"/>
      <c r="WKS7" s="197"/>
      <c r="WKT7" s="198"/>
      <c r="WKU7" s="198"/>
      <c r="WKV7" s="198"/>
      <c r="WKW7" s="198"/>
      <c r="WKX7" s="198"/>
      <c r="WKY7" s="198"/>
      <c r="WKZ7" s="198"/>
      <c r="WLA7" s="198"/>
      <c r="WLB7" s="198"/>
      <c r="WLC7" s="198"/>
      <c r="WLD7" s="199"/>
      <c r="WLE7" s="197"/>
      <c r="WLF7" s="198"/>
      <c r="WLG7" s="198"/>
      <c r="WLH7" s="198"/>
      <c r="WLI7" s="198"/>
      <c r="WLJ7" s="198"/>
      <c r="WLK7" s="198"/>
      <c r="WLL7" s="198"/>
      <c r="WLM7" s="198"/>
      <c r="WLN7" s="198"/>
      <c r="WLO7" s="198"/>
      <c r="WLP7" s="199"/>
      <c r="WLQ7" s="197"/>
      <c r="WLR7" s="198"/>
      <c r="WLS7" s="198"/>
      <c r="WLT7" s="198"/>
      <c r="WLU7" s="198"/>
      <c r="WLV7" s="198"/>
      <c r="WLW7" s="198"/>
      <c r="WLX7" s="198"/>
      <c r="WLY7" s="198"/>
      <c r="WLZ7" s="198"/>
      <c r="WMA7" s="198"/>
      <c r="WMB7" s="199"/>
      <c r="WMC7" s="197"/>
      <c r="WMD7" s="198"/>
      <c r="WME7" s="198"/>
      <c r="WMF7" s="198"/>
      <c r="WMG7" s="198"/>
      <c r="WMH7" s="198"/>
      <c r="WMI7" s="198"/>
      <c r="WMJ7" s="198"/>
      <c r="WMK7" s="198"/>
      <c r="WML7" s="198"/>
      <c r="WMM7" s="198"/>
      <c r="WMN7" s="199"/>
      <c r="WMO7" s="197"/>
      <c r="WMP7" s="198"/>
      <c r="WMQ7" s="198"/>
      <c r="WMR7" s="198"/>
      <c r="WMS7" s="198"/>
      <c r="WMT7" s="198"/>
      <c r="WMU7" s="198"/>
      <c r="WMV7" s="198"/>
      <c r="WMW7" s="198"/>
      <c r="WMX7" s="198"/>
      <c r="WMY7" s="198"/>
      <c r="WMZ7" s="199"/>
      <c r="WNA7" s="197"/>
      <c r="WNB7" s="198"/>
      <c r="WNC7" s="198"/>
      <c r="WND7" s="198"/>
      <c r="WNE7" s="198"/>
      <c r="WNF7" s="198"/>
      <c r="WNG7" s="198"/>
      <c r="WNH7" s="198"/>
      <c r="WNI7" s="198"/>
      <c r="WNJ7" s="198"/>
      <c r="WNK7" s="198"/>
      <c r="WNL7" s="199"/>
      <c r="WNM7" s="197"/>
      <c r="WNN7" s="198"/>
      <c r="WNO7" s="198"/>
      <c r="WNP7" s="198"/>
      <c r="WNQ7" s="198"/>
      <c r="WNR7" s="198"/>
      <c r="WNS7" s="198"/>
      <c r="WNT7" s="198"/>
      <c r="WNU7" s="198"/>
      <c r="WNV7" s="198"/>
      <c r="WNW7" s="198"/>
      <c r="WNX7" s="199"/>
      <c r="WNY7" s="197"/>
      <c r="WNZ7" s="198"/>
      <c r="WOA7" s="198"/>
      <c r="WOB7" s="198"/>
      <c r="WOC7" s="198"/>
      <c r="WOD7" s="198"/>
      <c r="WOE7" s="198"/>
      <c r="WOF7" s="198"/>
      <c r="WOG7" s="198"/>
      <c r="WOH7" s="198"/>
      <c r="WOI7" s="198"/>
      <c r="WOJ7" s="199"/>
      <c r="WOK7" s="197"/>
      <c r="WOL7" s="198"/>
      <c r="WOM7" s="198"/>
      <c r="WON7" s="198"/>
      <c r="WOO7" s="198"/>
      <c r="WOP7" s="198"/>
      <c r="WOQ7" s="198"/>
      <c r="WOR7" s="198"/>
      <c r="WOS7" s="198"/>
      <c r="WOT7" s="198"/>
      <c r="WOU7" s="198"/>
      <c r="WOV7" s="199"/>
      <c r="WOW7" s="197"/>
      <c r="WOX7" s="198"/>
      <c r="WOY7" s="198"/>
      <c r="WOZ7" s="198"/>
      <c r="WPA7" s="198"/>
      <c r="WPB7" s="198"/>
      <c r="WPC7" s="198"/>
      <c r="WPD7" s="198"/>
      <c r="WPE7" s="198"/>
      <c r="WPF7" s="198"/>
      <c r="WPG7" s="198"/>
      <c r="WPH7" s="199"/>
      <c r="WPI7" s="197"/>
      <c r="WPJ7" s="198"/>
      <c r="WPK7" s="198"/>
      <c r="WPL7" s="198"/>
      <c r="WPM7" s="198"/>
      <c r="WPN7" s="198"/>
      <c r="WPO7" s="198"/>
      <c r="WPP7" s="198"/>
      <c r="WPQ7" s="198"/>
      <c r="WPR7" s="198"/>
      <c r="WPS7" s="198"/>
      <c r="WPT7" s="199"/>
      <c r="WPU7" s="197"/>
      <c r="WPV7" s="198"/>
      <c r="WPW7" s="198"/>
      <c r="WPX7" s="198"/>
      <c r="WPY7" s="198"/>
      <c r="WPZ7" s="198"/>
      <c r="WQA7" s="198"/>
      <c r="WQB7" s="198"/>
      <c r="WQC7" s="198"/>
      <c r="WQD7" s="198"/>
      <c r="WQE7" s="198"/>
      <c r="WQF7" s="199"/>
      <c r="WQG7" s="197"/>
      <c r="WQH7" s="198"/>
      <c r="WQI7" s="198"/>
      <c r="WQJ7" s="198"/>
      <c r="WQK7" s="198"/>
      <c r="WQL7" s="198"/>
      <c r="WQM7" s="198"/>
      <c r="WQN7" s="198"/>
      <c r="WQO7" s="198"/>
      <c r="WQP7" s="198"/>
      <c r="WQQ7" s="198"/>
      <c r="WQR7" s="199"/>
      <c r="WQS7" s="197"/>
      <c r="WQT7" s="198"/>
      <c r="WQU7" s="198"/>
      <c r="WQV7" s="198"/>
      <c r="WQW7" s="198"/>
      <c r="WQX7" s="198"/>
      <c r="WQY7" s="198"/>
      <c r="WQZ7" s="198"/>
      <c r="WRA7" s="198"/>
      <c r="WRB7" s="198"/>
      <c r="WRC7" s="198"/>
      <c r="WRD7" s="199"/>
      <c r="WRE7" s="197"/>
      <c r="WRF7" s="198"/>
      <c r="WRG7" s="198"/>
      <c r="WRH7" s="198"/>
      <c r="WRI7" s="198"/>
      <c r="WRJ7" s="198"/>
      <c r="WRK7" s="198"/>
      <c r="WRL7" s="198"/>
      <c r="WRM7" s="198"/>
      <c r="WRN7" s="198"/>
      <c r="WRO7" s="198"/>
      <c r="WRP7" s="199"/>
      <c r="WRQ7" s="197"/>
      <c r="WRR7" s="198"/>
      <c r="WRS7" s="198"/>
      <c r="WRT7" s="198"/>
      <c r="WRU7" s="198"/>
      <c r="WRV7" s="198"/>
      <c r="WRW7" s="198"/>
      <c r="WRX7" s="198"/>
      <c r="WRY7" s="198"/>
      <c r="WRZ7" s="198"/>
      <c r="WSA7" s="198"/>
      <c r="WSB7" s="199"/>
      <c r="WSC7" s="197"/>
      <c r="WSD7" s="198"/>
      <c r="WSE7" s="198"/>
      <c r="WSF7" s="198"/>
      <c r="WSG7" s="198"/>
      <c r="WSH7" s="198"/>
      <c r="WSI7" s="198"/>
      <c r="WSJ7" s="198"/>
      <c r="WSK7" s="198"/>
      <c r="WSL7" s="198"/>
      <c r="WSM7" s="198"/>
      <c r="WSN7" s="199"/>
      <c r="WSO7" s="197"/>
      <c r="WSP7" s="198"/>
      <c r="WSQ7" s="198"/>
      <c r="WSR7" s="198"/>
      <c r="WSS7" s="198"/>
      <c r="WST7" s="198"/>
      <c r="WSU7" s="198"/>
      <c r="WSV7" s="198"/>
      <c r="WSW7" s="198"/>
      <c r="WSX7" s="198"/>
      <c r="WSY7" s="198"/>
      <c r="WSZ7" s="199"/>
      <c r="WTA7" s="197"/>
      <c r="WTB7" s="198"/>
      <c r="WTC7" s="198"/>
      <c r="WTD7" s="198"/>
      <c r="WTE7" s="198"/>
      <c r="WTF7" s="198"/>
      <c r="WTG7" s="198"/>
      <c r="WTH7" s="198"/>
      <c r="WTI7" s="198"/>
      <c r="WTJ7" s="198"/>
      <c r="WTK7" s="198"/>
      <c r="WTL7" s="199"/>
      <c r="WTM7" s="197"/>
      <c r="WTN7" s="198"/>
      <c r="WTO7" s="198"/>
      <c r="WTP7" s="198"/>
      <c r="WTQ7" s="198"/>
      <c r="WTR7" s="198"/>
      <c r="WTS7" s="198"/>
      <c r="WTT7" s="198"/>
      <c r="WTU7" s="198"/>
      <c r="WTV7" s="198"/>
      <c r="WTW7" s="198"/>
      <c r="WTX7" s="199"/>
      <c r="WTY7" s="197"/>
      <c r="WTZ7" s="198"/>
      <c r="WUA7" s="198"/>
      <c r="WUB7" s="198"/>
      <c r="WUC7" s="198"/>
      <c r="WUD7" s="198"/>
      <c r="WUE7" s="198"/>
      <c r="WUF7" s="198"/>
      <c r="WUG7" s="198"/>
      <c r="WUH7" s="198"/>
      <c r="WUI7" s="198"/>
      <c r="WUJ7" s="199"/>
      <c r="WUK7" s="197"/>
      <c r="WUL7" s="198"/>
      <c r="WUM7" s="198"/>
      <c r="WUN7" s="198"/>
      <c r="WUO7" s="198"/>
      <c r="WUP7" s="198"/>
      <c r="WUQ7" s="198"/>
      <c r="WUR7" s="198"/>
      <c r="WUS7" s="198"/>
      <c r="WUT7" s="198"/>
      <c r="WUU7" s="198"/>
      <c r="WUV7" s="199"/>
      <c r="WUW7" s="197"/>
      <c r="WUX7" s="198"/>
      <c r="WUY7" s="198"/>
      <c r="WUZ7" s="198"/>
      <c r="WVA7" s="198"/>
      <c r="WVB7" s="198"/>
      <c r="WVC7" s="198"/>
      <c r="WVD7" s="198"/>
      <c r="WVE7" s="198"/>
      <c r="WVF7" s="198"/>
      <c r="WVG7" s="198"/>
      <c r="WVH7" s="199"/>
      <c r="WVI7" s="197"/>
      <c r="WVJ7" s="198"/>
      <c r="WVK7" s="198"/>
      <c r="WVL7" s="198"/>
      <c r="WVM7" s="198"/>
      <c r="WVN7" s="198"/>
      <c r="WVO7" s="198"/>
      <c r="WVP7" s="198"/>
      <c r="WVQ7" s="198"/>
      <c r="WVR7" s="198"/>
      <c r="WVS7" s="198"/>
      <c r="WVT7" s="199"/>
      <c r="WVU7" s="197"/>
      <c r="WVV7" s="198"/>
      <c r="WVW7" s="198"/>
      <c r="WVX7" s="198"/>
      <c r="WVY7" s="198"/>
      <c r="WVZ7" s="198"/>
      <c r="WWA7" s="198"/>
      <c r="WWB7" s="198"/>
      <c r="WWC7" s="198"/>
      <c r="WWD7" s="198"/>
      <c r="WWE7" s="198"/>
      <c r="WWF7" s="199"/>
      <c r="WWG7" s="197"/>
      <c r="WWH7" s="198"/>
      <c r="WWI7" s="198"/>
      <c r="WWJ7" s="198"/>
      <c r="WWK7" s="198"/>
      <c r="WWL7" s="198"/>
      <c r="WWM7" s="198"/>
      <c r="WWN7" s="198"/>
      <c r="WWO7" s="198"/>
      <c r="WWP7" s="198"/>
      <c r="WWQ7" s="198"/>
      <c r="WWR7" s="199"/>
      <c r="WWS7" s="197"/>
      <c r="WWT7" s="198"/>
      <c r="WWU7" s="198"/>
      <c r="WWV7" s="198"/>
      <c r="WWW7" s="198"/>
      <c r="WWX7" s="198"/>
      <c r="WWY7" s="198"/>
      <c r="WWZ7" s="198"/>
      <c r="WXA7" s="198"/>
      <c r="WXB7" s="198"/>
      <c r="WXC7" s="198"/>
      <c r="WXD7" s="199"/>
      <c r="WXE7" s="197"/>
      <c r="WXF7" s="198"/>
      <c r="WXG7" s="198"/>
      <c r="WXH7" s="198"/>
      <c r="WXI7" s="198"/>
      <c r="WXJ7" s="198"/>
      <c r="WXK7" s="198"/>
      <c r="WXL7" s="198"/>
      <c r="WXM7" s="198"/>
      <c r="WXN7" s="198"/>
      <c r="WXO7" s="198"/>
      <c r="WXP7" s="199"/>
      <c r="WXQ7" s="197"/>
      <c r="WXR7" s="198"/>
      <c r="WXS7" s="198"/>
      <c r="WXT7" s="198"/>
      <c r="WXU7" s="198"/>
      <c r="WXV7" s="198"/>
      <c r="WXW7" s="198"/>
      <c r="WXX7" s="198"/>
      <c r="WXY7" s="198"/>
      <c r="WXZ7" s="198"/>
      <c r="WYA7" s="198"/>
      <c r="WYB7" s="199"/>
      <c r="WYC7" s="197"/>
      <c r="WYD7" s="198"/>
      <c r="WYE7" s="198"/>
      <c r="WYF7" s="198"/>
      <c r="WYG7" s="198"/>
      <c r="WYH7" s="198"/>
      <c r="WYI7" s="198"/>
      <c r="WYJ7" s="198"/>
      <c r="WYK7" s="198"/>
      <c r="WYL7" s="198"/>
      <c r="WYM7" s="198"/>
      <c r="WYN7" s="199"/>
      <c r="WYO7" s="197"/>
    </row>
    <row r="8" spans="1:16384" x14ac:dyDescent="0.3">
      <c r="A8" s="197" t="s">
        <v>2104</v>
      </c>
      <c r="B8" s="198"/>
      <c r="C8" s="198"/>
      <c r="D8" s="198"/>
      <c r="E8" s="198"/>
      <c r="F8" s="198"/>
      <c r="G8" s="198"/>
      <c r="H8" s="198"/>
      <c r="I8" s="198"/>
      <c r="J8" s="198"/>
      <c r="K8" s="198"/>
      <c r="L8" s="199"/>
      <c r="M8" s="197"/>
      <c r="N8" s="198"/>
      <c r="O8" s="198"/>
      <c r="P8" s="198"/>
      <c r="Q8" s="198"/>
      <c r="R8" s="198"/>
      <c r="S8" s="198"/>
      <c r="T8" s="198"/>
      <c r="U8" s="198"/>
      <c r="V8" s="198"/>
      <c r="W8" s="198"/>
      <c r="X8" s="199"/>
      <c r="Y8" s="197"/>
      <c r="Z8" s="198"/>
      <c r="AA8" s="198"/>
      <c r="AB8" s="198"/>
      <c r="AC8" s="198"/>
    </row>
    <row r="9" spans="1:16384" ht="98" x14ac:dyDescent="0.3">
      <c r="A9" s="168" t="s">
        <v>1619</v>
      </c>
      <c r="B9" s="187" t="s">
        <v>1618</v>
      </c>
      <c r="C9" s="168">
        <v>2016</v>
      </c>
      <c r="D9" s="168" t="s">
        <v>788</v>
      </c>
      <c r="E9" s="168" t="s">
        <v>51</v>
      </c>
      <c r="F9" s="168" t="s">
        <v>70</v>
      </c>
      <c r="G9" s="181">
        <v>41852</v>
      </c>
      <c r="H9" s="168" t="s">
        <v>351</v>
      </c>
      <c r="I9" s="168"/>
      <c r="J9" s="168" t="s">
        <v>63</v>
      </c>
      <c r="K9" s="15" t="s">
        <v>2212</v>
      </c>
      <c r="L9" s="167" t="s">
        <v>1380</v>
      </c>
      <c r="M9" s="61"/>
      <c r="N9" s="6"/>
      <c r="O9" s="6"/>
      <c r="P9" s="6"/>
      <c r="Q9" s="6"/>
      <c r="R9" s="6"/>
      <c r="S9" s="6"/>
      <c r="T9" s="6"/>
      <c r="U9" s="6"/>
      <c r="V9" s="6"/>
      <c r="W9" s="6"/>
      <c r="X9" s="6"/>
      <c r="Y9" s="6"/>
      <c r="Z9" s="6"/>
      <c r="AA9" s="6"/>
      <c r="AB9" s="6"/>
      <c r="AC9" s="6"/>
    </row>
    <row r="10" spans="1:16384" ht="56" x14ac:dyDescent="0.3">
      <c r="A10" s="168" t="s">
        <v>1581</v>
      </c>
      <c r="B10" s="187" t="s">
        <v>1622</v>
      </c>
      <c r="C10" s="168">
        <v>2019</v>
      </c>
      <c r="D10" s="168" t="s">
        <v>780</v>
      </c>
      <c r="E10" s="168" t="s">
        <v>51</v>
      </c>
      <c r="F10" s="168" t="s">
        <v>70</v>
      </c>
      <c r="G10" s="181">
        <v>42036</v>
      </c>
      <c r="H10" s="168" t="s">
        <v>351</v>
      </c>
      <c r="I10" s="168"/>
      <c r="J10" s="168" t="s">
        <v>63</v>
      </c>
      <c r="K10" s="15" t="s">
        <v>2106</v>
      </c>
      <c r="L10" s="167" t="s">
        <v>1380</v>
      </c>
      <c r="M10" s="61"/>
      <c r="N10" s="6"/>
      <c r="O10" s="6"/>
      <c r="P10" s="6"/>
      <c r="Q10" s="6"/>
      <c r="R10" s="6"/>
      <c r="S10" s="6"/>
      <c r="T10" s="6"/>
      <c r="U10" s="6"/>
      <c r="V10" s="6"/>
      <c r="W10" s="6"/>
      <c r="X10" s="6"/>
      <c r="Y10" s="6"/>
      <c r="Z10" s="6"/>
      <c r="AA10" s="6"/>
      <c r="AB10" s="6"/>
      <c r="AC10" s="6"/>
    </row>
    <row r="11" spans="1:16384" ht="28" x14ac:dyDescent="0.3">
      <c r="A11" s="169" t="s">
        <v>1625</v>
      </c>
      <c r="B11" s="187" t="s">
        <v>1624</v>
      </c>
      <c r="C11" s="168">
        <v>2020</v>
      </c>
      <c r="D11" s="168" t="s">
        <v>100</v>
      </c>
      <c r="E11" s="168" t="s">
        <v>51</v>
      </c>
      <c r="F11" s="168" t="s">
        <v>70</v>
      </c>
      <c r="G11" s="168" t="s">
        <v>357</v>
      </c>
      <c r="H11" s="168" t="s">
        <v>351</v>
      </c>
      <c r="I11" s="168"/>
      <c r="J11" s="168" t="s">
        <v>63</v>
      </c>
      <c r="K11" s="15" t="s">
        <v>2107</v>
      </c>
      <c r="L11" s="167" t="s">
        <v>1626</v>
      </c>
      <c r="M11" s="61"/>
      <c r="N11" s="6"/>
      <c r="O11" s="6"/>
      <c r="P11" s="6"/>
      <c r="Q11" s="6"/>
      <c r="R11" s="6"/>
      <c r="S11" s="6"/>
      <c r="T11" s="6"/>
      <c r="U11" s="6"/>
      <c r="V11" s="6"/>
      <c r="W11" s="6"/>
      <c r="X11" s="6"/>
      <c r="Y11" s="6"/>
      <c r="Z11" s="6"/>
      <c r="AA11" s="6"/>
      <c r="AB11" s="6"/>
      <c r="AC11" s="6"/>
    </row>
    <row r="12" spans="1:16384" ht="70" x14ac:dyDescent="0.3">
      <c r="A12" s="169" t="s">
        <v>1629</v>
      </c>
      <c r="B12" s="187" t="s">
        <v>1628</v>
      </c>
      <c r="C12" s="168">
        <v>2020</v>
      </c>
      <c r="D12" s="168" t="s">
        <v>100</v>
      </c>
      <c r="E12" s="168" t="s">
        <v>51</v>
      </c>
      <c r="F12" s="168" t="s">
        <v>70</v>
      </c>
      <c r="G12" s="168" t="s">
        <v>357</v>
      </c>
      <c r="H12" s="168" t="s">
        <v>351</v>
      </c>
      <c r="I12" s="168"/>
      <c r="J12" s="168" t="s">
        <v>63</v>
      </c>
      <c r="K12" s="15" t="s">
        <v>2108</v>
      </c>
      <c r="L12" s="167" t="s">
        <v>1630</v>
      </c>
      <c r="M12" s="61"/>
      <c r="N12" s="6"/>
      <c r="O12" s="6"/>
      <c r="P12" s="6"/>
      <c r="Q12" s="6"/>
      <c r="R12" s="6"/>
      <c r="S12" s="6"/>
      <c r="T12" s="6"/>
      <c r="U12" s="6"/>
      <c r="V12" s="6"/>
      <c r="W12" s="6"/>
      <c r="X12" s="6"/>
      <c r="Y12" s="6"/>
      <c r="Z12" s="6"/>
      <c r="AA12" s="6"/>
      <c r="AB12" s="6"/>
      <c r="AC12" s="6"/>
    </row>
    <row r="13" spans="1:16384" ht="42" x14ac:dyDescent="0.3">
      <c r="A13" s="169" t="s">
        <v>1632</v>
      </c>
      <c r="B13" s="187" t="s">
        <v>1593</v>
      </c>
      <c r="C13" s="168">
        <v>2017</v>
      </c>
      <c r="D13" s="168" t="s">
        <v>377</v>
      </c>
      <c r="E13" s="168" t="s">
        <v>51</v>
      </c>
      <c r="F13" s="168" t="s">
        <v>70</v>
      </c>
      <c r="G13" s="181">
        <v>42583</v>
      </c>
      <c r="H13" s="168" t="s">
        <v>351</v>
      </c>
      <c r="I13" s="168"/>
      <c r="J13" s="168"/>
      <c r="K13" s="15" t="s">
        <v>2109</v>
      </c>
      <c r="L13" s="167" t="s">
        <v>1472</v>
      </c>
      <c r="M13" s="61"/>
      <c r="N13" s="6"/>
      <c r="O13" s="6"/>
      <c r="P13" s="6"/>
      <c r="Q13" s="6"/>
      <c r="R13" s="6"/>
      <c r="S13" s="6"/>
      <c r="T13" s="6"/>
      <c r="U13" s="6"/>
      <c r="V13" s="6"/>
      <c r="W13" s="6"/>
      <c r="X13" s="6"/>
      <c r="Y13" s="6"/>
      <c r="Z13" s="6"/>
      <c r="AA13" s="6"/>
      <c r="AB13" s="6"/>
      <c r="AC13" s="6"/>
    </row>
    <row r="14" spans="1:16384" ht="98" x14ac:dyDescent="0.3">
      <c r="A14" s="168" t="s">
        <v>1636</v>
      </c>
      <c r="B14" s="169" t="s">
        <v>1634</v>
      </c>
      <c r="C14" s="168">
        <v>2021</v>
      </c>
      <c r="D14" s="168" t="s">
        <v>1637</v>
      </c>
      <c r="E14" s="168" t="s">
        <v>51</v>
      </c>
      <c r="F14" s="168" t="s">
        <v>1638</v>
      </c>
      <c r="G14" s="168" t="s">
        <v>1639</v>
      </c>
      <c r="H14" s="168">
        <v>2</v>
      </c>
      <c r="I14" s="168" t="s">
        <v>1640</v>
      </c>
      <c r="J14" s="168" t="s">
        <v>197</v>
      </c>
      <c r="K14" s="15" t="s">
        <v>2213</v>
      </c>
      <c r="L14" s="167" t="s">
        <v>1642</v>
      </c>
      <c r="M14" s="61"/>
      <c r="N14" s="6"/>
      <c r="O14" s="6"/>
      <c r="P14" s="6"/>
      <c r="Q14" s="6"/>
      <c r="R14" s="6"/>
      <c r="S14" s="6"/>
      <c r="T14" s="6"/>
      <c r="U14" s="6"/>
      <c r="V14" s="6"/>
      <c r="W14" s="6"/>
      <c r="X14" s="6"/>
      <c r="Y14" s="6"/>
      <c r="Z14" s="6"/>
      <c r="AA14" s="6"/>
      <c r="AB14" s="6"/>
      <c r="AC14" s="6"/>
    </row>
    <row r="15" spans="1:16384" ht="98" x14ac:dyDescent="0.3">
      <c r="A15" s="168" t="s">
        <v>1647</v>
      </c>
      <c r="B15" s="169" t="s">
        <v>1645</v>
      </c>
      <c r="C15" s="168">
        <v>2022</v>
      </c>
      <c r="D15" s="168" t="s">
        <v>373</v>
      </c>
      <c r="E15" s="168" t="s">
        <v>51</v>
      </c>
      <c r="F15" s="168">
        <v>53</v>
      </c>
      <c r="G15" s="168" t="s">
        <v>1648</v>
      </c>
      <c r="H15" s="182">
        <v>1</v>
      </c>
      <c r="I15" s="168" t="s">
        <v>562</v>
      </c>
      <c r="J15" s="168" t="s">
        <v>63</v>
      </c>
      <c r="K15" s="15" t="s">
        <v>2111</v>
      </c>
      <c r="L15" s="167" t="s">
        <v>1649</v>
      </c>
      <c r="M15" s="61"/>
      <c r="N15" s="6"/>
      <c r="O15" s="6"/>
      <c r="P15" s="6"/>
      <c r="Q15" s="6"/>
      <c r="R15" s="6"/>
      <c r="S15" s="6"/>
      <c r="T15" s="6"/>
      <c r="U15" s="6"/>
      <c r="V15" s="6"/>
      <c r="W15" s="6"/>
      <c r="X15" s="6"/>
      <c r="Y15" s="6"/>
      <c r="Z15" s="6"/>
      <c r="AA15" s="6"/>
      <c r="AB15" s="6"/>
      <c r="AC15" s="6"/>
    </row>
    <row r="16" spans="1:16384" ht="28" x14ac:dyDescent="0.3">
      <c r="A16" s="168" t="s">
        <v>1663</v>
      </c>
      <c r="B16" s="169" t="s">
        <v>1662</v>
      </c>
      <c r="C16" s="168">
        <v>2015</v>
      </c>
      <c r="D16" s="168" t="s">
        <v>1664</v>
      </c>
      <c r="E16" s="169" t="s">
        <v>1666</v>
      </c>
      <c r="F16" s="168">
        <v>13</v>
      </c>
      <c r="G16" s="168" t="s">
        <v>1667</v>
      </c>
      <c r="H16" s="182">
        <v>1</v>
      </c>
      <c r="I16" s="168" t="s">
        <v>1668</v>
      </c>
      <c r="J16" s="182" t="s">
        <v>444</v>
      </c>
      <c r="K16" s="15" t="s">
        <v>2112</v>
      </c>
      <c r="L16" s="15" t="s">
        <v>70</v>
      </c>
      <c r="M16" s="61"/>
      <c r="N16" s="6"/>
      <c r="O16" s="6"/>
      <c r="P16" s="6"/>
      <c r="Q16" s="6"/>
      <c r="R16" s="6"/>
      <c r="S16" s="6"/>
      <c r="T16" s="6"/>
      <c r="U16" s="6"/>
      <c r="V16" s="6"/>
      <c r="W16" s="6"/>
      <c r="X16" s="6"/>
      <c r="Y16" s="6"/>
      <c r="Z16" s="6"/>
      <c r="AA16" s="6"/>
      <c r="AB16" s="6"/>
      <c r="AC16" s="6"/>
    </row>
    <row r="17" spans="1:16213" ht="28" x14ac:dyDescent="0.3">
      <c r="A17" s="168" t="s">
        <v>1581</v>
      </c>
      <c r="B17" s="187" t="s">
        <v>1580</v>
      </c>
      <c r="C17" s="168">
        <v>2020</v>
      </c>
      <c r="D17" s="169" t="s">
        <v>1572</v>
      </c>
      <c r="E17" s="168" t="s">
        <v>51</v>
      </c>
      <c r="F17" s="168"/>
      <c r="G17" s="168" t="s">
        <v>1574</v>
      </c>
      <c r="H17" s="182">
        <v>1</v>
      </c>
      <c r="I17" s="168" t="s">
        <v>70</v>
      </c>
      <c r="J17" s="182" t="s">
        <v>444</v>
      </c>
      <c r="K17" s="15" t="s">
        <v>2113</v>
      </c>
      <c r="L17" s="167" t="s">
        <v>1582</v>
      </c>
      <c r="M17" s="61"/>
      <c r="N17" s="6"/>
      <c r="O17" s="6"/>
      <c r="P17" s="6"/>
      <c r="Q17" s="6"/>
      <c r="R17" s="6"/>
      <c r="S17" s="6"/>
      <c r="T17" s="6"/>
      <c r="U17" s="6"/>
      <c r="V17" s="6"/>
      <c r="W17" s="6"/>
      <c r="X17" s="6"/>
      <c r="Y17" s="6"/>
      <c r="Z17" s="6"/>
      <c r="AA17" s="6"/>
      <c r="AB17" s="6"/>
      <c r="AC17" s="6"/>
    </row>
    <row r="18" spans="1:16213" ht="70" x14ac:dyDescent="0.3">
      <c r="A18" s="192" t="s">
        <v>17</v>
      </c>
      <c r="B18" s="192" t="s">
        <v>13</v>
      </c>
      <c r="C18" s="192" t="s">
        <v>2214</v>
      </c>
      <c r="D18" s="192" t="s">
        <v>2215</v>
      </c>
      <c r="E18" s="192" t="s">
        <v>21</v>
      </c>
      <c r="F18" s="192" t="s">
        <v>2216</v>
      </c>
      <c r="G18" s="193" t="s">
        <v>23</v>
      </c>
      <c r="H18" s="194" t="s">
        <v>2217</v>
      </c>
      <c r="I18" s="195" t="s">
        <v>25</v>
      </c>
      <c r="J18" s="196" t="s">
        <v>29</v>
      </c>
      <c r="K18" s="196" t="s">
        <v>1983</v>
      </c>
      <c r="L18" s="191" t="s">
        <v>31</v>
      </c>
      <c r="M18"/>
      <c r="N18"/>
      <c r="O18"/>
    </row>
    <row r="19" spans="1:16213" x14ac:dyDescent="0.3">
      <c r="A19" s="197" t="s">
        <v>761</v>
      </c>
      <c r="B19" s="198"/>
      <c r="C19" s="198"/>
      <c r="D19" s="198"/>
      <c r="E19" s="198"/>
      <c r="F19" s="198"/>
      <c r="G19" s="198"/>
      <c r="H19" s="198"/>
      <c r="I19" s="198"/>
      <c r="J19" s="198"/>
      <c r="K19" s="198"/>
      <c r="L19" s="199"/>
      <c r="M19" s="197"/>
      <c r="N19" s="198"/>
      <c r="O19" s="198"/>
      <c r="P19" s="198"/>
      <c r="Q19" s="198"/>
      <c r="R19" s="198"/>
      <c r="S19" s="198"/>
      <c r="T19" s="198"/>
      <c r="U19" s="198"/>
      <c r="V19" s="198"/>
      <c r="W19" s="198"/>
      <c r="X19" s="199"/>
      <c r="Y19" s="197"/>
      <c r="Z19" s="198"/>
      <c r="AA19" s="198"/>
      <c r="AB19" s="198"/>
      <c r="AC19" s="198"/>
    </row>
    <row r="20" spans="1:16213" ht="70" x14ac:dyDescent="0.3">
      <c r="A20" s="171" t="s">
        <v>762</v>
      </c>
      <c r="B20" s="188" t="s">
        <v>302</v>
      </c>
      <c r="C20" s="171">
        <v>2022</v>
      </c>
      <c r="D20" s="171" t="s">
        <v>2218</v>
      </c>
      <c r="E20" s="176" t="s">
        <v>63</v>
      </c>
      <c r="F20" s="171">
        <v>27</v>
      </c>
      <c r="G20" s="184">
        <v>43647</v>
      </c>
      <c r="H20" s="171">
        <v>2</v>
      </c>
      <c r="I20" s="171" t="s">
        <v>764</v>
      </c>
      <c r="J20" s="171" t="s">
        <v>306</v>
      </c>
      <c r="K20" s="173" t="s">
        <v>2089</v>
      </c>
      <c r="L20" s="174" t="s">
        <v>2219</v>
      </c>
      <c r="M20"/>
      <c r="N20"/>
      <c r="O20"/>
    </row>
    <row r="21" spans="1:16213" ht="24.65" customHeight="1" x14ac:dyDescent="0.3">
      <c r="A21" s="171" t="s">
        <v>779</v>
      </c>
      <c r="B21" s="188" t="s">
        <v>618</v>
      </c>
      <c r="C21" s="171">
        <v>2019</v>
      </c>
      <c r="D21" s="171" t="s">
        <v>780</v>
      </c>
      <c r="E21" s="171" t="s">
        <v>51</v>
      </c>
      <c r="F21" s="171"/>
      <c r="G21" s="184">
        <v>42036</v>
      </c>
      <c r="H21" s="170" t="s">
        <v>2214</v>
      </c>
      <c r="I21" s="171"/>
      <c r="J21" s="171" t="s">
        <v>63</v>
      </c>
      <c r="K21" s="172" t="s">
        <v>2090</v>
      </c>
      <c r="L21" s="175" t="s">
        <v>781</v>
      </c>
      <c r="M21"/>
      <c r="N21"/>
      <c r="O21"/>
      <c r="AD21" s="219"/>
      <c r="AE21" s="219"/>
      <c r="AF21" s="219"/>
      <c r="AG21" s="219"/>
      <c r="AH21" s="219"/>
      <c r="AI21" s="219"/>
      <c r="AJ21" s="220"/>
      <c r="AK21" s="246"/>
      <c r="AL21" s="247"/>
      <c r="AM21" s="247"/>
      <c r="AN21" s="247"/>
      <c r="AO21" s="247"/>
      <c r="AP21" s="247"/>
      <c r="AQ21" s="247"/>
      <c r="AR21" s="247"/>
      <c r="AS21" s="247"/>
      <c r="AT21" s="247"/>
      <c r="AU21" s="247"/>
      <c r="AV21" s="248"/>
      <c r="AW21" s="246"/>
      <c r="AX21" s="247"/>
      <c r="AY21" s="247"/>
      <c r="AZ21" s="247"/>
      <c r="BA21" s="247"/>
      <c r="BB21" s="247"/>
      <c r="BC21" s="247"/>
      <c r="BD21" s="247"/>
      <c r="BE21" s="247"/>
      <c r="BF21" s="247"/>
      <c r="BG21" s="247"/>
      <c r="BH21" s="248"/>
      <c r="BI21" s="246"/>
      <c r="BJ21" s="247"/>
      <c r="BK21" s="247"/>
      <c r="BL21" s="247"/>
      <c r="BM21" s="247"/>
      <c r="BN21" s="247"/>
      <c r="BO21" s="247"/>
      <c r="BP21" s="247"/>
      <c r="BQ21" s="247"/>
      <c r="BR21" s="247"/>
      <c r="BS21" s="247"/>
      <c r="BT21" s="248"/>
      <c r="BU21" s="246"/>
      <c r="BV21" s="247"/>
      <c r="BW21" s="247"/>
      <c r="BX21" s="247"/>
      <c r="BY21" s="247"/>
      <c r="BZ21" s="247"/>
      <c r="CA21" s="247"/>
      <c r="CB21" s="247"/>
      <c r="CC21" s="247"/>
      <c r="CD21" s="247"/>
      <c r="CE21" s="247"/>
      <c r="CF21" s="248"/>
      <c r="CG21" s="246"/>
      <c r="CH21" s="247"/>
      <c r="CI21" s="247"/>
      <c r="CJ21" s="247"/>
      <c r="CK21" s="247"/>
      <c r="CL21" s="247"/>
      <c r="CM21" s="247"/>
      <c r="CN21" s="247"/>
      <c r="CO21" s="247"/>
      <c r="CP21" s="247"/>
      <c r="CQ21" s="247"/>
      <c r="CR21" s="248"/>
      <c r="CS21" s="246"/>
      <c r="CT21" s="247"/>
      <c r="CU21" s="247"/>
      <c r="CV21" s="247"/>
      <c r="CW21" s="247"/>
      <c r="CX21" s="247"/>
      <c r="CY21" s="247"/>
      <c r="CZ21" s="247"/>
      <c r="DA21" s="247"/>
      <c r="DB21" s="247"/>
      <c r="DC21" s="247"/>
      <c r="DD21" s="248"/>
      <c r="DE21" s="246"/>
      <c r="DF21" s="247"/>
      <c r="DG21" s="247"/>
      <c r="DH21" s="247"/>
      <c r="DI21" s="247"/>
      <c r="DJ21" s="247"/>
      <c r="DK21" s="247"/>
      <c r="DL21" s="247"/>
      <c r="DM21" s="247"/>
      <c r="DN21" s="247"/>
      <c r="DO21" s="247"/>
      <c r="DP21" s="248"/>
      <c r="DQ21" s="246"/>
      <c r="DR21" s="247"/>
      <c r="DS21" s="247"/>
      <c r="DT21" s="247"/>
      <c r="DU21" s="247"/>
      <c r="DV21" s="247"/>
      <c r="DW21" s="247"/>
      <c r="DX21" s="247"/>
      <c r="DY21" s="247"/>
      <c r="DZ21" s="247"/>
      <c r="EA21" s="247"/>
      <c r="EB21" s="248"/>
      <c r="EC21" s="246"/>
      <c r="ED21" s="247"/>
      <c r="EE21" s="247"/>
      <c r="EF21" s="247"/>
      <c r="EG21" s="247"/>
      <c r="EH21" s="247"/>
      <c r="EI21" s="247"/>
      <c r="EJ21" s="247"/>
      <c r="EK21" s="247"/>
      <c r="EL21" s="247"/>
      <c r="EM21" s="247"/>
      <c r="EN21" s="248"/>
      <c r="EO21" s="246"/>
      <c r="EP21" s="247"/>
      <c r="EQ21" s="247"/>
      <c r="ER21" s="247"/>
      <c r="ES21" s="247"/>
      <c r="ET21" s="247"/>
      <c r="EU21" s="247"/>
      <c r="EV21" s="247"/>
      <c r="EW21" s="247"/>
      <c r="EX21" s="247"/>
      <c r="EY21" s="247"/>
      <c r="EZ21" s="248"/>
      <c r="FA21" s="246"/>
      <c r="FB21" s="247"/>
      <c r="FC21" s="247"/>
      <c r="FD21" s="247"/>
      <c r="FE21" s="247"/>
      <c r="FF21" s="247"/>
      <c r="FG21" s="247"/>
      <c r="FH21" s="247"/>
      <c r="FI21" s="247"/>
      <c r="FJ21" s="247"/>
      <c r="FK21" s="247"/>
      <c r="FL21" s="248"/>
      <c r="FM21" s="246"/>
      <c r="FN21" s="247"/>
      <c r="FO21" s="247"/>
      <c r="FP21" s="247"/>
      <c r="FQ21" s="247"/>
      <c r="FR21" s="247"/>
      <c r="FS21" s="247"/>
      <c r="FT21" s="247"/>
      <c r="FU21" s="247"/>
      <c r="FV21" s="247"/>
      <c r="FW21" s="247"/>
      <c r="FX21" s="248"/>
      <c r="FY21" s="246"/>
      <c r="FZ21" s="247"/>
      <c r="GA21" s="247"/>
      <c r="GB21" s="247"/>
      <c r="GC21" s="247"/>
      <c r="GD21" s="247"/>
      <c r="GE21" s="247"/>
      <c r="GF21" s="247"/>
      <c r="GG21" s="247"/>
      <c r="GH21" s="247"/>
      <c r="GI21" s="247"/>
      <c r="GJ21" s="248"/>
      <c r="GK21" s="246"/>
      <c r="GL21" s="247"/>
      <c r="GM21" s="247"/>
      <c r="GN21" s="247"/>
      <c r="GO21" s="247"/>
      <c r="GP21" s="247"/>
      <c r="GQ21" s="247"/>
      <c r="GR21" s="247"/>
      <c r="GS21" s="247"/>
      <c r="GT21" s="247"/>
      <c r="GU21" s="247"/>
      <c r="GV21" s="248"/>
      <c r="GW21" s="246"/>
      <c r="GX21" s="247"/>
      <c r="GY21" s="247"/>
      <c r="GZ21" s="247"/>
      <c r="HA21" s="247"/>
      <c r="HB21" s="247"/>
      <c r="HC21" s="247"/>
      <c r="HD21" s="247"/>
      <c r="HE21" s="247"/>
      <c r="HF21" s="247"/>
      <c r="HG21" s="247"/>
      <c r="HH21" s="248"/>
      <c r="HI21" s="246"/>
      <c r="HJ21" s="247"/>
      <c r="HK21" s="247"/>
      <c r="HL21" s="247"/>
      <c r="HM21" s="247"/>
      <c r="HN21" s="247"/>
      <c r="HO21" s="247"/>
      <c r="HP21" s="247"/>
      <c r="HQ21" s="247"/>
      <c r="HR21" s="247"/>
      <c r="HS21" s="247"/>
      <c r="HT21" s="248"/>
      <c r="HU21" s="246"/>
      <c r="HV21" s="247"/>
      <c r="HW21" s="247"/>
      <c r="HX21" s="247"/>
      <c r="HY21" s="247"/>
      <c r="HZ21" s="247"/>
      <c r="IA21" s="247"/>
      <c r="IB21" s="247"/>
      <c r="IC21" s="247"/>
      <c r="ID21" s="247"/>
      <c r="IE21" s="247"/>
      <c r="IF21" s="248"/>
      <c r="IG21" s="246"/>
      <c r="IH21" s="247"/>
      <c r="II21" s="247"/>
      <c r="IJ21" s="247"/>
      <c r="IK21" s="247"/>
      <c r="IL21" s="247"/>
      <c r="IM21" s="247"/>
      <c r="IN21" s="247"/>
      <c r="IO21" s="247"/>
      <c r="IP21" s="247"/>
      <c r="IQ21" s="247"/>
      <c r="IR21" s="248"/>
      <c r="IS21" s="246"/>
      <c r="IT21" s="247"/>
      <c r="IU21" s="247"/>
      <c r="IV21" s="247"/>
      <c r="IW21" s="247"/>
      <c r="IX21" s="247"/>
      <c r="IY21" s="247"/>
      <c r="IZ21" s="247"/>
      <c r="JA21" s="247"/>
      <c r="JB21" s="247"/>
      <c r="JC21" s="247"/>
      <c r="JD21" s="248"/>
      <c r="JE21" s="246"/>
      <c r="JF21" s="247"/>
      <c r="JG21" s="247"/>
      <c r="JH21" s="247"/>
      <c r="JI21" s="247"/>
      <c r="JJ21" s="247"/>
      <c r="JK21" s="247"/>
      <c r="JL21" s="247"/>
      <c r="JM21" s="247"/>
      <c r="JN21" s="247"/>
      <c r="JO21" s="247"/>
      <c r="JP21" s="248"/>
      <c r="JQ21" s="246"/>
      <c r="JR21" s="247"/>
      <c r="JS21" s="247"/>
      <c r="JT21" s="247"/>
      <c r="JU21" s="247"/>
      <c r="JV21" s="247"/>
      <c r="JW21" s="247"/>
      <c r="JX21" s="247"/>
      <c r="JY21" s="247"/>
      <c r="JZ21" s="247"/>
      <c r="KA21" s="247"/>
      <c r="KB21" s="248"/>
      <c r="KC21" s="246"/>
      <c r="KD21" s="247"/>
      <c r="KE21" s="247"/>
      <c r="KF21" s="247"/>
      <c r="KG21" s="247"/>
      <c r="KH21" s="247"/>
      <c r="KI21" s="247"/>
      <c r="KJ21" s="247"/>
      <c r="KK21" s="247"/>
      <c r="KL21" s="247"/>
      <c r="KM21" s="247"/>
      <c r="KN21" s="248"/>
      <c r="KO21" s="246"/>
      <c r="KP21" s="247"/>
      <c r="KQ21" s="247"/>
      <c r="KR21" s="247"/>
      <c r="KS21" s="247"/>
      <c r="KT21" s="247"/>
      <c r="KU21" s="247"/>
      <c r="KV21" s="247"/>
      <c r="KW21" s="247"/>
      <c r="KX21" s="247"/>
      <c r="KY21" s="247"/>
      <c r="KZ21" s="248"/>
      <c r="LA21" s="246"/>
      <c r="LB21" s="247"/>
      <c r="LC21" s="247"/>
      <c r="LD21" s="247"/>
      <c r="LE21" s="247"/>
      <c r="LF21" s="247"/>
      <c r="LG21" s="247"/>
      <c r="LH21" s="247"/>
      <c r="LI21" s="247"/>
      <c r="LJ21" s="247"/>
      <c r="LK21" s="247"/>
      <c r="LL21" s="248"/>
      <c r="LM21" s="246"/>
      <c r="LN21" s="247"/>
      <c r="LO21" s="247"/>
      <c r="LP21" s="247"/>
      <c r="LQ21" s="247"/>
      <c r="LR21" s="247"/>
      <c r="LS21" s="247"/>
      <c r="LT21" s="247"/>
      <c r="LU21" s="247"/>
      <c r="LV21" s="247"/>
      <c r="LW21" s="247"/>
      <c r="LX21" s="248"/>
      <c r="LY21" s="246"/>
      <c r="LZ21" s="247"/>
      <c r="MA21" s="247"/>
      <c r="MB21" s="247"/>
      <c r="MC21" s="247"/>
      <c r="MD21" s="247"/>
      <c r="ME21" s="247"/>
      <c r="MF21" s="247"/>
      <c r="MG21" s="247"/>
      <c r="MH21" s="247"/>
      <c r="MI21" s="247"/>
      <c r="MJ21" s="248"/>
      <c r="MK21" s="246"/>
      <c r="ML21" s="247"/>
      <c r="MM21" s="247"/>
      <c r="MN21" s="247"/>
      <c r="MO21" s="247"/>
      <c r="MP21" s="247"/>
      <c r="MQ21" s="247"/>
      <c r="MR21" s="247"/>
      <c r="MS21" s="247"/>
      <c r="MT21" s="247"/>
      <c r="MU21" s="247"/>
      <c r="MV21" s="248"/>
      <c r="MW21" s="246"/>
      <c r="MX21" s="247"/>
      <c r="MY21" s="247"/>
      <c r="MZ21" s="247"/>
      <c r="NA21" s="247"/>
      <c r="NB21" s="247"/>
      <c r="NC21" s="247"/>
      <c r="ND21" s="247"/>
      <c r="NE21" s="247"/>
      <c r="NF21" s="247"/>
      <c r="NG21" s="247"/>
      <c r="NH21" s="248"/>
      <c r="NI21" s="246"/>
      <c r="NJ21" s="247"/>
      <c r="NK21" s="247"/>
      <c r="NL21" s="247"/>
      <c r="NM21" s="247"/>
      <c r="NN21" s="247"/>
      <c r="NO21" s="247"/>
      <c r="NP21" s="247"/>
      <c r="NQ21" s="247"/>
      <c r="NR21" s="247"/>
      <c r="NS21" s="247"/>
      <c r="NT21" s="248"/>
      <c r="NU21" s="246"/>
      <c r="NV21" s="247"/>
      <c r="NW21" s="247"/>
      <c r="NX21" s="247"/>
      <c r="NY21" s="247"/>
      <c r="NZ21" s="247"/>
      <c r="OA21" s="247"/>
      <c r="OB21" s="247"/>
      <c r="OC21" s="247"/>
      <c r="OD21" s="247"/>
      <c r="OE21" s="247"/>
      <c r="OF21" s="248"/>
      <c r="OG21" s="246"/>
      <c r="OH21" s="247"/>
      <c r="OI21" s="247"/>
      <c r="OJ21" s="247"/>
      <c r="OK21" s="247"/>
      <c r="OL21" s="247"/>
      <c r="OM21" s="247"/>
      <c r="ON21" s="247"/>
      <c r="OO21" s="247"/>
      <c r="OP21" s="247"/>
      <c r="OQ21" s="247"/>
      <c r="OR21" s="248"/>
      <c r="OS21" s="246"/>
      <c r="OT21" s="247"/>
      <c r="OU21" s="247"/>
      <c r="OV21" s="247"/>
      <c r="OW21" s="247"/>
      <c r="OX21" s="247"/>
      <c r="OY21" s="247"/>
      <c r="OZ21" s="247"/>
      <c r="PA21" s="247"/>
      <c r="PB21" s="247"/>
      <c r="PC21" s="247"/>
      <c r="PD21" s="248"/>
      <c r="PE21" s="246"/>
      <c r="PF21" s="247"/>
      <c r="PG21" s="247"/>
      <c r="PH21" s="247"/>
      <c r="PI21" s="247"/>
      <c r="PJ21" s="247"/>
      <c r="PK21" s="247"/>
      <c r="PL21" s="247"/>
      <c r="PM21" s="247"/>
      <c r="PN21" s="247"/>
      <c r="PO21" s="247"/>
      <c r="PP21" s="248"/>
      <c r="PQ21" s="246"/>
      <c r="PR21" s="247"/>
      <c r="PS21" s="247"/>
      <c r="PT21" s="247"/>
      <c r="PU21" s="247"/>
      <c r="PV21" s="247"/>
      <c r="PW21" s="247"/>
      <c r="PX21" s="247"/>
      <c r="PY21" s="247"/>
      <c r="PZ21" s="247"/>
      <c r="QA21" s="247"/>
      <c r="QB21" s="248"/>
      <c r="QC21" s="246"/>
      <c r="QD21" s="247"/>
      <c r="QE21" s="247"/>
      <c r="QF21" s="247"/>
      <c r="QG21" s="247"/>
      <c r="QH21" s="247"/>
      <c r="QI21" s="247"/>
      <c r="QJ21" s="247"/>
      <c r="QK21" s="247"/>
      <c r="QL21" s="247"/>
      <c r="QM21" s="247"/>
      <c r="QN21" s="248"/>
      <c r="QO21" s="246"/>
      <c r="QP21" s="247"/>
      <c r="QQ21" s="247"/>
      <c r="QR21" s="247"/>
      <c r="QS21" s="247"/>
      <c r="QT21" s="247"/>
      <c r="QU21" s="247"/>
      <c r="QV21" s="247"/>
      <c r="QW21" s="247"/>
      <c r="QX21" s="247"/>
      <c r="QY21" s="247"/>
      <c r="QZ21" s="248"/>
      <c r="RA21" s="246"/>
      <c r="RB21" s="247"/>
      <c r="RC21" s="247"/>
      <c r="RD21" s="247"/>
      <c r="RE21" s="247"/>
      <c r="RF21" s="247"/>
      <c r="RG21" s="247"/>
      <c r="RH21" s="247"/>
      <c r="RI21" s="247"/>
      <c r="RJ21" s="247"/>
      <c r="RK21" s="247"/>
      <c r="RL21" s="248"/>
      <c r="RM21" s="246"/>
      <c r="RN21" s="247"/>
      <c r="RO21" s="247"/>
      <c r="RP21" s="247"/>
      <c r="RQ21" s="247"/>
      <c r="RR21" s="247"/>
      <c r="RS21" s="247"/>
      <c r="RT21" s="247"/>
      <c r="RU21" s="247"/>
      <c r="RV21" s="247"/>
      <c r="RW21" s="247"/>
      <c r="RX21" s="248"/>
      <c r="RY21" s="246"/>
      <c r="RZ21" s="247"/>
      <c r="SA21" s="247"/>
      <c r="SB21" s="247"/>
      <c r="SC21" s="247"/>
      <c r="SD21" s="247"/>
      <c r="SE21" s="247"/>
      <c r="SF21" s="247"/>
      <c r="SG21" s="247"/>
      <c r="SH21" s="247"/>
      <c r="SI21" s="247"/>
      <c r="SJ21" s="248"/>
      <c r="SK21" s="246"/>
      <c r="SL21" s="247"/>
      <c r="SM21" s="247"/>
      <c r="SN21" s="247"/>
      <c r="SO21" s="247"/>
      <c r="SP21" s="247"/>
      <c r="SQ21" s="247"/>
      <c r="SR21" s="247"/>
      <c r="SS21" s="247"/>
      <c r="ST21" s="247"/>
      <c r="SU21" s="247"/>
      <c r="SV21" s="248"/>
      <c r="SW21" s="246"/>
      <c r="SX21" s="247"/>
      <c r="SY21" s="247"/>
      <c r="SZ21" s="247"/>
      <c r="TA21" s="247"/>
      <c r="TB21" s="247"/>
      <c r="TC21" s="247"/>
      <c r="TD21" s="247"/>
      <c r="TE21" s="247"/>
      <c r="TF21" s="247"/>
      <c r="TG21" s="247"/>
      <c r="TH21" s="248"/>
      <c r="TI21" s="246"/>
      <c r="TJ21" s="247"/>
      <c r="TK21" s="247"/>
      <c r="TL21" s="247"/>
      <c r="TM21" s="247"/>
      <c r="TN21" s="247"/>
      <c r="TO21" s="247"/>
      <c r="TP21" s="247"/>
      <c r="TQ21" s="247"/>
      <c r="TR21" s="247"/>
      <c r="TS21" s="247"/>
      <c r="TT21" s="248"/>
      <c r="TU21" s="246"/>
      <c r="TV21" s="247"/>
      <c r="TW21" s="247"/>
      <c r="TX21" s="247"/>
      <c r="TY21" s="247"/>
      <c r="TZ21" s="247"/>
      <c r="UA21" s="247"/>
      <c r="UB21" s="247"/>
      <c r="UC21" s="247"/>
      <c r="UD21" s="247"/>
      <c r="UE21" s="247"/>
      <c r="UF21" s="248"/>
      <c r="UG21" s="246"/>
      <c r="UH21" s="247"/>
      <c r="UI21" s="247"/>
      <c r="UJ21" s="247"/>
      <c r="UK21" s="247"/>
      <c r="UL21" s="247"/>
      <c r="UM21" s="247"/>
      <c r="UN21" s="247"/>
      <c r="UO21" s="247"/>
      <c r="UP21" s="247"/>
      <c r="UQ21" s="247"/>
      <c r="UR21" s="248"/>
      <c r="US21" s="246"/>
      <c r="UT21" s="247"/>
      <c r="UU21" s="247"/>
      <c r="UV21" s="247"/>
      <c r="UW21" s="247"/>
      <c r="UX21" s="247"/>
      <c r="UY21" s="247"/>
      <c r="UZ21" s="247"/>
      <c r="VA21" s="247"/>
      <c r="VB21" s="247"/>
      <c r="VC21" s="247"/>
      <c r="VD21" s="248"/>
      <c r="VE21" s="246"/>
      <c r="VF21" s="247"/>
      <c r="VG21" s="247"/>
      <c r="VH21" s="247"/>
      <c r="VI21" s="247"/>
      <c r="VJ21" s="247"/>
      <c r="VK21" s="247"/>
      <c r="VL21" s="247"/>
      <c r="VM21" s="247"/>
      <c r="VN21" s="247"/>
      <c r="VO21" s="247"/>
      <c r="VP21" s="248"/>
      <c r="VQ21" s="246"/>
      <c r="VR21" s="247"/>
      <c r="VS21" s="247"/>
      <c r="VT21" s="247"/>
      <c r="VU21" s="247"/>
      <c r="VV21" s="247"/>
      <c r="VW21" s="247"/>
      <c r="VX21" s="247"/>
      <c r="VY21" s="247"/>
      <c r="VZ21" s="247"/>
      <c r="WA21" s="247"/>
      <c r="WB21" s="248"/>
      <c r="WC21" s="246"/>
      <c r="WD21" s="247"/>
      <c r="WE21" s="247"/>
      <c r="WF21" s="247"/>
      <c r="WG21" s="247"/>
      <c r="WH21" s="247"/>
      <c r="WI21" s="247"/>
      <c r="WJ21" s="247"/>
      <c r="WK21" s="247"/>
      <c r="WL21" s="247"/>
      <c r="WM21" s="247"/>
      <c r="WN21" s="248"/>
      <c r="WO21" s="246"/>
      <c r="WP21" s="247"/>
      <c r="WQ21" s="247"/>
      <c r="WR21" s="247"/>
      <c r="WS21" s="247"/>
      <c r="WT21" s="247"/>
      <c r="WU21" s="247"/>
      <c r="WV21" s="247"/>
      <c r="WW21" s="247"/>
      <c r="WX21" s="247"/>
      <c r="WY21" s="247"/>
      <c r="WZ21" s="248"/>
      <c r="XA21" s="246"/>
      <c r="XB21" s="247"/>
      <c r="XC21" s="247"/>
      <c r="XD21" s="247"/>
      <c r="XE21" s="247"/>
      <c r="XF21" s="247"/>
      <c r="XG21" s="247"/>
      <c r="XH21" s="247"/>
      <c r="XI21" s="247"/>
      <c r="XJ21" s="247"/>
      <c r="XK21" s="247"/>
      <c r="XL21" s="248"/>
      <c r="XM21" s="246"/>
      <c r="XN21" s="247"/>
      <c r="XO21" s="247"/>
      <c r="XP21" s="247"/>
      <c r="XQ21" s="247"/>
      <c r="XR21" s="247"/>
      <c r="XS21" s="247"/>
      <c r="XT21" s="247"/>
      <c r="XU21" s="247"/>
      <c r="XV21" s="247"/>
      <c r="XW21" s="247"/>
      <c r="XX21" s="248"/>
      <c r="XY21" s="246"/>
      <c r="XZ21" s="247"/>
      <c r="YA21" s="247"/>
      <c r="YB21" s="247"/>
      <c r="YC21" s="247"/>
      <c r="YD21" s="247"/>
      <c r="YE21" s="247"/>
      <c r="YF21" s="247"/>
      <c r="YG21" s="247"/>
      <c r="YH21" s="247"/>
      <c r="YI21" s="247"/>
      <c r="YJ21" s="248"/>
      <c r="YK21" s="246"/>
      <c r="YL21" s="247"/>
      <c r="YM21" s="247"/>
      <c r="YN21" s="247"/>
      <c r="YO21" s="247"/>
      <c r="YP21" s="247"/>
      <c r="YQ21" s="247"/>
      <c r="YR21" s="247"/>
      <c r="YS21" s="247"/>
      <c r="YT21" s="247"/>
      <c r="YU21" s="247"/>
      <c r="YV21" s="248"/>
      <c r="YW21" s="246"/>
      <c r="YX21" s="247"/>
      <c r="YY21" s="247"/>
      <c r="YZ21" s="247"/>
      <c r="ZA21" s="247"/>
      <c r="ZB21" s="247"/>
      <c r="ZC21" s="247"/>
      <c r="ZD21" s="247"/>
      <c r="ZE21" s="247"/>
      <c r="ZF21" s="247"/>
      <c r="ZG21" s="247"/>
      <c r="ZH21" s="248"/>
      <c r="ZI21" s="246"/>
      <c r="ZJ21" s="247"/>
      <c r="ZK21" s="247"/>
      <c r="ZL21" s="247"/>
      <c r="ZM21" s="247"/>
      <c r="ZN21" s="247"/>
      <c r="ZO21" s="247"/>
      <c r="ZP21" s="247"/>
      <c r="ZQ21" s="247"/>
      <c r="ZR21" s="247"/>
      <c r="ZS21" s="247"/>
      <c r="ZT21" s="248"/>
      <c r="ZU21" s="246"/>
      <c r="ZV21" s="247"/>
      <c r="ZW21" s="247"/>
      <c r="ZX21" s="247"/>
      <c r="ZY21" s="247"/>
      <c r="ZZ21" s="247"/>
      <c r="AAA21" s="247"/>
      <c r="AAB21" s="247"/>
      <c r="AAC21" s="247"/>
      <c r="AAD21" s="247"/>
      <c r="AAE21" s="247"/>
      <c r="AAF21" s="248"/>
      <c r="AAG21" s="246"/>
      <c r="AAH21" s="247"/>
      <c r="AAI21" s="247"/>
      <c r="AAJ21" s="247"/>
      <c r="AAK21" s="247"/>
      <c r="AAL21" s="247"/>
      <c r="AAM21" s="247"/>
      <c r="AAN21" s="247"/>
      <c r="AAO21" s="247"/>
      <c r="AAP21" s="247"/>
      <c r="AAQ21" s="247"/>
      <c r="AAR21" s="248"/>
      <c r="AAS21" s="246"/>
      <c r="AAT21" s="247"/>
      <c r="AAU21" s="247"/>
      <c r="AAV21" s="247"/>
      <c r="AAW21" s="247"/>
      <c r="AAX21" s="247"/>
      <c r="AAY21" s="247"/>
      <c r="AAZ21" s="247"/>
      <c r="ABA21" s="247"/>
      <c r="ABB21" s="247"/>
      <c r="ABC21" s="247"/>
      <c r="ABD21" s="248"/>
      <c r="ABE21" s="246"/>
      <c r="ABF21" s="247"/>
      <c r="ABG21" s="247"/>
      <c r="ABH21" s="247"/>
      <c r="ABI21" s="247"/>
      <c r="ABJ21" s="247"/>
      <c r="ABK21" s="247"/>
      <c r="ABL21" s="247"/>
      <c r="ABM21" s="247"/>
      <c r="ABN21" s="247"/>
      <c r="ABO21" s="247"/>
      <c r="ABP21" s="248"/>
      <c r="ABQ21" s="246"/>
      <c r="ABR21" s="247"/>
      <c r="ABS21" s="247"/>
      <c r="ABT21" s="247"/>
      <c r="ABU21" s="247"/>
      <c r="ABV21" s="247"/>
      <c r="ABW21" s="247"/>
      <c r="ABX21" s="247"/>
      <c r="ABY21" s="247"/>
      <c r="ABZ21" s="247"/>
      <c r="ACA21" s="247"/>
      <c r="ACB21" s="248"/>
      <c r="ACC21" s="246"/>
      <c r="ACD21" s="247"/>
      <c r="ACE21" s="247"/>
      <c r="ACF21" s="247"/>
      <c r="ACG21" s="247"/>
      <c r="ACH21" s="247"/>
      <c r="ACI21" s="247"/>
      <c r="ACJ21" s="247"/>
      <c r="ACK21" s="247"/>
      <c r="ACL21" s="247"/>
      <c r="ACM21" s="247"/>
      <c r="ACN21" s="248"/>
      <c r="ACO21" s="246"/>
      <c r="ACP21" s="247"/>
      <c r="ACQ21" s="247"/>
      <c r="ACR21" s="247"/>
      <c r="ACS21" s="247"/>
      <c r="ACT21" s="247"/>
      <c r="ACU21" s="247"/>
      <c r="ACV21" s="247"/>
      <c r="ACW21" s="247"/>
      <c r="ACX21" s="247"/>
      <c r="ACY21" s="247"/>
      <c r="ACZ21" s="248"/>
      <c r="ADA21" s="246"/>
      <c r="ADB21" s="247"/>
      <c r="ADC21" s="247"/>
      <c r="ADD21" s="247"/>
      <c r="ADE21" s="247"/>
      <c r="ADF21" s="247"/>
      <c r="ADG21" s="247"/>
      <c r="ADH21" s="247"/>
      <c r="ADI21" s="247"/>
      <c r="ADJ21" s="247"/>
      <c r="ADK21" s="247"/>
      <c r="ADL21" s="248"/>
      <c r="ADM21" s="246"/>
      <c r="ADN21" s="247"/>
      <c r="ADO21" s="247"/>
      <c r="ADP21" s="247"/>
      <c r="ADQ21" s="247"/>
      <c r="ADR21" s="247"/>
      <c r="ADS21" s="247"/>
      <c r="ADT21" s="247"/>
      <c r="ADU21" s="247"/>
      <c r="ADV21" s="247"/>
      <c r="ADW21" s="247"/>
      <c r="ADX21" s="248"/>
      <c r="ADY21" s="246"/>
      <c r="ADZ21" s="247"/>
      <c r="AEA21" s="247"/>
      <c r="AEB21" s="247"/>
      <c r="AEC21" s="247"/>
      <c r="AED21" s="247"/>
      <c r="AEE21" s="247"/>
      <c r="AEF21" s="247"/>
      <c r="AEG21" s="247"/>
      <c r="AEH21" s="247"/>
      <c r="AEI21" s="247"/>
      <c r="AEJ21" s="248"/>
      <c r="AEK21" s="246"/>
      <c r="AEL21" s="247"/>
      <c r="AEM21" s="247"/>
      <c r="AEN21" s="247"/>
      <c r="AEO21" s="247"/>
      <c r="AEP21" s="247"/>
      <c r="AEQ21" s="247"/>
      <c r="AER21" s="247"/>
      <c r="AES21" s="247"/>
      <c r="AET21" s="247"/>
      <c r="AEU21" s="247"/>
      <c r="AEV21" s="248"/>
      <c r="AEW21" s="246"/>
      <c r="AEX21" s="247"/>
      <c r="AEY21" s="247"/>
      <c r="AEZ21" s="247"/>
      <c r="AFA21" s="247"/>
      <c r="AFB21" s="247"/>
      <c r="AFC21" s="247"/>
      <c r="AFD21" s="247"/>
      <c r="AFE21" s="247"/>
      <c r="AFF21" s="247"/>
      <c r="AFG21" s="247"/>
      <c r="AFH21" s="248"/>
      <c r="AFI21" s="246"/>
      <c r="AFJ21" s="247"/>
      <c r="AFK21" s="247"/>
      <c r="AFL21" s="247"/>
      <c r="AFM21" s="247"/>
      <c r="AFN21" s="247"/>
      <c r="AFO21" s="247"/>
      <c r="AFP21" s="247"/>
      <c r="AFQ21" s="247"/>
      <c r="AFR21" s="247"/>
      <c r="AFS21" s="247"/>
      <c r="AFT21" s="248"/>
      <c r="AFU21" s="246"/>
      <c r="AFV21" s="247"/>
      <c r="AFW21" s="247"/>
      <c r="AFX21" s="247"/>
      <c r="AFY21" s="247"/>
      <c r="AFZ21" s="247"/>
      <c r="AGA21" s="247"/>
      <c r="AGB21" s="247"/>
      <c r="AGC21" s="247"/>
      <c r="AGD21" s="247"/>
      <c r="AGE21" s="247"/>
      <c r="AGF21" s="248"/>
      <c r="AGG21" s="246"/>
      <c r="AGH21" s="247"/>
      <c r="AGI21" s="247"/>
      <c r="AGJ21" s="247"/>
      <c r="AGK21" s="247"/>
      <c r="AGL21" s="247"/>
      <c r="AGM21" s="247"/>
      <c r="AGN21" s="247"/>
      <c r="AGO21" s="247"/>
      <c r="AGP21" s="247"/>
      <c r="AGQ21" s="247"/>
      <c r="AGR21" s="248"/>
      <c r="AGS21" s="246"/>
      <c r="AGT21" s="247"/>
      <c r="AGU21" s="247"/>
      <c r="AGV21" s="247"/>
      <c r="AGW21" s="247"/>
      <c r="AGX21" s="247"/>
      <c r="AGY21" s="247"/>
      <c r="AGZ21" s="247"/>
      <c r="AHA21" s="247"/>
      <c r="AHB21" s="247"/>
      <c r="AHC21" s="247"/>
      <c r="AHD21" s="248"/>
      <c r="AHE21" s="246"/>
      <c r="AHF21" s="247"/>
      <c r="AHG21" s="247"/>
      <c r="AHH21" s="247"/>
      <c r="AHI21" s="247"/>
      <c r="AHJ21" s="247"/>
      <c r="AHK21" s="247"/>
      <c r="AHL21" s="247"/>
      <c r="AHM21" s="247"/>
      <c r="AHN21" s="247"/>
      <c r="AHO21" s="247"/>
      <c r="AHP21" s="248"/>
      <c r="AHQ21" s="246"/>
      <c r="AHR21" s="247"/>
      <c r="AHS21" s="247"/>
      <c r="AHT21" s="247"/>
      <c r="AHU21" s="247"/>
      <c r="AHV21" s="247"/>
      <c r="AHW21" s="247"/>
      <c r="AHX21" s="247"/>
      <c r="AHY21" s="247"/>
      <c r="AHZ21" s="247"/>
      <c r="AIA21" s="247"/>
      <c r="AIB21" s="248"/>
      <c r="AIC21" s="246"/>
      <c r="AID21" s="247"/>
      <c r="AIE21" s="247"/>
      <c r="AIF21" s="247"/>
      <c r="AIG21" s="247"/>
      <c r="AIH21" s="247"/>
      <c r="AII21" s="247"/>
      <c r="AIJ21" s="247"/>
      <c r="AIK21" s="247"/>
      <c r="AIL21" s="247"/>
      <c r="AIM21" s="247"/>
      <c r="AIN21" s="248"/>
      <c r="AIO21" s="246"/>
      <c r="AIP21" s="247"/>
      <c r="AIQ21" s="247"/>
      <c r="AIR21" s="247"/>
      <c r="AIS21" s="247"/>
      <c r="AIT21" s="247"/>
      <c r="AIU21" s="247"/>
      <c r="AIV21" s="247"/>
      <c r="AIW21" s="247"/>
      <c r="AIX21" s="247"/>
      <c r="AIY21" s="247"/>
      <c r="AIZ21" s="248"/>
      <c r="AJA21" s="246"/>
      <c r="AJB21" s="247"/>
      <c r="AJC21" s="247"/>
      <c r="AJD21" s="247"/>
      <c r="AJE21" s="247"/>
      <c r="AJF21" s="247"/>
      <c r="AJG21" s="247"/>
      <c r="AJH21" s="247"/>
      <c r="AJI21" s="247"/>
      <c r="AJJ21" s="247"/>
      <c r="AJK21" s="247"/>
      <c r="AJL21" s="248"/>
      <c r="AJM21" s="246"/>
      <c r="AJN21" s="247"/>
      <c r="AJO21" s="247"/>
      <c r="AJP21" s="247"/>
      <c r="AJQ21" s="247"/>
      <c r="AJR21" s="247"/>
      <c r="AJS21" s="247"/>
      <c r="AJT21" s="247"/>
      <c r="AJU21" s="247"/>
      <c r="AJV21" s="247"/>
      <c r="AJW21" s="247"/>
      <c r="AJX21" s="248"/>
      <c r="AJY21" s="246"/>
      <c r="AJZ21" s="247"/>
      <c r="AKA21" s="247"/>
      <c r="AKB21" s="247"/>
      <c r="AKC21" s="247"/>
      <c r="AKD21" s="247"/>
      <c r="AKE21" s="247"/>
      <c r="AKF21" s="247"/>
      <c r="AKG21" s="247"/>
      <c r="AKH21" s="247"/>
      <c r="AKI21" s="247"/>
      <c r="AKJ21" s="248"/>
      <c r="AKK21" s="246"/>
      <c r="AKL21" s="247"/>
      <c r="AKM21" s="247"/>
      <c r="AKN21" s="247"/>
      <c r="AKO21" s="247"/>
      <c r="AKP21" s="247"/>
      <c r="AKQ21" s="247"/>
      <c r="AKR21" s="247"/>
      <c r="AKS21" s="247"/>
      <c r="AKT21" s="247"/>
      <c r="AKU21" s="247"/>
      <c r="AKV21" s="248"/>
      <c r="AKW21" s="246"/>
      <c r="AKX21" s="247"/>
      <c r="AKY21" s="247"/>
      <c r="AKZ21" s="247"/>
      <c r="ALA21" s="247"/>
      <c r="ALB21" s="247"/>
      <c r="ALC21" s="247"/>
      <c r="ALD21" s="247"/>
      <c r="ALE21" s="247"/>
      <c r="ALF21" s="247"/>
      <c r="ALG21" s="247"/>
      <c r="ALH21" s="248"/>
      <c r="ALI21" s="246"/>
      <c r="ALJ21" s="247"/>
      <c r="ALK21" s="247"/>
      <c r="ALL21" s="247"/>
      <c r="ALM21" s="247"/>
      <c r="ALN21" s="247"/>
      <c r="ALO21" s="247"/>
      <c r="ALP21" s="247"/>
      <c r="ALQ21" s="247"/>
      <c r="ALR21" s="247"/>
      <c r="ALS21" s="247"/>
      <c r="ALT21" s="248"/>
      <c r="ALU21" s="246"/>
      <c r="ALV21" s="247"/>
      <c r="ALW21" s="247"/>
      <c r="ALX21" s="247"/>
      <c r="ALY21" s="247"/>
      <c r="ALZ21" s="247"/>
      <c r="AMA21" s="247"/>
      <c r="AMB21" s="247"/>
      <c r="AMC21" s="247"/>
      <c r="AMD21" s="247"/>
      <c r="AME21" s="247"/>
      <c r="AMF21" s="248"/>
      <c r="AMG21" s="246"/>
      <c r="AMH21" s="247"/>
      <c r="AMI21" s="247"/>
      <c r="AMJ21" s="247"/>
      <c r="AMK21" s="247"/>
      <c r="AML21" s="247"/>
      <c r="AMM21" s="247"/>
      <c r="AMN21" s="247"/>
      <c r="AMO21" s="247"/>
      <c r="AMP21" s="247"/>
      <c r="AMQ21" s="247"/>
      <c r="AMR21" s="248"/>
      <c r="AMS21" s="246"/>
      <c r="AMT21" s="247"/>
      <c r="AMU21" s="247"/>
      <c r="AMV21" s="247"/>
      <c r="AMW21" s="247"/>
      <c r="AMX21" s="247"/>
      <c r="AMY21" s="247"/>
      <c r="AMZ21" s="247"/>
      <c r="ANA21" s="247"/>
      <c r="ANB21" s="247"/>
      <c r="ANC21" s="247"/>
      <c r="AND21" s="248"/>
      <c r="ANE21" s="246"/>
      <c r="ANF21" s="247"/>
      <c r="ANG21" s="247"/>
      <c r="ANH21" s="247"/>
      <c r="ANI21" s="247"/>
      <c r="ANJ21" s="247"/>
      <c r="ANK21" s="247"/>
      <c r="ANL21" s="247"/>
      <c r="ANM21" s="247"/>
      <c r="ANN21" s="247"/>
      <c r="ANO21" s="247"/>
      <c r="ANP21" s="248"/>
      <c r="ANQ21" s="246"/>
      <c r="ANR21" s="247"/>
      <c r="ANS21" s="247"/>
      <c r="ANT21" s="247"/>
      <c r="ANU21" s="247"/>
      <c r="ANV21" s="247"/>
      <c r="ANW21" s="247"/>
      <c r="ANX21" s="247"/>
      <c r="ANY21" s="247"/>
      <c r="ANZ21" s="247"/>
      <c r="AOA21" s="247"/>
      <c r="AOB21" s="248"/>
      <c r="AOC21" s="246"/>
      <c r="AOD21" s="247"/>
      <c r="AOE21" s="247"/>
      <c r="AOF21" s="247"/>
      <c r="AOG21" s="247"/>
      <c r="AOH21" s="247"/>
      <c r="AOI21" s="247"/>
      <c r="AOJ21" s="247"/>
      <c r="AOK21" s="247"/>
      <c r="AOL21" s="247"/>
      <c r="AOM21" s="247"/>
      <c r="AON21" s="248"/>
      <c r="AOO21" s="246"/>
      <c r="AOP21" s="247"/>
      <c r="AOQ21" s="247"/>
      <c r="AOR21" s="247"/>
      <c r="AOS21" s="247"/>
      <c r="AOT21" s="247"/>
      <c r="AOU21" s="247"/>
      <c r="AOV21" s="247"/>
      <c r="AOW21" s="247"/>
      <c r="AOX21" s="247"/>
      <c r="AOY21" s="247"/>
      <c r="AOZ21" s="248"/>
      <c r="APA21" s="246"/>
      <c r="APB21" s="247"/>
      <c r="APC21" s="247"/>
      <c r="APD21" s="247"/>
      <c r="APE21" s="247"/>
      <c r="APF21" s="247"/>
      <c r="APG21" s="247"/>
      <c r="APH21" s="247"/>
      <c r="API21" s="247"/>
      <c r="APJ21" s="247"/>
      <c r="APK21" s="247"/>
      <c r="APL21" s="248"/>
      <c r="APM21" s="246"/>
      <c r="APN21" s="247"/>
      <c r="APO21" s="247"/>
      <c r="APP21" s="247"/>
      <c r="APQ21" s="247"/>
      <c r="APR21" s="247"/>
      <c r="APS21" s="247"/>
      <c r="APT21" s="247"/>
      <c r="APU21" s="247"/>
      <c r="APV21" s="247"/>
      <c r="APW21" s="247"/>
      <c r="APX21" s="248"/>
      <c r="APY21" s="246"/>
      <c r="APZ21" s="247"/>
      <c r="AQA21" s="247"/>
      <c r="AQB21" s="247"/>
      <c r="AQC21" s="247"/>
      <c r="AQD21" s="247"/>
      <c r="AQE21" s="247"/>
      <c r="AQF21" s="247"/>
      <c r="AQG21" s="247"/>
      <c r="AQH21" s="247"/>
      <c r="AQI21" s="247"/>
      <c r="AQJ21" s="248"/>
      <c r="AQK21" s="246"/>
      <c r="AQL21" s="247"/>
      <c r="AQM21" s="247"/>
      <c r="AQN21" s="247"/>
      <c r="AQO21" s="247"/>
      <c r="AQP21" s="247"/>
      <c r="AQQ21" s="247"/>
      <c r="AQR21" s="247"/>
      <c r="AQS21" s="247"/>
      <c r="AQT21" s="247"/>
      <c r="AQU21" s="247"/>
      <c r="AQV21" s="248"/>
      <c r="AQW21" s="246"/>
      <c r="AQX21" s="247"/>
      <c r="AQY21" s="247"/>
      <c r="AQZ21" s="247"/>
      <c r="ARA21" s="247"/>
      <c r="ARB21" s="247"/>
      <c r="ARC21" s="247"/>
      <c r="ARD21" s="247"/>
      <c r="ARE21" s="247"/>
      <c r="ARF21" s="247"/>
      <c r="ARG21" s="247"/>
      <c r="ARH21" s="248"/>
      <c r="ARI21" s="246"/>
      <c r="ARJ21" s="247"/>
      <c r="ARK21" s="247"/>
      <c r="ARL21" s="247"/>
      <c r="ARM21" s="247"/>
      <c r="ARN21" s="247"/>
      <c r="ARO21" s="247"/>
      <c r="ARP21" s="247"/>
      <c r="ARQ21" s="247"/>
      <c r="ARR21" s="247"/>
      <c r="ARS21" s="247"/>
      <c r="ART21" s="248"/>
      <c r="ARU21" s="246"/>
      <c r="ARV21" s="247"/>
      <c r="ARW21" s="247"/>
      <c r="ARX21" s="247"/>
      <c r="ARY21" s="247"/>
      <c r="ARZ21" s="247"/>
      <c r="ASA21" s="247"/>
      <c r="ASB21" s="247"/>
      <c r="ASC21" s="247"/>
      <c r="ASD21" s="247"/>
      <c r="ASE21" s="247"/>
      <c r="ASF21" s="248"/>
      <c r="ASG21" s="246"/>
      <c r="ASH21" s="247"/>
      <c r="ASI21" s="247"/>
      <c r="ASJ21" s="247"/>
      <c r="ASK21" s="247"/>
      <c r="ASL21" s="247"/>
      <c r="ASM21" s="247"/>
      <c r="ASN21" s="247"/>
      <c r="ASO21" s="247"/>
      <c r="ASP21" s="247"/>
      <c r="ASQ21" s="247"/>
      <c r="ASR21" s="248"/>
      <c r="ASS21" s="246"/>
      <c r="AST21" s="247"/>
      <c r="ASU21" s="247"/>
      <c r="ASV21" s="247"/>
      <c r="ASW21" s="247"/>
      <c r="ASX21" s="247"/>
      <c r="ASY21" s="247"/>
      <c r="ASZ21" s="247"/>
      <c r="ATA21" s="247"/>
      <c r="ATB21" s="247"/>
      <c r="ATC21" s="247"/>
      <c r="ATD21" s="248"/>
      <c r="ATE21" s="246"/>
      <c r="ATF21" s="247"/>
      <c r="ATG21" s="247"/>
      <c r="ATH21" s="247"/>
      <c r="ATI21" s="247"/>
      <c r="ATJ21" s="247"/>
      <c r="ATK21" s="247"/>
      <c r="ATL21" s="247"/>
      <c r="ATM21" s="247"/>
      <c r="ATN21" s="247"/>
      <c r="ATO21" s="247"/>
      <c r="ATP21" s="248"/>
      <c r="ATQ21" s="246"/>
      <c r="ATR21" s="247"/>
      <c r="ATS21" s="247"/>
      <c r="ATT21" s="247"/>
      <c r="ATU21" s="247"/>
      <c r="ATV21" s="247"/>
      <c r="ATW21" s="247"/>
      <c r="ATX21" s="247"/>
      <c r="ATY21" s="247"/>
      <c r="ATZ21" s="247"/>
      <c r="AUA21" s="247"/>
      <c r="AUB21" s="248"/>
      <c r="AUC21" s="246"/>
      <c r="AUD21" s="247"/>
      <c r="AUE21" s="247"/>
      <c r="AUF21" s="247"/>
      <c r="AUG21" s="247"/>
      <c r="AUH21" s="247"/>
      <c r="AUI21" s="247"/>
      <c r="AUJ21" s="247"/>
      <c r="AUK21" s="247"/>
      <c r="AUL21" s="247"/>
      <c r="AUM21" s="247"/>
      <c r="AUN21" s="248"/>
      <c r="AUO21" s="246"/>
      <c r="AUP21" s="247"/>
      <c r="AUQ21" s="247"/>
      <c r="AUR21" s="247"/>
      <c r="AUS21" s="247"/>
      <c r="AUT21" s="247"/>
      <c r="AUU21" s="247"/>
      <c r="AUV21" s="247"/>
      <c r="AUW21" s="247"/>
      <c r="AUX21" s="247"/>
      <c r="AUY21" s="247"/>
      <c r="AUZ21" s="248"/>
      <c r="AVA21" s="246"/>
      <c r="AVB21" s="247"/>
      <c r="AVC21" s="247"/>
      <c r="AVD21" s="247"/>
      <c r="AVE21" s="247"/>
      <c r="AVF21" s="247"/>
      <c r="AVG21" s="247"/>
      <c r="AVH21" s="247"/>
      <c r="AVI21" s="247"/>
      <c r="AVJ21" s="247"/>
      <c r="AVK21" s="247"/>
      <c r="AVL21" s="248"/>
      <c r="AVM21" s="246"/>
      <c r="AVN21" s="247"/>
      <c r="AVO21" s="247"/>
      <c r="AVP21" s="247"/>
      <c r="AVQ21" s="247"/>
      <c r="AVR21" s="247"/>
      <c r="AVS21" s="247"/>
      <c r="AVT21" s="247"/>
      <c r="AVU21" s="247"/>
      <c r="AVV21" s="247"/>
      <c r="AVW21" s="247"/>
      <c r="AVX21" s="248"/>
      <c r="AVY21" s="246"/>
      <c r="AVZ21" s="247"/>
      <c r="AWA21" s="247"/>
      <c r="AWB21" s="247"/>
      <c r="AWC21" s="247"/>
      <c r="AWD21" s="247"/>
      <c r="AWE21" s="247"/>
      <c r="AWF21" s="247"/>
      <c r="AWG21" s="247"/>
      <c r="AWH21" s="247"/>
      <c r="AWI21" s="247"/>
      <c r="AWJ21" s="248"/>
      <c r="AWK21" s="246"/>
      <c r="AWL21" s="247"/>
      <c r="AWM21" s="247"/>
      <c r="AWN21" s="247"/>
      <c r="AWO21" s="247"/>
      <c r="AWP21" s="247"/>
      <c r="AWQ21" s="247"/>
      <c r="AWR21" s="247"/>
      <c r="AWS21" s="247"/>
      <c r="AWT21" s="247"/>
      <c r="AWU21" s="247"/>
      <c r="AWV21" s="248"/>
      <c r="AWW21" s="246"/>
      <c r="AWX21" s="247"/>
      <c r="AWY21" s="247"/>
      <c r="AWZ21" s="247"/>
      <c r="AXA21" s="247"/>
      <c r="AXB21" s="247"/>
      <c r="AXC21" s="247"/>
      <c r="AXD21" s="247"/>
      <c r="AXE21" s="247"/>
      <c r="AXF21" s="247"/>
      <c r="AXG21" s="247"/>
      <c r="AXH21" s="248"/>
      <c r="AXI21" s="246"/>
      <c r="AXJ21" s="247"/>
      <c r="AXK21" s="247"/>
      <c r="AXL21" s="247"/>
      <c r="AXM21" s="247"/>
      <c r="AXN21" s="247"/>
      <c r="AXO21" s="247"/>
      <c r="AXP21" s="247"/>
      <c r="AXQ21" s="247"/>
      <c r="AXR21" s="247"/>
      <c r="AXS21" s="247"/>
      <c r="AXT21" s="248"/>
      <c r="AXU21" s="246"/>
      <c r="AXV21" s="247"/>
      <c r="AXW21" s="247"/>
      <c r="AXX21" s="247"/>
      <c r="AXY21" s="247"/>
      <c r="AXZ21" s="247"/>
      <c r="AYA21" s="247"/>
      <c r="AYB21" s="247"/>
      <c r="AYC21" s="247"/>
      <c r="AYD21" s="247"/>
      <c r="AYE21" s="247"/>
      <c r="AYF21" s="248"/>
      <c r="AYG21" s="246"/>
      <c r="AYH21" s="247"/>
      <c r="AYI21" s="247"/>
      <c r="AYJ21" s="247"/>
      <c r="AYK21" s="247"/>
      <c r="AYL21" s="247"/>
      <c r="AYM21" s="247"/>
      <c r="AYN21" s="247"/>
      <c r="AYO21" s="247"/>
      <c r="AYP21" s="247"/>
      <c r="AYQ21" s="247"/>
      <c r="AYR21" s="248"/>
      <c r="AYS21" s="246"/>
      <c r="AYT21" s="247"/>
      <c r="AYU21" s="247"/>
      <c r="AYV21" s="247"/>
      <c r="AYW21" s="247"/>
      <c r="AYX21" s="247"/>
      <c r="AYY21" s="247"/>
      <c r="AYZ21" s="247"/>
      <c r="AZA21" s="247"/>
      <c r="AZB21" s="247"/>
      <c r="AZC21" s="247"/>
      <c r="AZD21" s="248"/>
      <c r="AZE21" s="246"/>
      <c r="AZF21" s="247"/>
      <c r="AZG21" s="247"/>
      <c r="AZH21" s="247"/>
      <c r="AZI21" s="247"/>
      <c r="AZJ21" s="247"/>
      <c r="AZK21" s="247"/>
      <c r="AZL21" s="247"/>
      <c r="AZM21" s="247"/>
      <c r="AZN21" s="247"/>
      <c r="AZO21" s="247"/>
      <c r="AZP21" s="248"/>
      <c r="AZQ21" s="246"/>
      <c r="AZR21" s="247"/>
      <c r="AZS21" s="247"/>
      <c r="AZT21" s="247"/>
      <c r="AZU21" s="247"/>
      <c r="AZV21" s="247"/>
      <c r="AZW21" s="247"/>
      <c r="AZX21" s="247"/>
      <c r="AZY21" s="247"/>
      <c r="AZZ21" s="247"/>
      <c r="BAA21" s="247"/>
      <c r="BAB21" s="248"/>
      <c r="BAC21" s="246"/>
      <c r="BAD21" s="247"/>
      <c r="BAE21" s="247"/>
      <c r="BAF21" s="247"/>
      <c r="BAG21" s="247"/>
      <c r="BAH21" s="247"/>
      <c r="BAI21" s="247"/>
      <c r="BAJ21" s="247"/>
      <c r="BAK21" s="247"/>
      <c r="BAL21" s="247"/>
      <c r="BAM21" s="247"/>
      <c r="BAN21" s="248"/>
      <c r="BAO21" s="246"/>
      <c r="BAP21" s="247"/>
      <c r="BAQ21" s="247"/>
      <c r="BAR21" s="247"/>
      <c r="BAS21" s="247"/>
      <c r="BAT21" s="247"/>
      <c r="BAU21" s="247"/>
      <c r="BAV21" s="247"/>
      <c r="BAW21" s="247"/>
      <c r="BAX21" s="247"/>
      <c r="BAY21" s="247"/>
      <c r="BAZ21" s="248"/>
      <c r="BBA21" s="246"/>
      <c r="BBB21" s="247"/>
      <c r="BBC21" s="247"/>
      <c r="BBD21" s="247"/>
      <c r="BBE21" s="247"/>
      <c r="BBF21" s="247"/>
      <c r="BBG21" s="247"/>
      <c r="BBH21" s="247"/>
      <c r="BBI21" s="247"/>
      <c r="BBJ21" s="247"/>
      <c r="BBK21" s="247"/>
      <c r="BBL21" s="248"/>
      <c r="BBM21" s="246"/>
      <c r="BBN21" s="247"/>
      <c r="BBO21" s="247"/>
      <c r="BBP21" s="247"/>
      <c r="BBQ21" s="247"/>
      <c r="BBR21" s="247"/>
      <c r="BBS21" s="247"/>
      <c r="BBT21" s="247"/>
      <c r="BBU21" s="247"/>
      <c r="BBV21" s="247"/>
      <c r="BBW21" s="247"/>
      <c r="BBX21" s="248"/>
      <c r="BBY21" s="246"/>
      <c r="BBZ21" s="247"/>
      <c r="BCA21" s="247"/>
      <c r="BCB21" s="247"/>
      <c r="BCC21" s="247"/>
      <c r="BCD21" s="247"/>
      <c r="BCE21" s="247"/>
      <c r="BCF21" s="247"/>
      <c r="BCG21" s="247"/>
      <c r="BCH21" s="247"/>
      <c r="BCI21" s="247"/>
      <c r="BCJ21" s="248"/>
      <c r="BCK21" s="246"/>
      <c r="BCL21" s="247"/>
      <c r="BCM21" s="247"/>
      <c r="BCN21" s="247"/>
      <c r="BCO21" s="247"/>
      <c r="BCP21" s="247"/>
      <c r="BCQ21" s="247"/>
      <c r="BCR21" s="247"/>
      <c r="BCS21" s="247"/>
      <c r="BCT21" s="247"/>
      <c r="BCU21" s="247"/>
      <c r="BCV21" s="248"/>
      <c r="BCW21" s="246"/>
      <c r="BCX21" s="247"/>
      <c r="BCY21" s="247"/>
      <c r="BCZ21" s="247"/>
      <c r="BDA21" s="247"/>
      <c r="BDB21" s="247"/>
      <c r="BDC21" s="247"/>
      <c r="BDD21" s="247"/>
      <c r="BDE21" s="247"/>
      <c r="BDF21" s="247"/>
      <c r="BDG21" s="247"/>
      <c r="BDH21" s="248"/>
      <c r="BDI21" s="246"/>
      <c r="BDJ21" s="247"/>
      <c r="BDK21" s="247"/>
      <c r="BDL21" s="247"/>
      <c r="BDM21" s="247"/>
      <c r="BDN21" s="247"/>
      <c r="BDO21" s="247"/>
      <c r="BDP21" s="247"/>
      <c r="BDQ21" s="247"/>
      <c r="BDR21" s="247"/>
      <c r="BDS21" s="247"/>
      <c r="BDT21" s="248"/>
      <c r="BDU21" s="246"/>
      <c r="BDV21" s="247"/>
      <c r="BDW21" s="247"/>
      <c r="BDX21" s="247"/>
      <c r="BDY21" s="247"/>
      <c r="BDZ21" s="247"/>
      <c r="BEA21" s="247"/>
      <c r="BEB21" s="247"/>
      <c r="BEC21" s="247"/>
      <c r="BED21" s="247"/>
      <c r="BEE21" s="247"/>
      <c r="BEF21" s="248"/>
      <c r="BEG21" s="246"/>
      <c r="BEH21" s="247"/>
      <c r="BEI21" s="247"/>
      <c r="BEJ21" s="247"/>
      <c r="BEK21" s="247"/>
      <c r="BEL21" s="247"/>
      <c r="BEM21" s="247"/>
      <c r="BEN21" s="247"/>
      <c r="BEO21" s="247"/>
      <c r="BEP21" s="247"/>
      <c r="BEQ21" s="247"/>
      <c r="BER21" s="248"/>
      <c r="BES21" s="246"/>
      <c r="BET21" s="247"/>
      <c r="BEU21" s="247"/>
      <c r="BEV21" s="247"/>
      <c r="BEW21" s="247"/>
      <c r="BEX21" s="247"/>
      <c r="BEY21" s="247"/>
      <c r="BEZ21" s="247"/>
      <c r="BFA21" s="247"/>
      <c r="BFB21" s="247"/>
      <c r="BFC21" s="247"/>
      <c r="BFD21" s="248"/>
      <c r="BFE21" s="246"/>
      <c r="BFF21" s="247"/>
      <c r="BFG21" s="247"/>
      <c r="BFH21" s="247"/>
      <c r="BFI21" s="247"/>
      <c r="BFJ21" s="247"/>
      <c r="BFK21" s="247"/>
      <c r="BFL21" s="247"/>
      <c r="BFM21" s="247"/>
      <c r="BFN21" s="247"/>
      <c r="BFO21" s="247"/>
      <c r="BFP21" s="248"/>
      <c r="BFQ21" s="246"/>
      <c r="BFR21" s="247"/>
      <c r="BFS21" s="247"/>
      <c r="BFT21" s="247"/>
      <c r="BFU21" s="247"/>
      <c r="BFV21" s="247"/>
      <c r="BFW21" s="247"/>
      <c r="BFX21" s="247"/>
      <c r="BFY21" s="247"/>
      <c r="BFZ21" s="247"/>
      <c r="BGA21" s="247"/>
      <c r="BGB21" s="248"/>
      <c r="BGC21" s="246"/>
      <c r="BGD21" s="247"/>
      <c r="BGE21" s="247"/>
      <c r="BGF21" s="247"/>
      <c r="BGG21" s="247"/>
      <c r="BGH21" s="247"/>
      <c r="BGI21" s="247"/>
      <c r="BGJ21" s="247"/>
      <c r="BGK21" s="247"/>
      <c r="BGL21" s="247"/>
      <c r="BGM21" s="247"/>
      <c r="BGN21" s="248"/>
      <c r="BGO21" s="246"/>
      <c r="BGP21" s="247"/>
      <c r="BGQ21" s="247"/>
      <c r="BGR21" s="247"/>
      <c r="BGS21" s="247"/>
      <c r="BGT21" s="247"/>
      <c r="BGU21" s="247"/>
      <c r="BGV21" s="247"/>
      <c r="BGW21" s="247"/>
      <c r="BGX21" s="247"/>
      <c r="BGY21" s="247"/>
      <c r="BGZ21" s="248"/>
      <c r="BHA21" s="246"/>
      <c r="BHB21" s="247"/>
      <c r="BHC21" s="247"/>
      <c r="BHD21" s="247"/>
      <c r="BHE21" s="247"/>
      <c r="BHF21" s="247"/>
      <c r="BHG21" s="247"/>
      <c r="BHH21" s="247"/>
      <c r="BHI21" s="247"/>
      <c r="BHJ21" s="247"/>
      <c r="BHK21" s="247"/>
      <c r="BHL21" s="248"/>
      <c r="BHM21" s="246"/>
      <c r="BHN21" s="247"/>
      <c r="BHO21" s="247"/>
      <c r="BHP21" s="247"/>
      <c r="BHQ21" s="247"/>
      <c r="BHR21" s="247"/>
      <c r="BHS21" s="247"/>
      <c r="BHT21" s="247"/>
      <c r="BHU21" s="247"/>
      <c r="BHV21" s="247"/>
      <c r="BHW21" s="247"/>
      <c r="BHX21" s="248"/>
      <c r="BHY21" s="246"/>
      <c r="BHZ21" s="247"/>
      <c r="BIA21" s="247"/>
      <c r="BIB21" s="247"/>
      <c r="BIC21" s="247"/>
      <c r="BID21" s="247"/>
      <c r="BIE21" s="247"/>
      <c r="BIF21" s="247"/>
      <c r="BIG21" s="247"/>
      <c r="BIH21" s="247"/>
      <c r="BII21" s="247"/>
      <c r="BIJ21" s="248"/>
      <c r="BIK21" s="246"/>
      <c r="BIL21" s="247"/>
      <c r="BIM21" s="247"/>
      <c r="BIN21" s="247"/>
      <c r="BIO21" s="247"/>
      <c r="BIP21" s="247"/>
      <c r="BIQ21" s="247"/>
      <c r="BIR21" s="247"/>
      <c r="BIS21" s="247"/>
      <c r="BIT21" s="247"/>
      <c r="BIU21" s="247"/>
      <c r="BIV21" s="248"/>
      <c r="BIW21" s="246"/>
      <c r="BIX21" s="247"/>
      <c r="BIY21" s="247"/>
      <c r="BIZ21" s="247"/>
      <c r="BJA21" s="247"/>
      <c r="BJB21" s="247"/>
      <c r="BJC21" s="247"/>
      <c r="BJD21" s="247"/>
      <c r="BJE21" s="247"/>
      <c r="BJF21" s="247"/>
      <c r="BJG21" s="247"/>
      <c r="BJH21" s="248"/>
      <c r="BJI21" s="246"/>
      <c r="BJJ21" s="247"/>
      <c r="BJK21" s="247"/>
      <c r="BJL21" s="247"/>
      <c r="BJM21" s="247"/>
      <c r="BJN21" s="247"/>
      <c r="BJO21" s="247"/>
      <c r="BJP21" s="247"/>
      <c r="BJQ21" s="247"/>
      <c r="BJR21" s="247"/>
      <c r="BJS21" s="247"/>
      <c r="BJT21" s="248"/>
      <c r="BJU21" s="246"/>
      <c r="BJV21" s="247"/>
      <c r="BJW21" s="247"/>
      <c r="BJX21" s="247"/>
      <c r="BJY21" s="247"/>
      <c r="BJZ21" s="247"/>
      <c r="BKA21" s="247"/>
      <c r="BKB21" s="247"/>
      <c r="BKC21" s="247"/>
      <c r="BKD21" s="247"/>
      <c r="BKE21" s="247"/>
      <c r="BKF21" s="248"/>
      <c r="BKG21" s="246"/>
      <c r="BKH21" s="247"/>
      <c r="BKI21" s="247"/>
      <c r="BKJ21" s="247"/>
      <c r="BKK21" s="247"/>
      <c r="BKL21" s="247"/>
      <c r="BKM21" s="247"/>
      <c r="BKN21" s="247"/>
      <c r="BKO21" s="247"/>
      <c r="BKP21" s="247"/>
      <c r="BKQ21" s="247"/>
      <c r="BKR21" s="248"/>
      <c r="BKS21" s="246"/>
      <c r="BKT21" s="247"/>
      <c r="BKU21" s="247"/>
      <c r="BKV21" s="247"/>
      <c r="BKW21" s="247"/>
      <c r="BKX21" s="247"/>
      <c r="BKY21" s="247"/>
      <c r="BKZ21" s="247"/>
      <c r="BLA21" s="247"/>
      <c r="BLB21" s="247"/>
      <c r="BLC21" s="247"/>
      <c r="BLD21" s="248"/>
      <c r="BLE21" s="246"/>
      <c r="BLF21" s="247"/>
      <c r="BLG21" s="247"/>
      <c r="BLH21" s="247"/>
      <c r="BLI21" s="247"/>
      <c r="BLJ21" s="247"/>
      <c r="BLK21" s="247"/>
      <c r="BLL21" s="247"/>
      <c r="BLM21" s="247"/>
      <c r="BLN21" s="247"/>
      <c r="BLO21" s="247"/>
      <c r="BLP21" s="248"/>
      <c r="BLQ21" s="246"/>
      <c r="BLR21" s="247"/>
      <c r="BLS21" s="247"/>
      <c r="BLT21" s="247"/>
      <c r="BLU21" s="247"/>
      <c r="BLV21" s="247"/>
      <c r="BLW21" s="247"/>
      <c r="BLX21" s="247"/>
      <c r="BLY21" s="247"/>
      <c r="BLZ21" s="247"/>
      <c r="BMA21" s="247"/>
      <c r="BMB21" s="248"/>
      <c r="BMC21" s="246"/>
      <c r="BMD21" s="247"/>
      <c r="BME21" s="247"/>
      <c r="BMF21" s="247"/>
      <c r="BMG21" s="247"/>
      <c r="BMH21" s="247"/>
      <c r="BMI21" s="247"/>
      <c r="BMJ21" s="247"/>
      <c r="BMK21" s="247"/>
      <c r="BML21" s="247"/>
      <c r="BMM21" s="247"/>
      <c r="BMN21" s="248"/>
      <c r="BMO21" s="246"/>
      <c r="BMP21" s="247"/>
      <c r="BMQ21" s="247"/>
      <c r="BMR21" s="247"/>
      <c r="BMS21" s="247"/>
      <c r="BMT21" s="247"/>
      <c r="BMU21" s="247"/>
      <c r="BMV21" s="247"/>
      <c r="BMW21" s="247"/>
      <c r="BMX21" s="247"/>
      <c r="BMY21" s="247"/>
      <c r="BMZ21" s="248"/>
      <c r="BNA21" s="246"/>
      <c r="BNB21" s="247"/>
      <c r="BNC21" s="247"/>
      <c r="BND21" s="247"/>
      <c r="BNE21" s="247"/>
      <c r="BNF21" s="247"/>
      <c r="BNG21" s="247"/>
      <c r="BNH21" s="247"/>
      <c r="BNI21" s="247"/>
      <c r="BNJ21" s="247"/>
      <c r="BNK21" s="247"/>
      <c r="BNL21" s="248"/>
      <c r="BNM21" s="246"/>
      <c r="BNN21" s="247"/>
      <c r="BNO21" s="247"/>
      <c r="BNP21" s="247"/>
      <c r="BNQ21" s="247"/>
      <c r="BNR21" s="247"/>
      <c r="BNS21" s="247"/>
      <c r="BNT21" s="247"/>
      <c r="BNU21" s="247"/>
      <c r="BNV21" s="247"/>
      <c r="BNW21" s="247"/>
      <c r="BNX21" s="248"/>
      <c r="BNY21" s="246"/>
      <c r="BNZ21" s="247"/>
      <c r="BOA21" s="247"/>
      <c r="BOB21" s="247"/>
      <c r="BOC21" s="247"/>
      <c r="BOD21" s="247"/>
      <c r="BOE21" s="247"/>
      <c r="BOF21" s="247"/>
      <c r="BOG21" s="247"/>
      <c r="BOH21" s="247"/>
      <c r="BOI21" s="247"/>
      <c r="BOJ21" s="248"/>
      <c r="BOK21" s="246"/>
      <c r="BOL21" s="247"/>
      <c r="BOM21" s="247"/>
      <c r="BON21" s="247"/>
      <c r="BOO21" s="247"/>
      <c r="BOP21" s="247"/>
      <c r="BOQ21" s="247"/>
      <c r="BOR21" s="247"/>
      <c r="BOS21" s="247"/>
      <c r="BOT21" s="247"/>
      <c r="BOU21" s="247"/>
      <c r="BOV21" s="248"/>
      <c r="BOW21" s="246"/>
      <c r="BOX21" s="247"/>
      <c r="BOY21" s="247"/>
      <c r="BOZ21" s="247"/>
      <c r="BPA21" s="247"/>
      <c r="BPB21" s="247"/>
      <c r="BPC21" s="247"/>
      <c r="BPD21" s="247"/>
      <c r="BPE21" s="247"/>
      <c r="BPF21" s="247"/>
      <c r="BPG21" s="247"/>
      <c r="BPH21" s="248"/>
      <c r="BPI21" s="246"/>
      <c r="BPJ21" s="247"/>
      <c r="BPK21" s="247"/>
      <c r="BPL21" s="247"/>
      <c r="BPM21" s="247"/>
      <c r="BPN21" s="247"/>
      <c r="BPO21" s="247"/>
      <c r="BPP21" s="247"/>
      <c r="BPQ21" s="247"/>
      <c r="BPR21" s="247"/>
      <c r="BPS21" s="247"/>
      <c r="BPT21" s="248"/>
      <c r="BPU21" s="246"/>
      <c r="BPV21" s="247"/>
      <c r="BPW21" s="247"/>
      <c r="BPX21" s="247"/>
      <c r="BPY21" s="247"/>
      <c r="BPZ21" s="247"/>
      <c r="BQA21" s="247"/>
      <c r="BQB21" s="247"/>
      <c r="BQC21" s="247"/>
      <c r="BQD21" s="247"/>
      <c r="BQE21" s="247"/>
      <c r="BQF21" s="248"/>
      <c r="BQG21" s="246"/>
      <c r="BQH21" s="247"/>
      <c r="BQI21" s="247"/>
      <c r="BQJ21" s="247"/>
      <c r="BQK21" s="247"/>
      <c r="BQL21" s="247"/>
      <c r="BQM21" s="247"/>
      <c r="BQN21" s="247"/>
      <c r="BQO21" s="247"/>
      <c r="BQP21" s="247"/>
      <c r="BQQ21" s="247"/>
      <c r="BQR21" s="248"/>
      <c r="BQS21" s="246"/>
      <c r="BQT21" s="247"/>
      <c r="BQU21" s="247"/>
      <c r="BQV21" s="247"/>
      <c r="BQW21" s="247"/>
      <c r="BQX21" s="247"/>
      <c r="BQY21" s="247"/>
      <c r="BQZ21" s="247"/>
      <c r="BRA21" s="247"/>
      <c r="BRB21" s="247"/>
      <c r="BRC21" s="247"/>
      <c r="BRD21" s="248"/>
      <c r="BRE21" s="246"/>
      <c r="BRF21" s="247"/>
      <c r="BRG21" s="247"/>
      <c r="BRH21" s="247"/>
      <c r="BRI21" s="247"/>
      <c r="BRJ21" s="247"/>
      <c r="BRK21" s="247"/>
      <c r="BRL21" s="247"/>
      <c r="BRM21" s="247"/>
      <c r="BRN21" s="247"/>
      <c r="BRO21" s="247"/>
      <c r="BRP21" s="248"/>
      <c r="BRQ21" s="246"/>
      <c r="BRR21" s="247"/>
      <c r="BRS21" s="247"/>
      <c r="BRT21" s="247"/>
      <c r="BRU21" s="247"/>
      <c r="BRV21" s="247"/>
      <c r="BRW21" s="247"/>
      <c r="BRX21" s="247"/>
      <c r="BRY21" s="247"/>
      <c r="BRZ21" s="247"/>
      <c r="BSA21" s="247"/>
      <c r="BSB21" s="248"/>
      <c r="BSC21" s="246"/>
      <c r="BSD21" s="247"/>
      <c r="BSE21" s="247"/>
      <c r="BSF21" s="247"/>
      <c r="BSG21" s="247"/>
      <c r="BSH21" s="247"/>
      <c r="BSI21" s="247"/>
      <c r="BSJ21" s="247"/>
      <c r="BSK21" s="247"/>
      <c r="BSL21" s="247"/>
      <c r="BSM21" s="247"/>
      <c r="BSN21" s="248"/>
      <c r="BSO21" s="246"/>
      <c r="BSP21" s="247"/>
      <c r="BSQ21" s="247"/>
      <c r="BSR21" s="247"/>
      <c r="BSS21" s="247"/>
      <c r="BST21" s="247"/>
      <c r="BSU21" s="247"/>
      <c r="BSV21" s="247"/>
      <c r="BSW21" s="247"/>
      <c r="BSX21" s="247"/>
      <c r="BSY21" s="247"/>
      <c r="BSZ21" s="248"/>
      <c r="BTA21" s="246"/>
      <c r="BTB21" s="247"/>
      <c r="BTC21" s="247"/>
      <c r="BTD21" s="247"/>
      <c r="BTE21" s="247"/>
      <c r="BTF21" s="247"/>
      <c r="BTG21" s="247"/>
      <c r="BTH21" s="247"/>
      <c r="BTI21" s="247"/>
      <c r="BTJ21" s="247"/>
      <c r="BTK21" s="247"/>
      <c r="BTL21" s="248"/>
      <c r="BTM21" s="246"/>
      <c r="BTN21" s="247"/>
      <c r="BTO21" s="247"/>
      <c r="BTP21" s="247"/>
      <c r="BTQ21" s="247"/>
      <c r="BTR21" s="247"/>
      <c r="BTS21" s="247"/>
      <c r="BTT21" s="247"/>
      <c r="BTU21" s="247"/>
      <c r="BTV21" s="247"/>
      <c r="BTW21" s="247"/>
      <c r="BTX21" s="248"/>
      <c r="BTY21" s="246"/>
      <c r="BTZ21" s="247"/>
      <c r="BUA21" s="247"/>
      <c r="BUB21" s="247"/>
      <c r="BUC21" s="247"/>
      <c r="BUD21" s="247"/>
      <c r="BUE21" s="247"/>
      <c r="BUF21" s="247"/>
      <c r="BUG21" s="247"/>
      <c r="BUH21" s="247"/>
      <c r="BUI21" s="247"/>
      <c r="BUJ21" s="248"/>
      <c r="BUK21" s="246"/>
      <c r="BUL21" s="247"/>
      <c r="BUM21" s="247"/>
      <c r="BUN21" s="247"/>
      <c r="BUO21" s="247"/>
      <c r="BUP21" s="247"/>
      <c r="BUQ21" s="247"/>
      <c r="BUR21" s="247"/>
      <c r="BUS21" s="247"/>
      <c r="BUT21" s="247"/>
      <c r="BUU21" s="247"/>
      <c r="BUV21" s="248"/>
      <c r="BUW21" s="246"/>
      <c r="BUX21" s="247"/>
      <c r="BUY21" s="247"/>
      <c r="BUZ21" s="247"/>
      <c r="BVA21" s="247"/>
      <c r="BVB21" s="247"/>
      <c r="BVC21" s="247"/>
      <c r="BVD21" s="247"/>
      <c r="BVE21" s="247"/>
      <c r="BVF21" s="247"/>
      <c r="BVG21" s="247"/>
      <c r="BVH21" s="248"/>
      <c r="BVI21" s="246"/>
      <c r="BVJ21" s="247"/>
      <c r="BVK21" s="247"/>
      <c r="BVL21" s="247"/>
      <c r="BVM21" s="247"/>
      <c r="BVN21" s="247"/>
      <c r="BVO21" s="247"/>
      <c r="BVP21" s="247"/>
      <c r="BVQ21" s="247"/>
      <c r="BVR21" s="247"/>
      <c r="BVS21" s="247"/>
      <c r="BVT21" s="248"/>
      <c r="BVU21" s="246"/>
      <c r="BVV21" s="247"/>
      <c r="BVW21" s="247"/>
      <c r="BVX21" s="247"/>
      <c r="BVY21" s="247"/>
      <c r="BVZ21" s="247"/>
      <c r="BWA21" s="247"/>
      <c r="BWB21" s="247"/>
      <c r="BWC21" s="247"/>
      <c r="BWD21" s="247"/>
      <c r="BWE21" s="247"/>
      <c r="BWF21" s="248"/>
      <c r="BWG21" s="246"/>
      <c r="BWH21" s="247"/>
      <c r="BWI21" s="247"/>
      <c r="BWJ21" s="247"/>
      <c r="BWK21" s="247"/>
      <c r="BWL21" s="247"/>
      <c r="BWM21" s="247"/>
      <c r="BWN21" s="247"/>
      <c r="BWO21" s="247"/>
      <c r="BWP21" s="247"/>
      <c r="BWQ21" s="247"/>
      <c r="BWR21" s="248"/>
      <c r="BWS21" s="246"/>
      <c r="BWT21" s="247"/>
      <c r="BWU21" s="247"/>
      <c r="BWV21" s="247"/>
      <c r="BWW21" s="247"/>
      <c r="BWX21" s="247"/>
      <c r="BWY21" s="247"/>
      <c r="BWZ21" s="247"/>
      <c r="BXA21" s="247"/>
      <c r="BXB21" s="247"/>
      <c r="BXC21" s="247"/>
      <c r="BXD21" s="248"/>
      <c r="BXE21" s="246"/>
      <c r="BXF21" s="247"/>
      <c r="BXG21" s="247"/>
      <c r="BXH21" s="247"/>
      <c r="BXI21" s="247"/>
      <c r="BXJ21" s="247"/>
      <c r="BXK21" s="247"/>
      <c r="BXL21" s="247"/>
      <c r="BXM21" s="247"/>
      <c r="BXN21" s="247"/>
      <c r="BXO21" s="247"/>
      <c r="BXP21" s="248"/>
      <c r="BXQ21" s="246"/>
      <c r="BXR21" s="247"/>
      <c r="BXS21" s="247"/>
      <c r="BXT21" s="247"/>
      <c r="BXU21" s="247"/>
      <c r="BXV21" s="247"/>
      <c r="BXW21" s="247"/>
      <c r="BXX21" s="247"/>
      <c r="BXY21" s="247"/>
      <c r="BXZ21" s="247"/>
      <c r="BYA21" s="247"/>
      <c r="BYB21" s="248"/>
      <c r="BYC21" s="246"/>
      <c r="BYD21" s="247"/>
      <c r="BYE21" s="247"/>
      <c r="BYF21" s="247"/>
      <c r="BYG21" s="247"/>
      <c r="BYH21" s="247"/>
      <c r="BYI21" s="247"/>
      <c r="BYJ21" s="247"/>
      <c r="BYK21" s="247"/>
      <c r="BYL21" s="247"/>
      <c r="BYM21" s="247"/>
      <c r="BYN21" s="248"/>
      <c r="BYO21" s="246"/>
      <c r="BYP21" s="247"/>
      <c r="BYQ21" s="247"/>
      <c r="BYR21" s="247"/>
      <c r="BYS21" s="247"/>
      <c r="BYT21" s="247"/>
      <c r="BYU21" s="247"/>
      <c r="BYV21" s="247"/>
      <c r="BYW21" s="247"/>
      <c r="BYX21" s="247"/>
      <c r="BYY21" s="247"/>
      <c r="BYZ21" s="248"/>
      <c r="BZA21" s="246"/>
      <c r="BZB21" s="247"/>
      <c r="BZC21" s="247"/>
      <c r="BZD21" s="247"/>
      <c r="BZE21" s="247"/>
      <c r="BZF21" s="247"/>
      <c r="BZG21" s="247"/>
      <c r="BZH21" s="247"/>
      <c r="BZI21" s="247"/>
      <c r="BZJ21" s="247"/>
      <c r="BZK21" s="247"/>
      <c r="BZL21" s="248"/>
      <c r="BZM21" s="246"/>
      <c r="BZN21" s="247"/>
      <c r="BZO21" s="247"/>
      <c r="BZP21" s="247"/>
      <c r="BZQ21" s="247"/>
      <c r="BZR21" s="247"/>
      <c r="BZS21" s="247"/>
      <c r="BZT21" s="247"/>
      <c r="BZU21" s="247"/>
      <c r="BZV21" s="247"/>
      <c r="BZW21" s="247"/>
      <c r="BZX21" s="248"/>
      <c r="BZY21" s="246"/>
      <c r="BZZ21" s="247"/>
      <c r="CAA21" s="247"/>
      <c r="CAB21" s="247"/>
      <c r="CAC21" s="247"/>
      <c r="CAD21" s="247"/>
      <c r="CAE21" s="247"/>
      <c r="CAF21" s="247"/>
      <c r="CAG21" s="247"/>
      <c r="CAH21" s="247"/>
      <c r="CAI21" s="247"/>
      <c r="CAJ21" s="248"/>
      <c r="CAK21" s="246"/>
      <c r="CAL21" s="247"/>
      <c r="CAM21" s="247"/>
      <c r="CAN21" s="247"/>
      <c r="CAO21" s="247"/>
      <c r="CAP21" s="247"/>
      <c r="CAQ21" s="247"/>
      <c r="CAR21" s="247"/>
      <c r="CAS21" s="247"/>
      <c r="CAT21" s="247"/>
      <c r="CAU21" s="247"/>
      <c r="CAV21" s="248"/>
      <c r="CAW21" s="246"/>
      <c r="CAX21" s="247"/>
      <c r="CAY21" s="247"/>
      <c r="CAZ21" s="247"/>
      <c r="CBA21" s="247"/>
      <c r="CBB21" s="247"/>
      <c r="CBC21" s="247"/>
      <c r="CBD21" s="247"/>
      <c r="CBE21" s="247"/>
      <c r="CBF21" s="247"/>
      <c r="CBG21" s="247"/>
      <c r="CBH21" s="248"/>
      <c r="CBI21" s="246"/>
      <c r="CBJ21" s="247"/>
      <c r="CBK21" s="247"/>
      <c r="CBL21" s="247"/>
      <c r="CBM21" s="247"/>
      <c r="CBN21" s="247"/>
      <c r="CBO21" s="247"/>
      <c r="CBP21" s="247"/>
      <c r="CBQ21" s="247"/>
      <c r="CBR21" s="247"/>
      <c r="CBS21" s="247"/>
      <c r="CBT21" s="248"/>
      <c r="CBU21" s="246"/>
      <c r="CBV21" s="247"/>
      <c r="CBW21" s="247"/>
      <c r="CBX21" s="247"/>
      <c r="CBY21" s="247"/>
      <c r="CBZ21" s="247"/>
      <c r="CCA21" s="247"/>
      <c r="CCB21" s="247"/>
      <c r="CCC21" s="247"/>
      <c r="CCD21" s="247"/>
      <c r="CCE21" s="247"/>
      <c r="CCF21" s="248"/>
      <c r="CCG21" s="246"/>
      <c r="CCH21" s="247"/>
      <c r="CCI21" s="247"/>
      <c r="CCJ21" s="247"/>
      <c r="CCK21" s="247"/>
      <c r="CCL21" s="247"/>
      <c r="CCM21" s="247"/>
      <c r="CCN21" s="247"/>
      <c r="CCO21" s="247"/>
      <c r="CCP21" s="247"/>
      <c r="CCQ21" s="247"/>
      <c r="CCR21" s="248"/>
      <c r="CCS21" s="246"/>
      <c r="CCT21" s="247"/>
      <c r="CCU21" s="247"/>
      <c r="CCV21" s="247"/>
      <c r="CCW21" s="247"/>
      <c r="CCX21" s="247"/>
      <c r="CCY21" s="247"/>
      <c r="CCZ21" s="247"/>
      <c r="CDA21" s="247"/>
      <c r="CDB21" s="247"/>
      <c r="CDC21" s="247"/>
      <c r="CDD21" s="248"/>
      <c r="CDE21" s="246"/>
      <c r="CDF21" s="247"/>
      <c r="CDG21" s="247"/>
      <c r="CDH21" s="247"/>
      <c r="CDI21" s="247"/>
      <c r="CDJ21" s="247"/>
      <c r="CDK21" s="247"/>
      <c r="CDL21" s="247"/>
      <c r="CDM21" s="247"/>
      <c r="CDN21" s="247"/>
      <c r="CDO21" s="247"/>
      <c r="CDP21" s="248"/>
      <c r="CDQ21" s="246"/>
      <c r="CDR21" s="247"/>
      <c r="CDS21" s="247"/>
      <c r="CDT21" s="247"/>
      <c r="CDU21" s="247"/>
      <c r="CDV21" s="247"/>
      <c r="CDW21" s="247"/>
      <c r="CDX21" s="247"/>
      <c r="CDY21" s="247"/>
      <c r="CDZ21" s="247"/>
      <c r="CEA21" s="247"/>
      <c r="CEB21" s="248"/>
      <c r="CEC21" s="246"/>
      <c r="CED21" s="247"/>
      <c r="CEE21" s="247"/>
      <c r="CEF21" s="247"/>
      <c r="CEG21" s="247"/>
      <c r="CEH21" s="247"/>
      <c r="CEI21" s="247"/>
      <c r="CEJ21" s="247"/>
      <c r="CEK21" s="247"/>
      <c r="CEL21" s="247"/>
      <c r="CEM21" s="247"/>
      <c r="CEN21" s="248"/>
      <c r="CEO21" s="246"/>
      <c r="CEP21" s="247"/>
      <c r="CEQ21" s="247"/>
      <c r="CER21" s="247"/>
      <c r="CES21" s="247"/>
      <c r="CET21" s="247"/>
      <c r="CEU21" s="247"/>
      <c r="CEV21" s="247"/>
      <c r="CEW21" s="247"/>
      <c r="CEX21" s="247"/>
      <c r="CEY21" s="247"/>
      <c r="CEZ21" s="248"/>
      <c r="CFA21" s="246"/>
      <c r="CFB21" s="247"/>
      <c r="CFC21" s="247"/>
      <c r="CFD21" s="247"/>
      <c r="CFE21" s="247"/>
      <c r="CFF21" s="247"/>
      <c r="CFG21" s="247"/>
      <c r="CFH21" s="247"/>
      <c r="CFI21" s="247"/>
      <c r="CFJ21" s="247"/>
      <c r="CFK21" s="247"/>
      <c r="CFL21" s="248"/>
      <c r="CFM21" s="246"/>
      <c r="CFN21" s="247"/>
      <c r="CFO21" s="247"/>
      <c r="CFP21" s="247"/>
      <c r="CFQ21" s="247"/>
      <c r="CFR21" s="247"/>
      <c r="CFS21" s="247"/>
      <c r="CFT21" s="247"/>
      <c r="CFU21" s="247"/>
      <c r="CFV21" s="247"/>
      <c r="CFW21" s="247"/>
      <c r="CFX21" s="248"/>
      <c r="CFY21" s="246"/>
      <c r="CFZ21" s="247"/>
      <c r="CGA21" s="247"/>
      <c r="CGB21" s="247"/>
      <c r="CGC21" s="247"/>
      <c r="CGD21" s="247"/>
      <c r="CGE21" s="247"/>
      <c r="CGF21" s="247"/>
      <c r="CGG21" s="247"/>
      <c r="CGH21" s="247"/>
      <c r="CGI21" s="247"/>
      <c r="CGJ21" s="248"/>
      <c r="CGK21" s="246"/>
      <c r="CGL21" s="247"/>
      <c r="CGM21" s="247"/>
      <c r="CGN21" s="247"/>
      <c r="CGO21" s="247"/>
      <c r="CGP21" s="247"/>
      <c r="CGQ21" s="247"/>
      <c r="CGR21" s="247"/>
      <c r="CGS21" s="247"/>
      <c r="CGT21" s="247"/>
      <c r="CGU21" s="247"/>
      <c r="CGV21" s="248"/>
      <c r="CGW21" s="246"/>
      <c r="CGX21" s="247"/>
      <c r="CGY21" s="247"/>
      <c r="CGZ21" s="247"/>
      <c r="CHA21" s="247"/>
      <c r="CHB21" s="247"/>
      <c r="CHC21" s="247"/>
      <c r="CHD21" s="247"/>
      <c r="CHE21" s="247"/>
      <c r="CHF21" s="247"/>
      <c r="CHG21" s="247"/>
      <c r="CHH21" s="248"/>
      <c r="CHI21" s="246"/>
      <c r="CHJ21" s="247"/>
      <c r="CHK21" s="247"/>
      <c r="CHL21" s="247"/>
      <c r="CHM21" s="247"/>
      <c r="CHN21" s="247"/>
      <c r="CHO21" s="247"/>
      <c r="CHP21" s="247"/>
      <c r="CHQ21" s="247"/>
      <c r="CHR21" s="247"/>
      <c r="CHS21" s="247"/>
      <c r="CHT21" s="248"/>
      <c r="CHU21" s="246"/>
      <c r="CHV21" s="247"/>
      <c r="CHW21" s="247"/>
      <c r="CHX21" s="247"/>
      <c r="CHY21" s="247"/>
      <c r="CHZ21" s="247"/>
      <c r="CIA21" s="247"/>
      <c r="CIB21" s="247"/>
      <c r="CIC21" s="247"/>
      <c r="CID21" s="247"/>
      <c r="CIE21" s="247"/>
      <c r="CIF21" s="248"/>
      <c r="CIG21" s="246"/>
      <c r="CIH21" s="247"/>
      <c r="CII21" s="247"/>
      <c r="CIJ21" s="247"/>
      <c r="CIK21" s="247"/>
      <c r="CIL21" s="247"/>
      <c r="CIM21" s="247"/>
      <c r="CIN21" s="247"/>
      <c r="CIO21" s="247"/>
      <c r="CIP21" s="247"/>
      <c r="CIQ21" s="247"/>
      <c r="CIR21" s="248"/>
      <c r="CIS21" s="246"/>
      <c r="CIT21" s="247"/>
      <c r="CIU21" s="247"/>
      <c r="CIV21" s="247"/>
      <c r="CIW21" s="247"/>
      <c r="CIX21" s="247"/>
      <c r="CIY21" s="247"/>
      <c r="CIZ21" s="247"/>
      <c r="CJA21" s="247"/>
      <c r="CJB21" s="247"/>
      <c r="CJC21" s="247"/>
      <c r="CJD21" s="248"/>
      <c r="CJE21" s="246"/>
      <c r="CJF21" s="247"/>
      <c r="CJG21" s="247"/>
      <c r="CJH21" s="247"/>
      <c r="CJI21" s="247"/>
      <c r="CJJ21" s="247"/>
      <c r="CJK21" s="247"/>
      <c r="CJL21" s="247"/>
      <c r="CJM21" s="247"/>
      <c r="CJN21" s="247"/>
      <c r="CJO21" s="247"/>
      <c r="CJP21" s="248"/>
      <c r="CJQ21" s="246"/>
      <c r="CJR21" s="247"/>
      <c r="CJS21" s="247"/>
      <c r="CJT21" s="247"/>
      <c r="CJU21" s="247"/>
      <c r="CJV21" s="247"/>
      <c r="CJW21" s="247"/>
      <c r="CJX21" s="247"/>
      <c r="CJY21" s="247"/>
      <c r="CJZ21" s="247"/>
      <c r="CKA21" s="247"/>
      <c r="CKB21" s="248"/>
      <c r="CKC21" s="246"/>
      <c r="CKD21" s="247"/>
      <c r="CKE21" s="247"/>
      <c r="CKF21" s="247"/>
      <c r="CKG21" s="247"/>
      <c r="CKH21" s="247"/>
      <c r="CKI21" s="247"/>
      <c r="CKJ21" s="247"/>
      <c r="CKK21" s="247"/>
      <c r="CKL21" s="247"/>
      <c r="CKM21" s="247"/>
      <c r="CKN21" s="248"/>
      <c r="CKO21" s="246"/>
      <c r="CKP21" s="247"/>
      <c r="CKQ21" s="247"/>
      <c r="CKR21" s="247"/>
      <c r="CKS21" s="247"/>
      <c r="CKT21" s="247"/>
      <c r="CKU21" s="247"/>
      <c r="CKV21" s="247"/>
      <c r="CKW21" s="247"/>
      <c r="CKX21" s="247"/>
      <c r="CKY21" s="247"/>
      <c r="CKZ21" s="248"/>
      <c r="CLA21" s="246"/>
      <c r="CLB21" s="247"/>
      <c r="CLC21" s="247"/>
      <c r="CLD21" s="247"/>
      <c r="CLE21" s="247"/>
      <c r="CLF21" s="247"/>
      <c r="CLG21" s="247"/>
      <c r="CLH21" s="247"/>
      <c r="CLI21" s="247"/>
      <c r="CLJ21" s="247"/>
      <c r="CLK21" s="247"/>
      <c r="CLL21" s="248"/>
      <c r="CLM21" s="246"/>
      <c r="CLN21" s="247"/>
      <c r="CLO21" s="247"/>
      <c r="CLP21" s="247"/>
      <c r="CLQ21" s="247"/>
      <c r="CLR21" s="247"/>
      <c r="CLS21" s="247"/>
      <c r="CLT21" s="247"/>
      <c r="CLU21" s="247"/>
      <c r="CLV21" s="247"/>
      <c r="CLW21" s="247"/>
      <c r="CLX21" s="248"/>
      <c r="CLY21" s="246"/>
      <c r="CLZ21" s="247"/>
      <c r="CMA21" s="247"/>
      <c r="CMB21" s="247"/>
      <c r="CMC21" s="247"/>
      <c r="CMD21" s="247"/>
      <c r="CME21" s="247"/>
      <c r="CMF21" s="247"/>
      <c r="CMG21" s="247"/>
      <c r="CMH21" s="247"/>
      <c r="CMI21" s="247"/>
      <c r="CMJ21" s="248"/>
      <c r="CMK21" s="246"/>
      <c r="CML21" s="247"/>
      <c r="CMM21" s="247"/>
      <c r="CMN21" s="247"/>
      <c r="CMO21" s="247"/>
      <c r="CMP21" s="247"/>
      <c r="CMQ21" s="247"/>
      <c r="CMR21" s="247"/>
      <c r="CMS21" s="247"/>
      <c r="CMT21" s="247"/>
      <c r="CMU21" s="247"/>
      <c r="CMV21" s="248"/>
      <c r="CMW21" s="246"/>
      <c r="CMX21" s="247"/>
      <c r="CMY21" s="247"/>
      <c r="CMZ21" s="247"/>
      <c r="CNA21" s="247"/>
      <c r="CNB21" s="247"/>
      <c r="CNC21" s="247"/>
      <c r="CND21" s="247"/>
      <c r="CNE21" s="247"/>
      <c r="CNF21" s="247"/>
      <c r="CNG21" s="247"/>
      <c r="CNH21" s="248"/>
      <c r="CNI21" s="246"/>
      <c r="CNJ21" s="247"/>
      <c r="CNK21" s="247"/>
      <c r="CNL21" s="247"/>
      <c r="CNM21" s="247"/>
      <c r="CNN21" s="247"/>
      <c r="CNO21" s="247"/>
      <c r="CNP21" s="247"/>
      <c r="CNQ21" s="247"/>
      <c r="CNR21" s="247"/>
      <c r="CNS21" s="247"/>
      <c r="CNT21" s="248"/>
      <c r="CNU21" s="246"/>
      <c r="CNV21" s="247"/>
      <c r="CNW21" s="247"/>
      <c r="CNX21" s="247"/>
      <c r="CNY21" s="247"/>
      <c r="CNZ21" s="247"/>
      <c r="COA21" s="247"/>
      <c r="COB21" s="247"/>
      <c r="COC21" s="247"/>
      <c r="COD21" s="247"/>
      <c r="COE21" s="247"/>
      <c r="COF21" s="248"/>
      <c r="COG21" s="246"/>
      <c r="COH21" s="247"/>
      <c r="COI21" s="247"/>
      <c r="COJ21" s="247"/>
      <c r="COK21" s="247"/>
      <c r="COL21" s="247"/>
      <c r="COM21" s="247"/>
      <c r="CON21" s="247"/>
      <c r="COO21" s="247"/>
      <c r="COP21" s="247"/>
      <c r="COQ21" s="247"/>
      <c r="COR21" s="248"/>
      <c r="COS21" s="246"/>
      <c r="COT21" s="247"/>
      <c r="COU21" s="247"/>
      <c r="COV21" s="247"/>
      <c r="COW21" s="247"/>
      <c r="COX21" s="247"/>
      <c r="COY21" s="247"/>
      <c r="COZ21" s="247"/>
      <c r="CPA21" s="247"/>
      <c r="CPB21" s="247"/>
      <c r="CPC21" s="247"/>
      <c r="CPD21" s="248"/>
      <c r="CPE21" s="246"/>
      <c r="CPF21" s="247"/>
      <c r="CPG21" s="247"/>
      <c r="CPH21" s="247"/>
      <c r="CPI21" s="247"/>
      <c r="CPJ21" s="247"/>
      <c r="CPK21" s="247"/>
      <c r="CPL21" s="247"/>
      <c r="CPM21" s="247"/>
      <c r="CPN21" s="247"/>
      <c r="CPO21" s="247"/>
      <c r="CPP21" s="248"/>
      <c r="CPQ21" s="246"/>
      <c r="CPR21" s="247"/>
      <c r="CPS21" s="247"/>
      <c r="CPT21" s="247"/>
      <c r="CPU21" s="247"/>
      <c r="CPV21" s="247"/>
      <c r="CPW21" s="247"/>
      <c r="CPX21" s="247"/>
      <c r="CPY21" s="247"/>
      <c r="CPZ21" s="247"/>
      <c r="CQA21" s="247"/>
      <c r="CQB21" s="248"/>
      <c r="CQC21" s="246"/>
      <c r="CQD21" s="247"/>
      <c r="CQE21" s="247"/>
      <c r="CQF21" s="247"/>
      <c r="CQG21" s="247"/>
      <c r="CQH21" s="247"/>
      <c r="CQI21" s="247"/>
      <c r="CQJ21" s="247"/>
      <c r="CQK21" s="247"/>
      <c r="CQL21" s="247"/>
      <c r="CQM21" s="247"/>
      <c r="CQN21" s="248"/>
      <c r="CQO21" s="246"/>
      <c r="CQP21" s="247"/>
      <c r="CQQ21" s="247"/>
      <c r="CQR21" s="247"/>
      <c r="CQS21" s="247"/>
      <c r="CQT21" s="247"/>
      <c r="CQU21" s="247"/>
      <c r="CQV21" s="247"/>
      <c r="CQW21" s="247"/>
      <c r="CQX21" s="247"/>
      <c r="CQY21" s="247"/>
      <c r="CQZ21" s="248"/>
      <c r="CRA21" s="246"/>
      <c r="CRB21" s="247"/>
      <c r="CRC21" s="247"/>
      <c r="CRD21" s="247"/>
      <c r="CRE21" s="247"/>
      <c r="CRF21" s="247"/>
      <c r="CRG21" s="247"/>
      <c r="CRH21" s="247"/>
      <c r="CRI21" s="247"/>
      <c r="CRJ21" s="247"/>
      <c r="CRK21" s="247"/>
      <c r="CRL21" s="248"/>
      <c r="CRM21" s="246"/>
      <c r="CRN21" s="247"/>
      <c r="CRO21" s="247"/>
      <c r="CRP21" s="247"/>
      <c r="CRQ21" s="247"/>
      <c r="CRR21" s="247"/>
      <c r="CRS21" s="247"/>
      <c r="CRT21" s="247"/>
      <c r="CRU21" s="247"/>
      <c r="CRV21" s="247"/>
      <c r="CRW21" s="247"/>
      <c r="CRX21" s="248"/>
      <c r="CRY21" s="246"/>
      <c r="CRZ21" s="247"/>
      <c r="CSA21" s="247"/>
      <c r="CSB21" s="247"/>
      <c r="CSC21" s="247"/>
      <c r="CSD21" s="247"/>
      <c r="CSE21" s="247"/>
      <c r="CSF21" s="247"/>
      <c r="CSG21" s="247"/>
      <c r="CSH21" s="247"/>
      <c r="CSI21" s="247"/>
      <c r="CSJ21" s="248"/>
      <c r="CSK21" s="246"/>
      <c r="CSL21" s="247"/>
      <c r="CSM21" s="247"/>
      <c r="CSN21" s="247"/>
      <c r="CSO21" s="247"/>
      <c r="CSP21" s="247"/>
      <c r="CSQ21" s="247"/>
      <c r="CSR21" s="247"/>
      <c r="CSS21" s="247"/>
      <c r="CST21" s="247"/>
      <c r="CSU21" s="247"/>
      <c r="CSV21" s="248"/>
      <c r="CSW21" s="246"/>
      <c r="CSX21" s="247"/>
      <c r="CSY21" s="247"/>
      <c r="CSZ21" s="247"/>
      <c r="CTA21" s="247"/>
      <c r="CTB21" s="247"/>
      <c r="CTC21" s="247"/>
      <c r="CTD21" s="247"/>
      <c r="CTE21" s="247"/>
      <c r="CTF21" s="247"/>
      <c r="CTG21" s="247"/>
      <c r="CTH21" s="248"/>
      <c r="CTI21" s="246"/>
      <c r="CTJ21" s="247"/>
      <c r="CTK21" s="247"/>
      <c r="CTL21" s="247"/>
      <c r="CTM21" s="247"/>
      <c r="CTN21" s="247"/>
      <c r="CTO21" s="247"/>
      <c r="CTP21" s="247"/>
      <c r="CTQ21" s="247"/>
      <c r="CTR21" s="247"/>
      <c r="CTS21" s="247"/>
      <c r="CTT21" s="248"/>
      <c r="CTU21" s="246"/>
      <c r="CTV21" s="247"/>
      <c r="CTW21" s="247"/>
      <c r="CTX21" s="247"/>
      <c r="CTY21" s="247"/>
      <c r="CTZ21" s="247"/>
      <c r="CUA21" s="247"/>
      <c r="CUB21" s="247"/>
      <c r="CUC21" s="247"/>
      <c r="CUD21" s="247"/>
      <c r="CUE21" s="247"/>
      <c r="CUF21" s="248"/>
      <c r="CUG21" s="246"/>
      <c r="CUH21" s="247"/>
      <c r="CUI21" s="247"/>
      <c r="CUJ21" s="247"/>
      <c r="CUK21" s="247"/>
      <c r="CUL21" s="247"/>
      <c r="CUM21" s="247"/>
      <c r="CUN21" s="247"/>
      <c r="CUO21" s="247"/>
      <c r="CUP21" s="247"/>
      <c r="CUQ21" s="247"/>
      <c r="CUR21" s="248"/>
      <c r="CUS21" s="246"/>
      <c r="CUT21" s="247"/>
      <c r="CUU21" s="247"/>
      <c r="CUV21" s="247"/>
      <c r="CUW21" s="247"/>
      <c r="CUX21" s="247"/>
      <c r="CUY21" s="247"/>
      <c r="CUZ21" s="247"/>
      <c r="CVA21" s="247"/>
      <c r="CVB21" s="247"/>
      <c r="CVC21" s="247"/>
      <c r="CVD21" s="248"/>
      <c r="CVE21" s="246"/>
      <c r="CVF21" s="247"/>
      <c r="CVG21" s="247"/>
      <c r="CVH21" s="247"/>
      <c r="CVI21" s="247"/>
      <c r="CVJ21" s="247"/>
      <c r="CVK21" s="247"/>
      <c r="CVL21" s="247"/>
      <c r="CVM21" s="247"/>
      <c r="CVN21" s="247"/>
      <c r="CVO21" s="247"/>
      <c r="CVP21" s="248"/>
      <c r="CVQ21" s="246"/>
      <c r="CVR21" s="247"/>
      <c r="CVS21" s="247"/>
      <c r="CVT21" s="247"/>
      <c r="CVU21" s="247"/>
      <c r="CVV21" s="247"/>
      <c r="CVW21" s="247"/>
      <c r="CVX21" s="247"/>
      <c r="CVY21" s="247"/>
      <c r="CVZ21" s="247"/>
      <c r="CWA21" s="247"/>
      <c r="CWB21" s="248"/>
      <c r="CWC21" s="246"/>
      <c r="CWD21" s="247"/>
      <c r="CWE21" s="247"/>
      <c r="CWF21" s="247"/>
      <c r="CWG21" s="247"/>
      <c r="CWH21" s="247"/>
      <c r="CWI21" s="247"/>
      <c r="CWJ21" s="247"/>
      <c r="CWK21" s="247"/>
      <c r="CWL21" s="247"/>
      <c r="CWM21" s="247"/>
      <c r="CWN21" s="248"/>
      <c r="CWO21" s="246"/>
      <c r="CWP21" s="247"/>
      <c r="CWQ21" s="247"/>
      <c r="CWR21" s="247"/>
      <c r="CWS21" s="247"/>
      <c r="CWT21" s="247"/>
      <c r="CWU21" s="247"/>
      <c r="CWV21" s="247"/>
      <c r="CWW21" s="247"/>
      <c r="CWX21" s="247"/>
      <c r="CWY21" s="247"/>
      <c r="CWZ21" s="248"/>
      <c r="CXA21" s="246"/>
      <c r="CXB21" s="247"/>
      <c r="CXC21" s="247"/>
      <c r="CXD21" s="247"/>
      <c r="CXE21" s="247"/>
      <c r="CXF21" s="247"/>
      <c r="CXG21" s="247"/>
      <c r="CXH21" s="247"/>
      <c r="CXI21" s="247"/>
      <c r="CXJ21" s="247"/>
      <c r="CXK21" s="247"/>
      <c r="CXL21" s="248"/>
      <c r="CXM21" s="246"/>
      <c r="CXN21" s="247"/>
      <c r="CXO21" s="247"/>
      <c r="CXP21" s="247"/>
      <c r="CXQ21" s="247"/>
      <c r="CXR21" s="247"/>
      <c r="CXS21" s="247"/>
      <c r="CXT21" s="247"/>
      <c r="CXU21" s="247"/>
      <c r="CXV21" s="247"/>
      <c r="CXW21" s="247"/>
      <c r="CXX21" s="248"/>
      <c r="CXY21" s="246"/>
      <c r="CXZ21" s="247"/>
      <c r="CYA21" s="247"/>
      <c r="CYB21" s="247"/>
      <c r="CYC21" s="247"/>
      <c r="CYD21" s="247"/>
      <c r="CYE21" s="247"/>
      <c r="CYF21" s="247"/>
      <c r="CYG21" s="247"/>
      <c r="CYH21" s="247"/>
      <c r="CYI21" s="247"/>
      <c r="CYJ21" s="248"/>
      <c r="CYK21" s="246"/>
      <c r="CYL21" s="247"/>
      <c r="CYM21" s="247"/>
      <c r="CYN21" s="247"/>
      <c r="CYO21" s="247"/>
      <c r="CYP21" s="247"/>
      <c r="CYQ21" s="247"/>
      <c r="CYR21" s="247"/>
      <c r="CYS21" s="247"/>
      <c r="CYT21" s="247"/>
      <c r="CYU21" s="247"/>
      <c r="CYV21" s="248"/>
      <c r="CYW21" s="246"/>
      <c r="CYX21" s="247"/>
      <c r="CYY21" s="247"/>
      <c r="CYZ21" s="247"/>
      <c r="CZA21" s="247"/>
      <c r="CZB21" s="247"/>
      <c r="CZC21" s="247"/>
      <c r="CZD21" s="247"/>
      <c r="CZE21" s="247"/>
      <c r="CZF21" s="247"/>
      <c r="CZG21" s="247"/>
      <c r="CZH21" s="248"/>
      <c r="CZI21" s="246"/>
      <c r="CZJ21" s="247"/>
      <c r="CZK21" s="247"/>
      <c r="CZL21" s="247"/>
      <c r="CZM21" s="247"/>
      <c r="CZN21" s="247"/>
      <c r="CZO21" s="247"/>
      <c r="CZP21" s="247"/>
      <c r="CZQ21" s="247"/>
      <c r="CZR21" s="247"/>
      <c r="CZS21" s="247"/>
      <c r="CZT21" s="248"/>
      <c r="CZU21" s="246"/>
      <c r="CZV21" s="247"/>
      <c r="CZW21" s="247"/>
      <c r="CZX21" s="247"/>
      <c r="CZY21" s="247"/>
      <c r="CZZ21" s="247"/>
      <c r="DAA21" s="247"/>
      <c r="DAB21" s="247"/>
      <c r="DAC21" s="247"/>
      <c r="DAD21" s="247"/>
      <c r="DAE21" s="247"/>
      <c r="DAF21" s="248"/>
      <c r="DAG21" s="246"/>
      <c r="DAH21" s="247"/>
      <c r="DAI21" s="247"/>
      <c r="DAJ21" s="247"/>
      <c r="DAK21" s="247"/>
      <c r="DAL21" s="247"/>
      <c r="DAM21" s="247"/>
      <c r="DAN21" s="247"/>
      <c r="DAO21" s="247"/>
      <c r="DAP21" s="247"/>
      <c r="DAQ21" s="247"/>
      <c r="DAR21" s="248"/>
      <c r="DAS21" s="246"/>
      <c r="DAT21" s="247"/>
      <c r="DAU21" s="247"/>
      <c r="DAV21" s="247"/>
      <c r="DAW21" s="247"/>
      <c r="DAX21" s="247"/>
      <c r="DAY21" s="247"/>
      <c r="DAZ21" s="247"/>
      <c r="DBA21" s="247"/>
      <c r="DBB21" s="247"/>
      <c r="DBC21" s="247"/>
      <c r="DBD21" s="248"/>
      <c r="DBE21" s="246"/>
      <c r="DBF21" s="247"/>
      <c r="DBG21" s="247"/>
      <c r="DBH21" s="247"/>
      <c r="DBI21" s="247"/>
      <c r="DBJ21" s="247"/>
      <c r="DBK21" s="247"/>
      <c r="DBL21" s="247"/>
      <c r="DBM21" s="247"/>
      <c r="DBN21" s="247"/>
      <c r="DBO21" s="247"/>
      <c r="DBP21" s="248"/>
      <c r="DBQ21" s="246"/>
      <c r="DBR21" s="247"/>
      <c r="DBS21" s="247"/>
      <c r="DBT21" s="247"/>
      <c r="DBU21" s="247"/>
      <c r="DBV21" s="247"/>
      <c r="DBW21" s="247"/>
      <c r="DBX21" s="247"/>
      <c r="DBY21" s="247"/>
      <c r="DBZ21" s="247"/>
      <c r="DCA21" s="247"/>
      <c r="DCB21" s="248"/>
      <c r="DCC21" s="246"/>
      <c r="DCD21" s="247"/>
      <c r="DCE21" s="247"/>
      <c r="DCF21" s="247"/>
      <c r="DCG21" s="247"/>
      <c r="DCH21" s="247"/>
      <c r="DCI21" s="247"/>
      <c r="DCJ21" s="247"/>
      <c r="DCK21" s="247"/>
      <c r="DCL21" s="247"/>
      <c r="DCM21" s="247"/>
      <c r="DCN21" s="248"/>
      <c r="DCO21" s="246"/>
      <c r="DCP21" s="247"/>
      <c r="DCQ21" s="247"/>
      <c r="DCR21" s="247"/>
      <c r="DCS21" s="247"/>
      <c r="DCT21" s="247"/>
      <c r="DCU21" s="247"/>
      <c r="DCV21" s="247"/>
      <c r="DCW21" s="247"/>
      <c r="DCX21" s="247"/>
      <c r="DCY21" s="247"/>
      <c r="DCZ21" s="248"/>
      <c r="DDA21" s="246"/>
      <c r="DDB21" s="247"/>
      <c r="DDC21" s="247"/>
      <c r="DDD21" s="247"/>
      <c r="DDE21" s="247"/>
      <c r="DDF21" s="247"/>
      <c r="DDG21" s="247"/>
      <c r="DDH21" s="247"/>
      <c r="DDI21" s="247"/>
      <c r="DDJ21" s="247"/>
      <c r="DDK21" s="247"/>
      <c r="DDL21" s="248"/>
      <c r="DDM21" s="246"/>
      <c r="DDN21" s="247"/>
      <c r="DDO21" s="247"/>
      <c r="DDP21" s="247"/>
      <c r="DDQ21" s="247"/>
      <c r="DDR21" s="247"/>
      <c r="DDS21" s="247"/>
      <c r="DDT21" s="247"/>
      <c r="DDU21" s="247"/>
      <c r="DDV21" s="247"/>
      <c r="DDW21" s="247"/>
      <c r="DDX21" s="248"/>
      <c r="DDY21" s="246"/>
      <c r="DDZ21" s="247"/>
      <c r="DEA21" s="247"/>
      <c r="DEB21" s="247"/>
      <c r="DEC21" s="247"/>
      <c r="DED21" s="247"/>
      <c r="DEE21" s="247"/>
      <c r="DEF21" s="247"/>
      <c r="DEG21" s="247"/>
      <c r="DEH21" s="247"/>
      <c r="DEI21" s="247"/>
      <c r="DEJ21" s="248"/>
      <c r="DEK21" s="246"/>
      <c r="DEL21" s="247"/>
      <c r="DEM21" s="247"/>
      <c r="DEN21" s="247"/>
      <c r="DEO21" s="247"/>
      <c r="DEP21" s="247"/>
      <c r="DEQ21" s="247"/>
      <c r="DER21" s="247"/>
      <c r="DES21" s="247"/>
      <c r="DET21" s="247"/>
      <c r="DEU21" s="247"/>
      <c r="DEV21" s="248"/>
      <c r="DEW21" s="246"/>
      <c r="DEX21" s="247"/>
      <c r="DEY21" s="247"/>
      <c r="DEZ21" s="247"/>
      <c r="DFA21" s="247"/>
      <c r="DFB21" s="247"/>
      <c r="DFC21" s="247"/>
      <c r="DFD21" s="247"/>
      <c r="DFE21" s="247"/>
      <c r="DFF21" s="247"/>
      <c r="DFG21" s="247"/>
      <c r="DFH21" s="248"/>
      <c r="DFI21" s="246"/>
      <c r="DFJ21" s="247"/>
      <c r="DFK21" s="247"/>
      <c r="DFL21" s="247"/>
      <c r="DFM21" s="247"/>
      <c r="DFN21" s="247"/>
      <c r="DFO21" s="247"/>
      <c r="DFP21" s="247"/>
      <c r="DFQ21" s="247"/>
      <c r="DFR21" s="247"/>
      <c r="DFS21" s="247"/>
      <c r="DFT21" s="248"/>
      <c r="DFU21" s="246"/>
      <c r="DFV21" s="247"/>
      <c r="DFW21" s="247"/>
      <c r="DFX21" s="247"/>
      <c r="DFY21" s="247"/>
      <c r="DFZ21" s="247"/>
      <c r="DGA21" s="247"/>
      <c r="DGB21" s="247"/>
      <c r="DGC21" s="247"/>
      <c r="DGD21" s="247"/>
      <c r="DGE21" s="247"/>
      <c r="DGF21" s="248"/>
      <c r="DGG21" s="246"/>
      <c r="DGH21" s="247"/>
      <c r="DGI21" s="247"/>
      <c r="DGJ21" s="247"/>
      <c r="DGK21" s="247"/>
      <c r="DGL21" s="247"/>
      <c r="DGM21" s="247"/>
      <c r="DGN21" s="247"/>
      <c r="DGO21" s="247"/>
      <c r="DGP21" s="247"/>
      <c r="DGQ21" s="247"/>
      <c r="DGR21" s="248"/>
      <c r="DGS21" s="246"/>
      <c r="DGT21" s="247"/>
      <c r="DGU21" s="247"/>
      <c r="DGV21" s="247"/>
      <c r="DGW21" s="247"/>
      <c r="DGX21" s="247"/>
      <c r="DGY21" s="247"/>
      <c r="DGZ21" s="247"/>
      <c r="DHA21" s="247"/>
      <c r="DHB21" s="247"/>
      <c r="DHC21" s="247"/>
      <c r="DHD21" s="248"/>
      <c r="DHE21" s="246"/>
      <c r="DHF21" s="247"/>
      <c r="DHG21" s="247"/>
      <c r="DHH21" s="247"/>
      <c r="DHI21" s="247"/>
      <c r="DHJ21" s="247"/>
      <c r="DHK21" s="247"/>
      <c r="DHL21" s="247"/>
      <c r="DHM21" s="247"/>
      <c r="DHN21" s="247"/>
      <c r="DHO21" s="247"/>
      <c r="DHP21" s="248"/>
      <c r="DHQ21" s="246"/>
      <c r="DHR21" s="247"/>
      <c r="DHS21" s="247"/>
      <c r="DHT21" s="247"/>
      <c r="DHU21" s="247"/>
      <c r="DHV21" s="247"/>
      <c r="DHW21" s="247"/>
      <c r="DHX21" s="247"/>
      <c r="DHY21" s="247"/>
      <c r="DHZ21" s="247"/>
      <c r="DIA21" s="247"/>
      <c r="DIB21" s="248"/>
      <c r="DIC21" s="246"/>
      <c r="DID21" s="247"/>
      <c r="DIE21" s="247"/>
      <c r="DIF21" s="247"/>
      <c r="DIG21" s="247"/>
      <c r="DIH21" s="247"/>
      <c r="DII21" s="247"/>
      <c r="DIJ21" s="247"/>
      <c r="DIK21" s="247"/>
      <c r="DIL21" s="247"/>
      <c r="DIM21" s="247"/>
      <c r="DIN21" s="248"/>
      <c r="DIO21" s="246"/>
      <c r="DIP21" s="247"/>
      <c r="DIQ21" s="247"/>
      <c r="DIR21" s="247"/>
      <c r="DIS21" s="247"/>
      <c r="DIT21" s="247"/>
      <c r="DIU21" s="247"/>
      <c r="DIV21" s="247"/>
      <c r="DIW21" s="247"/>
      <c r="DIX21" s="247"/>
      <c r="DIY21" s="247"/>
      <c r="DIZ21" s="248"/>
      <c r="DJA21" s="246"/>
      <c r="DJB21" s="247"/>
      <c r="DJC21" s="247"/>
      <c r="DJD21" s="247"/>
      <c r="DJE21" s="247"/>
      <c r="DJF21" s="247"/>
      <c r="DJG21" s="247"/>
      <c r="DJH21" s="247"/>
      <c r="DJI21" s="247"/>
      <c r="DJJ21" s="247"/>
      <c r="DJK21" s="247"/>
      <c r="DJL21" s="248"/>
      <c r="DJM21" s="246"/>
      <c r="DJN21" s="247"/>
      <c r="DJO21" s="247"/>
      <c r="DJP21" s="247"/>
      <c r="DJQ21" s="247"/>
      <c r="DJR21" s="247"/>
      <c r="DJS21" s="247"/>
      <c r="DJT21" s="247"/>
      <c r="DJU21" s="247"/>
      <c r="DJV21" s="247"/>
      <c r="DJW21" s="247"/>
      <c r="DJX21" s="248"/>
      <c r="DJY21" s="246"/>
      <c r="DJZ21" s="247"/>
      <c r="DKA21" s="247"/>
      <c r="DKB21" s="247"/>
      <c r="DKC21" s="247"/>
      <c r="DKD21" s="247"/>
      <c r="DKE21" s="247"/>
      <c r="DKF21" s="247"/>
      <c r="DKG21" s="247"/>
      <c r="DKH21" s="247"/>
      <c r="DKI21" s="247"/>
      <c r="DKJ21" s="248"/>
      <c r="DKK21" s="246"/>
      <c r="DKL21" s="247"/>
      <c r="DKM21" s="247"/>
      <c r="DKN21" s="247"/>
      <c r="DKO21" s="247"/>
      <c r="DKP21" s="247"/>
      <c r="DKQ21" s="247"/>
      <c r="DKR21" s="247"/>
      <c r="DKS21" s="247"/>
      <c r="DKT21" s="247"/>
      <c r="DKU21" s="247"/>
      <c r="DKV21" s="248"/>
      <c r="DKW21" s="246"/>
      <c r="DKX21" s="247"/>
      <c r="DKY21" s="247"/>
      <c r="DKZ21" s="247"/>
      <c r="DLA21" s="247"/>
      <c r="DLB21" s="247"/>
      <c r="DLC21" s="247"/>
      <c r="DLD21" s="247"/>
      <c r="DLE21" s="247"/>
      <c r="DLF21" s="247"/>
      <c r="DLG21" s="247"/>
      <c r="DLH21" s="248"/>
      <c r="DLI21" s="246"/>
      <c r="DLJ21" s="247"/>
      <c r="DLK21" s="247"/>
      <c r="DLL21" s="247"/>
      <c r="DLM21" s="247"/>
      <c r="DLN21" s="247"/>
      <c r="DLO21" s="247"/>
      <c r="DLP21" s="247"/>
      <c r="DLQ21" s="247"/>
      <c r="DLR21" s="247"/>
      <c r="DLS21" s="247"/>
      <c r="DLT21" s="248"/>
      <c r="DLU21" s="246"/>
      <c r="DLV21" s="247"/>
      <c r="DLW21" s="247"/>
      <c r="DLX21" s="247"/>
      <c r="DLY21" s="247"/>
      <c r="DLZ21" s="247"/>
      <c r="DMA21" s="247"/>
      <c r="DMB21" s="247"/>
      <c r="DMC21" s="247"/>
      <c r="DMD21" s="247"/>
      <c r="DME21" s="247"/>
      <c r="DMF21" s="248"/>
      <c r="DMG21" s="246"/>
      <c r="DMH21" s="247"/>
      <c r="DMI21" s="247"/>
      <c r="DMJ21" s="247"/>
      <c r="DMK21" s="247"/>
      <c r="DML21" s="247"/>
      <c r="DMM21" s="247"/>
      <c r="DMN21" s="247"/>
      <c r="DMO21" s="247"/>
      <c r="DMP21" s="247"/>
      <c r="DMQ21" s="247"/>
      <c r="DMR21" s="248"/>
      <c r="DMS21" s="246"/>
      <c r="DMT21" s="247"/>
      <c r="DMU21" s="247"/>
      <c r="DMV21" s="247"/>
      <c r="DMW21" s="247"/>
      <c r="DMX21" s="247"/>
      <c r="DMY21" s="247"/>
      <c r="DMZ21" s="247"/>
      <c r="DNA21" s="247"/>
      <c r="DNB21" s="247"/>
      <c r="DNC21" s="247"/>
      <c r="DND21" s="248"/>
      <c r="DNE21" s="246"/>
      <c r="DNF21" s="247"/>
      <c r="DNG21" s="247"/>
      <c r="DNH21" s="247"/>
      <c r="DNI21" s="247"/>
      <c r="DNJ21" s="247"/>
      <c r="DNK21" s="247"/>
      <c r="DNL21" s="247"/>
      <c r="DNM21" s="247"/>
      <c r="DNN21" s="247"/>
      <c r="DNO21" s="247"/>
      <c r="DNP21" s="248"/>
      <c r="DNQ21" s="246"/>
      <c r="DNR21" s="247"/>
      <c r="DNS21" s="247"/>
      <c r="DNT21" s="247"/>
      <c r="DNU21" s="247"/>
      <c r="DNV21" s="247"/>
      <c r="DNW21" s="247"/>
      <c r="DNX21" s="247"/>
      <c r="DNY21" s="247"/>
      <c r="DNZ21" s="247"/>
      <c r="DOA21" s="247"/>
      <c r="DOB21" s="248"/>
      <c r="DOC21" s="246"/>
      <c r="DOD21" s="247"/>
      <c r="DOE21" s="247"/>
      <c r="DOF21" s="247"/>
      <c r="DOG21" s="247"/>
      <c r="DOH21" s="247"/>
      <c r="DOI21" s="247"/>
      <c r="DOJ21" s="247"/>
      <c r="DOK21" s="247"/>
      <c r="DOL21" s="247"/>
      <c r="DOM21" s="247"/>
      <c r="DON21" s="248"/>
      <c r="DOO21" s="246"/>
      <c r="DOP21" s="247"/>
      <c r="DOQ21" s="247"/>
      <c r="DOR21" s="247"/>
      <c r="DOS21" s="247"/>
      <c r="DOT21" s="247"/>
      <c r="DOU21" s="247"/>
      <c r="DOV21" s="247"/>
      <c r="DOW21" s="247"/>
      <c r="DOX21" s="247"/>
      <c r="DOY21" s="247"/>
      <c r="DOZ21" s="248"/>
      <c r="DPA21" s="246"/>
      <c r="DPB21" s="247"/>
      <c r="DPC21" s="247"/>
      <c r="DPD21" s="247"/>
      <c r="DPE21" s="247"/>
      <c r="DPF21" s="247"/>
      <c r="DPG21" s="247"/>
      <c r="DPH21" s="247"/>
      <c r="DPI21" s="247"/>
      <c r="DPJ21" s="247"/>
      <c r="DPK21" s="247"/>
      <c r="DPL21" s="248"/>
      <c r="DPM21" s="246"/>
      <c r="DPN21" s="247"/>
      <c r="DPO21" s="247"/>
      <c r="DPP21" s="247"/>
      <c r="DPQ21" s="247"/>
      <c r="DPR21" s="247"/>
      <c r="DPS21" s="247"/>
      <c r="DPT21" s="247"/>
      <c r="DPU21" s="247"/>
      <c r="DPV21" s="247"/>
      <c r="DPW21" s="247"/>
      <c r="DPX21" s="248"/>
      <c r="DPY21" s="246"/>
      <c r="DPZ21" s="247"/>
      <c r="DQA21" s="247"/>
      <c r="DQB21" s="247"/>
      <c r="DQC21" s="247"/>
      <c r="DQD21" s="247"/>
      <c r="DQE21" s="247"/>
      <c r="DQF21" s="247"/>
      <c r="DQG21" s="247"/>
      <c r="DQH21" s="247"/>
      <c r="DQI21" s="247"/>
      <c r="DQJ21" s="248"/>
      <c r="DQK21" s="246"/>
      <c r="DQL21" s="247"/>
      <c r="DQM21" s="247"/>
      <c r="DQN21" s="247"/>
      <c r="DQO21" s="247"/>
      <c r="DQP21" s="247"/>
      <c r="DQQ21" s="247"/>
      <c r="DQR21" s="247"/>
      <c r="DQS21" s="247"/>
      <c r="DQT21" s="247"/>
      <c r="DQU21" s="247"/>
      <c r="DQV21" s="248"/>
      <c r="DQW21" s="246"/>
      <c r="DQX21" s="247"/>
      <c r="DQY21" s="247"/>
      <c r="DQZ21" s="247"/>
      <c r="DRA21" s="247"/>
      <c r="DRB21" s="247"/>
      <c r="DRC21" s="247"/>
      <c r="DRD21" s="247"/>
      <c r="DRE21" s="247"/>
      <c r="DRF21" s="247"/>
      <c r="DRG21" s="247"/>
      <c r="DRH21" s="248"/>
      <c r="DRI21" s="246"/>
      <c r="DRJ21" s="247"/>
      <c r="DRK21" s="247"/>
      <c r="DRL21" s="247"/>
      <c r="DRM21" s="247"/>
      <c r="DRN21" s="247"/>
      <c r="DRO21" s="247"/>
      <c r="DRP21" s="247"/>
      <c r="DRQ21" s="247"/>
      <c r="DRR21" s="247"/>
      <c r="DRS21" s="247"/>
      <c r="DRT21" s="248"/>
      <c r="DRU21" s="246"/>
      <c r="DRV21" s="247"/>
      <c r="DRW21" s="247"/>
      <c r="DRX21" s="247"/>
      <c r="DRY21" s="247"/>
      <c r="DRZ21" s="247"/>
      <c r="DSA21" s="247"/>
      <c r="DSB21" s="247"/>
      <c r="DSC21" s="247"/>
      <c r="DSD21" s="247"/>
      <c r="DSE21" s="247"/>
      <c r="DSF21" s="248"/>
      <c r="DSG21" s="246"/>
      <c r="DSH21" s="247"/>
      <c r="DSI21" s="247"/>
      <c r="DSJ21" s="247"/>
      <c r="DSK21" s="247"/>
      <c r="DSL21" s="247"/>
      <c r="DSM21" s="247"/>
      <c r="DSN21" s="247"/>
      <c r="DSO21" s="247"/>
      <c r="DSP21" s="247"/>
      <c r="DSQ21" s="247"/>
      <c r="DSR21" s="248"/>
      <c r="DSS21" s="246"/>
      <c r="DST21" s="247"/>
      <c r="DSU21" s="247"/>
      <c r="DSV21" s="247"/>
      <c r="DSW21" s="247"/>
      <c r="DSX21" s="247"/>
      <c r="DSY21" s="247"/>
      <c r="DSZ21" s="247"/>
      <c r="DTA21" s="247"/>
      <c r="DTB21" s="247"/>
      <c r="DTC21" s="247"/>
      <c r="DTD21" s="248"/>
      <c r="DTE21" s="246"/>
      <c r="DTF21" s="247"/>
      <c r="DTG21" s="247"/>
      <c r="DTH21" s="247"/>
      <c r="DTI21" s="247"/>
      <c r="DTJ21" s="247"/>
      <c r="DTK21" s="247"/>
      <c r="DTL21" s="247"/>
      <c r="DTM21" s="247"/>
      <c r="DTN21" s="247"/>
      <c r="DTO21" s="247"/>
      <c r="DTP21" s="248"/>
      <c r="DTQ21" s="246"/>
      <c r="DTR21" s="247"/>
      <c r="DTS21" s="247"/>
      <c r="DTT21" s="247"/>
      <c r="DTU21" s="247"/>
      <c r="DTV21" s="247"/>
      <c r="DTW21" s="247"/>
      <c r="DTX21" s="247"/>
      <c r="DTY21" s="247"/>
      <c r="DTZ21" s="247"/>
      <c r="DUA21" s="247"/>
      <c r="DUB21" s="248"/>
      <c r="DUC21" s="246"/>
      <c r="DUD21" s="247"/>
      <c r="DUE21" s="247"/>
      <c r="DUF21" s="247"/>
      <c r="DUG21" s="247"/>
      <c r="DUH21" s="247"/>
      <c r="DUI21" s="247"/>
      <c r="DUJ21" s="247"/>
      <c r="DUK21" s="247"/>
      <c r="DUL21" s="247"/>
      <c r="DUM21" s="247"/>
      <c r="DUN21" s="248"/>
      <c r="DUO21" s="246"/>
      <c r="DUP21" s="247"/>
      <c r="DUQ21" s="247"/>
      <c r="DUR21" s="247"/>
      <c r="DUS21" s="247"/>
      <c r="DUT21" s="247"/>
      <c r="DUU21" s="247"/>
      <c r="DUV21" s="247"/>
      <c r="DUW21" s="247"/>
      <c r="DUX21" s="247"/>
      <c r="DUY21" s="247"/>
      <c r="DUZ21" s="248"/>
      <c r="DVA21" s="246"/>
      <c r="DVB21" s="247"/>
      <c r="DVC21" s="247"/>
      <c r="DVD21" s="247"/>
      <c r="DVE21" s="247"/>
      <c r="DVF21" s="247"/>
      <c r="DVG21" s="247"/>
      <c r="DVH21" s="247"/>
      <c r="DVI21" s="247"/>
      <c r="DVJ21" s="247"/>
      <c r="DVK21" s="247"/>
      <c r="DVL21" s="248"/>
      <c r="DVM21" s="246"/>
      <c r="DVN21" s="247"/>
      <c r="DVO21" s="247"/>
      <c r="DVP21" s="247"/>
      <c r="DVQ21" s="247"/>
      <c r="DVR21" s="247"/>
      <c r="DVS21" s="247"/>
      <c r="DVT21" s="247"/>
      <c r="DVU21" s="247"/>
      <c r="DVV21" s="247"/>
      <c r="DVW21" s="247"/>
      <c r="DVX21" s="248"/>
      <c r="DVY21" s="246"/>
      <c r="DVZ21" s="247"/>
      <c r="DWA21" s="247"/>
      <c r="DWB21" s="247"/>
      <c r="DWC21" s="247"/>
      <c r="DWD21" s="247"/>
      <c r="DWE21" s="247"/>
      <c r="DWF21" s="247"/>
      <c r="DWG21" s="247"/>
      <c r="DWH21" s="247"/>
      <c r="DWI21" s="247"/>
      <c r="DWJ21" s="248"/>
      <c r="DWK21" s="246"/>
      <c r="DWL21" s="247"/>
      <c r="DWM21" s="247"/>
      <c r="DWN21" s="247"/>
      <c r="DWO21" s="247"/>
      <c r="DWP21" s="247"/>
      <c r="DWQ21" s="247"/>
      <c r="DWR21" s="247"/>
      <c r="DWS21" s="247"/>
      <c r="DWT21" s="247"/>
      <c r="DWU21" s="247"/>
      <c r="DWV21" s="248"/>
      <c r="DWW21" s="246"/>
      <c r="DWX21" s="247"/>
      <c r="DWY21" s="247"/>
      <c r="DWZ21" s="247"/>
      <c r="DXA21" s="247"/>
      <c r="DXB21" s="247"/>
      <c r="DXC21" s="247"/>
      <c r="DXD21" s="247"/>
      <c r="DXE21" s="247"/>
      <c r="DXF21" s="247"/>
      <c r="DXG21" s="247"/>
      <c r="DXH21" s="248"/>
      <c r="DXI21" s="246"/>
      <c r="DXJ21" s="247"/>
      <c r="DXK21" s="247"/>
      <c r="DXL21" s="247"/>
      <c r="DXM21" s="247"/>
      <c r="DXN21" s="247"/>
      <c r="DXO21" s="247"/>
      <c r="DXP21" s="247"/>
      <c r="DXQ21" s="247"/>
      <c r="DXR21" s="247"/>
      <c r="DXS21" s="247"/>
      <c r="DXT21" s="248"/>
      <c r="DXU21" s="246"/>
      <c r="DXV21" s="247"/>
      <c r="DXW21" s="247"/>
      <c r="DXX21" s="247"/>
      <c r="DXY21" s="247"/>
      <c r="DXZ21" s="247"/>
      <c r="DYA21" s="247"/>
      <c r="DYB21" s="247"/>
      <c r="DYC21" s="247"/>
      <c r="DYD21" s="247"/>
      <c r="DYE21" s="247"/>
      <c r="DYF21" s="248"/>
      <c r="DYG21" s="246"/>
      <c r="DYH21" s="247"/>
      <c r="DYI21" s="247"/>
      <c r="DYJ21" s="247"/>
      <c r="DYK21" s="247"/>
      <c r="DYL21" s="247"/>
      <c r="DYM21" s="247"/>
      <c r="DYN21" s="247"/>
      <c r="DYO21" s="247"/>
      <c r="DYP21" s="247"/>
      <c r="DYQ21" s="247"/>
      <c r="DYR21" s="248"/>
      <c r="DYS21" s="246"/>
      <c r="DYT21" s="247"/>
      <c r="DYU21" s="247"/>
      <c r="DYV21" s="247"/>
      <c r="DYW21" s="247"/>
      <c r="DYX21" s="247"/>
      <c r="DYY21" s="247"/>
      <c r="DYZ21" s="247"/>
      <c r="DZA21" s="247"/>
      <c r="DZB21" s="247"/>
      <c r="DZC21" s="247"/>
      <c r="DZD21" s="248"/>
      <c r="DZE21" s="246"/>
      <c r="DZF21" s="247"/>
      <c r="DZG21" s="247"/>
      <c r="DZH21" s="247"/>
      <c r="DZI21" s="247"/>
      <c r="DZJ21" s="247"/>
      <c r="DZK21" s="247"/>
      <c r="DZL21" s="247"/>
      <c r="DZM21" s="247"/>
      <c r="DZN21" s="247"/>
      <c r="DZO21" s="247"/>
      <c r="DZP21" s="248"/>
      <c r="DZQ21" s="246"/>
      <c r="DZR21" s="247"/>
      <c r="DZS21" s="247"/>
      <c r="DZT21" s="247"/>
      <c r="DZU21" s="247"/>
      <c r="DZV21" s="247"/>
      <c r="DZW21" s="247"/>
      <c r="DZX21" s="247"/>
      <c r="DZY21" s="247"/>
      <c r="DZZ21" s="247"/>
      <c r="EAA21" s="247"/>
      <c r="EAB21" s="248"/>
      <c r="EAC21" s="246"/>
      <c r="EAD21" s="247"/>
      <c r="EAE21" s="247"/>
      <c r="EAF21" s="247"/>
      <c r="EAG21" s="247"/>
      <c r="EAH21" s="247"/>
      <c r="EAI21" s="247"/>
      <c r="EAJ21" s="247"/>
      <c r="EAK21" s="247"/>
      <c r="EAL21" s="247"/>
      <c r="EAM21" s="247"/>
      <c r="EAN21" s="248"/>
      <c r="EAO21" s="246"/>
      <c r="EAP21" s="247"/>
      <c r="EAQ21" s="247"/>
      <c r="EAR21" s="247"/>
      <c r="EAS21" s="247"/>
      <c r="EAT21" s="247"/>
      <c r="EAU21" s="247"/>
      <c r="EAV21" s="247"/>
      <c r="EAW21" s="247"/>
      <c r="EAX21" s="247"/>
      <c r="EAY21" s="247"/>
      <c r="EAZ21" s="248"/>
      <c r="EBA21" s="246"/>
      <c r="EBB21" s="247"/>
      <c r="EBC21" s="247"/>
      <c r="EBD21" s="247"/>
      <c r="EBE21" s="247"/>
      <c r="EBF21" s="247"/>
      <c r="EBG21" s="247"/>
      <c r="EBH21" s="247"/>
      <c r="EBI21" s="247"/>
      <c r="EBJ21" s="247"/>
      <c r="EBK21" s="247"/>
      <c r="EBL21" s="248"/>
      <c r="EBM21" s="246"/>
      <c r="EBN21" s="247"/>
      <c r="EBO21" s="247"/>
      <c r="EBP21" s="247"/>
      <c r="EBQ21" s="247"/>
      <c r="EBR21" s="247"/>
      <c r="EBS21" s="247"/>
      <c r="EBT21" s="247"/>
      <c r="EBU21" s="247"/>
      <c r="EBV21" s="247"/>
      <c r="EBW21" s="247"/>
      <c r="EBX21" s="248"/>
      <c r="EBY21" s="246"/>
      <c r="EBZ21" s="247"/>
      <c r="ECA21" s="247"/>
      <c r="ECB21" s="247"/>
      <c r="ECC21" s="247"/>
      <c r="ECD21" s="247"/>
      <c r="ECE21" s="247"/>
      <c r="ECF21" s="247"/>
      <c r="ECG21" s="247"/>
      <c r="ECH21" s="247"/>
      <c r="ECI21" s="247"/>
      <c r="ECJ21" s="248"/>
      <c r="ECK21" s="246"/>
      <c r="ECL21" s="247"/>
      <c r="ECM21" s="247"/>
      <c r="ECN21" s="247"/>
      <c r="ECO21" s="247"/>
      <c r="ECP21" s="247"/>
      <c r="ECQ21" s="247"/>
      <c r="ECR21" s="247"/>
      <c r="ECS21" s="247"/>
      <c r="ECT21" s="247"/>
      <c r="ECU21" s="247"/>
      <c r="ECV21" s="248"/>
      <c r="ECW21" s="246"/>
      <c r="ECX21" s="247"/>
      <c r="ECY21" s="247"/>
      <c r="ECZ21" s="247"/>
      <c r="EDA21" s="247"/>
      <c r="EDB21" s="247"/>
      <c r="EDC21" s="247"/>
      <c r="EDD21" s="247"/>
      <c r="EDE21" s="247"/>
      <c r="EDF21" s="247"/>
      <c r="EDG21" s="247"/>
      <c r="EDH21" s="248"/>
      <c r="EDI21" s="246"/>
      <c r="EDJ21" s="247"/>
      <c r="EDK21" s="247"/>
      <c r="EDL21" s="247"/>
      <c r="EDM21" s="247"/>
      <c r="EDN21" s="247"/>
      <c r="EDO21" s="247"/>
      <c r="EDP21" s="247"/>
      <c r="EDQ21" s="247"/>
      <c r="EDR21" s="247"/>
      <c r="EDS21" s="247"/>
      <c r="EDT21" s="248"/>
      <c r="EDU21" s="246"/>
      <c r="EDV21" s="247"/>
      <c r="EDW21" s="247"/>
      <c r="EDX21" s="247"/>
      <c r="EDY21" s="247"/>
      <c r="EDZ21" s="247"/>
      <c r="EEA21" s="247"/>
      <c r="EEB21" s="247"/>
      <c r="EEC21" s="247"/>
      <c r="EED21" s="247"/>
      <c r="EEE21" s="247"/>
      <c r="EEF21" s="248"/>
      <c r="EEG21" s="246"/>
      <c r="EEH21" s="247"/>
      <c r="EEI21" s="247"/>
      <c r="EEJ21" s="247"/>
      <c r="EEK21" s="247"/>
      <c r="EEL21" s="247"/>
      <c r="EEM21" s="247"/>
      <c r="EEN21" s="247"/>
      <c r="EEO21" s="247"/>
      <c r="EEP21" s="247"/>
      <c r="EEQ21" s="247"/>
      <c r="EER21" s="248"/>
      <c r="EES21" s="246"/>
      <c r="EET21" s="247"/>
      <c r="EEU21" s="247"/>
      <c r="EEV21" s="247"/>
      <c r="EEW21" s="247"/>
      <c r="EEX21" s="247"/>
      <c r="EEY21" s="247"/>
      <c r="EEZ21" s="247"/>
      <c r="EFA21" s="247"/>
      <c r="EFB21" s="247"/>
      <c r="EFC21" s="247"/>
      <c r="EFD21" s="248"/>
      <c r="EFE21" s="246"/>
      <c r="EFF21" s="247"/>
      <c r="EFG21" s="247"/>
      <c r="EFH21" s="247"/>
      <c r="EFI21" s="247"/>
      <c r="EFJ21" s="247"/>
      <c r="EFK21" s="247"/>
      <c r="EFL21" s="247"/>
      <c r="EFM21" s="247"/>
      <c r="EFN21" s="247"/>
      <c r="EFO21" s="247"/>
      <c r="EFP21" s="248"/>
      <c r="EFQ21" s="246"/>
      <c r="EFR21" s="247"/>
      <c r="EFS21" s="247"/>
      <c r="EFT21" s="247"/>
      <c r="EFU21" s="247"/>
      <c r="EFV21" s="247"/>
      <c r="EFW21" s="247"/>
      <c r="EFX21" s="247"/>
      <c r="EFY21" s="247"/>
      <c r="EFZ21" s="247"/>
      <c r="EGA21" s="247"/>
      <c r="EGB21" s="248"/>
      <c r="EGC21" s="246"/>
      <c r="EGD21" s="247"/>
      <c r="EGE21" s="247"/>
      <c r="EGF21" s="247"/>
      <c r="EGG21" s="247"/>
      <c r="EGH21" s="247"/>
      <c r="EGI21" s="247"/>
      <c r="EGJ21" s="247"/>
      <c r="EGK21" s="247"/>
      <c r="EGL21" s="247"/>
      <c r="EGM21" s="247"/>
      <c r="EGN21" s="248"/>
      <c r="EGO21" s="246"/>
      <c r="EGP21" s="247"/>
      <c r="EGQ21" s="247"/>
      <c r="EGR21" s="247"/>
      <c r="EGS21" s="247"/>
      <c r="EGT21" s="247"/>
      <c r="EGU21" s="247"/>
      <c r="EGV21" s="247"/>
      <c r="EGW21" s="247"/>
      <c r="EGX21" s="247"/>
      <c r="EGY21" s="247"/>
      <c r="EGZ21" s="248"/>
      <c r="EHA21" s="246"/>
      <c r="EHB21" s="247"/>
      <c r="EHC21" s="247"/>
      <c r="EHD21" s="247"/>
      <c r="EHE21" s="247"/>
      <c r="EHF21" s="247"/>
      <c r="EHG21" s="247"/>
      <c r="EHH21" s="247"/>
      <c r="EHI21" s="247"/>
      <c r="EHJ21" s="247"/>
      <c r="EHK21" s="247"/>
      <c r="EHL21" s="248"/>
      <c r="EHM21" s="246"/>
      <c r="EHN21" s="247"/>
      <c r="EHO21" s="247"/>
      <c r="EHP21" s="247"/>
      <c r="EHQ21" s="247"/>
      <c r="EHR21" s="247"/>
      <c r="EHS21" s="247"/>
      <c r="EHT21" s="247"/>
      <c r="EHU21" s="247"/>
      <c r="EHV21" s="247"/>
      <c r="EHW21" s="247"/>
      <c r="EHX21" s="248"/>
      <c r="EHY21" s="246"/>
      <c r="EHZ21" s="247"/>
      <c r="EIA21" s="247"/>
      <c r="EIB21" s="247"/>
      <c r="EIC21" s="247"/>
      <c r="EID21" s="247"/>
      <c r="EIE21" s="247"/>
      <c r="EIF21" s="247"/>
      <c r="EIG21" s="247"/>
      <c r="EIH21" s="247"/>
      <c r="EII21" s="247"/>
      <c r="EIJ21" s="248"/>
      <c r="EIK21" s="246"/>
      <c r="EIL21" s="247"/>
      <c r="EIM21" s="247"/>
      <c r="EIN21" s="247"/>
      <c r="EIO21" s="247"/>
      <c r="EIP21" s="247"/>
      <c r="EIQ21" s="247"/>
      <c r="EIR21" s="247"/>
      <c r="EIS21" s="247"/>
      <c r="EIT21" s="247"/>
      <c r="EIU21" s="247"/>
      <c r="EIV21" s="248"/>
      <c r="EIW21" s="246"/>
      <c r="EIX21" s="247"/>
      <c r="EIY21" s="247"/>
      <c r="EIZ21" s="247"/>
      <c r="EJA21" s="247"/>
      <c r="EJB21" s="247"/>
      <c r="EJC21" s="247"/>
      <c r="EJD21" s="247"/>
      <c r="EJE21" s="247"/>
      <c r="EJF21" s="247"/>
      <c r="EJG21" s="247"/>
      <c r="EJH21" s="248"/>
      <c r="EJI21" s="246"/>
      <c r="EJJ21" s="247"/>
      <c r="EJK21" s="247"/>
      <c r="EJL21" s="247"/>
      <c r="EJM21" s="247"/>
      <c r="EJN21" s="247"/>
      <c r="EJO21" s="247"/>
      <c r="EJP21" s="247"/>
      <c r="EJQ21" s="247"/>
      <c r="EJR21" s="247"/>
      <c r="EJS21" s="247"/>
      <c r="EJT21" s="248"/>
      <c r="EJU21" s="246"/>
      <c r="EJV21" s="247"/>
      <c r="EJW21" s="247"/>
      <c r="EJX21" s="247"/>
      <c r="EJY21" s="247"/>
      <c r="EJZ21" s="247"/>
      <c r="EKA21" s="247"/>
      <c r="EKB21" s="247"/>
      <c r="EKC21" s="247"/>
      <c r="EKD21" s="247"/>
      <c r="EKE21" s="247"/>
      <c r="EKF21" s="248"/>
      <c r="EKG21" s="246"/>
      <c r="EKH21" s="247"/>
      <c r="EKI21" s="247"/>
      <c r="EKJ21" s="247"/>
      <c r="EKK21" s="247"/>
      <c r="EKL21" s="247"/>
      <c r="EKM21" s="247"/>
      <c r="EKN21" s="247"/>
      <c r="EKO21" s="247"/>
      <c r="EKP21" s="247"/>
      <c r="EKQ21" s="247"/>
      <c r="EKR21" s="248"/>
      <c r="EKS21" s="246"/>
      <c r="EKT21" s="247"/>
      <c r="EKU21" s="247"/>
      <c r="EKV21" s="247"/>
      <c r="EKW21" s="247"/>
      <c r="EKX21" s="247"/>
      <c r="EKY21" s="247"/>
      <c r="EKZ21" s="247"/>
      <c r="ELA21" s="247"/>
      <c r="ELB21" s="247"/>
      <c r="ELC21" s="247"/>
      <c r="ELD21" s="248"/>
      <c r="ELE21" s="246"/>
      <c r="ELF21" s="247"/>
      <c r="ELG21" s="247"/>
      <c r="ELH21" s="247"/>
      <c r="ELI21" s="247"/>
      <c r="ELJ21" s="247"/>
      <c r="ELK21" s="247"/>
      <c r="ELL21" s="247"/>
      <c r="ELM21" s="247"/>
      <c r="ELN21" s="247"/>
      <c r="ELO21" s="247"/>
      <c r="ELP21" s="248"/>
      <c r="ELQ21" s="246"/>
      <c r="ELR21" s="247"/>
      <c r="ELS21" s="247"/>
      <c r="ELT21" s="247"/>
      <c r="ELU21" s="247"/>
      <c r="ELV21" s="247"/>
      <c r="ELW21" s="247"/>
      <c r="ELX21" s="247"/>
      <c r="ELY21" s="247"/>
      <c r="ELZ21" s="247"/>
      <c r="EMA21" s="247"/>
      <c r="EMB21" s="248"/>
      <c r="EMC21" s="246"/>
      <c r="EMD21" s="247"/>
      <c r="EME21" s="247"/>
      <c r="EMF21" s="247"/>
      <c r="EMG21" s="247"/>
      <c r="EMH21" s="247"/>
      <c r="EMI21" s="247"/>
      <c r="EMJ21" s="247"/>
      <c r="EMK21" s="247"/>
      <c r="EML21" s="247"/>
      <c r="EMM21" s="247"/>
      <c r="EMN21" s="248"/>
      <c r="EMO21" s="246"/>
      <c r="EMP21" s="247"/>
      <c r="EMQ21" s="247"/>
      <c r="EMR21" s="247"/>
      <c r="EMS21" s="247"/>
      <c r="EMT21" s="247"/>
      <c r="EMU21" s="247"/>
      <c r="EMV21" s="247"/>
      <c r="EMW21" s="247"/>
      <c r="EMX21" s="247"/>
      <c r="EMY21" s="247"/>
      <c r="EMZ21" s="248"/>
      <c r="ENA21" s="246"/>
      <c r="ENB21" s="247"/>
      <c r="ENC21" s="247"/>
      <c r="END21" s="247"/>
      <c r="ENE21" s="247"/>
      <c r="ENF21" s="247"/>
      <c r="ENG21" s="247"/>
      <c r="ENH21" s="247"/>
      <c r="ENI21" s="247"/>
      <c r="ENJ21" s="247"/>
      <c r="ENK21" s="247"/>
      <c r="ENL21" s="248"/>
      <c r="ENM21" s="246"/>
      <c r="ENN21" s="247"/>
      <c r="ENO21" s="247"/>
      <c r="ENP21" s="247"/>
      <c r="ENQ21" s="247"/>
      <c r="ENR21" s="247"/>
      <c r="ENS21" s="247"/>
      <c r="ENT21" s="247"/>
      <c r="ENU21" s="247"/>
      <c r="ENV21" s="247"/>
      <c r="ENW21" s="247"/>
      <c r="ENX21" s="248"/>
      <c r="ENY21" s="246"/>
      <c r="ENZ21" s="247"/>
      <c r="EOA21" s="247"/>
      <c r="EOB21" s="247"/>
      <c r="EOC21" s="247"/>
      <c r="EOD21" s="247"/>
      <c r="EOE21" s="247"/>
      <c r="EOF21" s="247"/>
      <c r="EOG21" s="247"/>
      <c r="EOH21" s="247"/>
      <c r="EOI21" s="247"/>
      <c r="EOJ21" s="248"/>
      <c r="EOK21" s="246"/>
      <c r="EOL21" s="247"/>
      <c r="EOM21" s="247"/>
      <c r="EON21" s="247"/>
      <c r="EOO21" s="247"/>
      <c r="EOP21" s="247"/>
      <c r="EOQ21" s="247"/>
      <c r="EOR21" s="247"/>
      <c r="EOS21" s="247"/>
      <c r="EOT21" s="247"/>
      <c r="EOU21" s="247"/>
      <c r="EOV21" s="248"/>
      <c r="EOW21" s="246"/>
      <c r="EOX21" s="247"/>
      <c r="EOY21" s="247"/>
      <c r="EOZ21" s="247"/>
      <c r="EPA21" s="247"/>
      <c r="EPB21" s="247"/>
      <c r="EPC21" s="247"/>
      <c r="EPD21" s="247"/>
      <c r="EPE21" s="247"/>
      <c r="EPF21" s="247"/>
      <c r="EPG21" s="247"/>
      <c r="EPH21" s="248"/>
      <c r="EPI21" s="246"/>
      <c r="EPJ21" s="247"/>
      <c r="EPK21" s="247"/>
      <c r="EPL21" s="247"/>
      <c r="EPM21" s="247"/>
      <c r="EPN21" s="247"/>
      <c r="EPO21" s="247"/>
      <c r="EPP21" s="247"/>
      <c r="EPQ21" s="247"/>
      <c r="EPR21" s="247"/>
      <c r="EPS21" s="247"/>
      <c r="EPT21" s="248"/>
      <c r="EPU21" s="246"/>
      <c r="EPV21" s="247"/>
      <c r="EPW21" s="247"/>
      <c r="EPX21" s="247"/>
      <c r="EPY21" s="247"/>
      <c r="EPZ21" s="247"/>
      <c r="EQA21" s="247"/>
      <c r="EQB21" s="247"/>
      <c r="EQC21" s="247"/>
      <c r="EQD21" s="247"/>
      <c r="EQE21" s="247"/>
      <c r="EQF21" s="248"/>
      <c r="EQG21" s="246"/>
      <c r="EQH21" s="247"/>
      <c r="EQI21" s="247"/>
      <c r="EQJ21" s="247"/>
      <c r="EQK21" s="247"/>
      <c r="EQL21" s="247"/>
      <c r="EQM21" s="247"/>
      <c r="EQN21" s="247"/>
      <c r="EQO21" s="247"/>
      <c r="EQP21" s="247"/>
      <c r="EQQ21" s="247"/>
      <c r="EQR21" s="248"/>
      <c r="EQS21" s="246"/>
      <c r="EQT21" s="247"/>
      <c r="EQU21" s="247"/>
      <c r="EQV21" s="247"/>
      <c r="EQW21" s="247"/>
      <c r="EQX21" s="247"/>
      <c r="EQY21" s="247"/>
      <c r="EQZ21" s="247"/>
      <c r="ERA21" s="247"/>
      <c r="ERB21" s="247"/>
      <c r="ERC21" s="247"/>
      <c r="ERD21" s="248"/>
      <c r="ERE21" s="246"/>
      <c r="ERF21" s="247"/>
      <c r="ERG21" s="247"/>
      <c r="ERH21" s="247"/>
      <c r="ERI21" s="247"/>
      <c r="ERJ21" s="247"/>
      <c r="ERK21" s="247"/>
      <c r="ERL21" s="247"/>
      <c r="ERM21" s="247"/>
      <c r="ERN21" s="247"/>
      <c r="ERO21" s="247"/>
      <c r="ERP21" s="248"/>
      <c r="ERQ21" s="246"/>
      <c r="ERR21" s="247"/>
      <c r="ERS21" s="247"/>
      <c r="ERT21" s="247"/>
      <c r="ERU21" s="247"/>
      <c r="ERV21" s="247"/>
      <c r="ERW21" s="247"/>
      <c r="ERX21" s="247"/>
      <c r="ERY21" s="247"/>
      <c r="ERZ21" s="247"/>
      <c r="ESA21" s="247"/>
      <c r="ESB21" s="248"/>
      <c r="ESC21" s="246"/>
      <c r="ESD21" s="247"/>
      <c r="ESE21" s="247"/>
      <c r="ESF21" s="247"/>
      <c r="ESG21" s="247"/>
      <c r="ESH21" s="247"/>
      <c r="ESI21" s="247"/>
      <c r="ESJ21" s="247"/>
      <c r="ESK21" s="247"/>
      <c r="ESL21" s="247"/>
      <c r="ESM21" s="247"/>
      <c r="ESN21" s="248"/>
      <c r="ESO21" s="246"/>
      <c r="ESP21" s="247"/>
      <c r="ESQ21" s="247"/>
      <c r="ESR21" s="247"/>
      <c r="ESS21" s="247"/>
      <c r="EST21" s="247"/>
      <c r="ESU21" s="247"/>
      <c r="ESV21" s="247"/>
      <c r="ESW21" s="247"/>
      <c r="ESX21" s="247"/>
      <c r="ESY21" s="247"/>
      <c r="ESZ21" s="248"/>
      <c r="ETA21" s="246"/>
      <c r="ETB21" s="247"/>
      <c r="ETC21" s="247"/>
      <c r="ETD21" s="247"/>
      <c r="ETE21" s="247"/>
      <c r="ETF21" s="247"/>
      <c r="ETG21" s="247"/>
      <c r="ETH21" s="247"/>
      <c r="ETI21" s="247"/>
      <c r="ETJ21" s="247"/>
      <c r="ETK21" s="247"/>
      <c r="ETL21" s="248"/>
      <c r="ETM21" s="246"/>
      <c r="ETN21" s="247"/>
      <c r="ETO21" s="247"/>
      <c r="ETP21" s="247"/>
      <c r="ETQ21" s="247"/>
      <c r="ETR21" s="247"/>
      <c r="ETS21" s="247"/>
      <c r="ETT21" s="247"/>
      <c r="ETU21" s="247"/>
      <c r="ETV21" s="247"/>
      <c r="ETW21" s="247"/>
      <c r="ETX21" s="248"/>
      <c r="ETY21" s="246"/>
      <c r="ETZ21" s="247"/>
      <c r="EUA21" s="247"/>
      <c r="EUB21" s="247"/>
      <c r="EUC21" s="247"/>
      <c r="EUD21" s="247"/>
      <c r="EUE21" s="247"/>
      <c r="EUF21" s="247"/>
      <c r="EUG21" s="247"/>
      <c r="EUH21" s="247"/>
      <c r="EUI21" s="247"/>
      <c r="EUJ21" s="248"/>
      <c r="EUK21" s="246"/>
      <c r="EUL21" s="247"/>
      <c r="EUM21" s="247"/>
      <c r="EUN21" s="247"/>
      <c r="EUO21" s="247"/>
      <c r="EUP21" s="247"/>
      <c r="EUQ21" s="247"/>
      <c r="EUR21" s="247"/>
      <c r="EUS21" s="247"/>
      <c r="EUT21" s="247"/>
      <c r="EUU21" s="247"/>
      <c r="EUV21" s="248"/>
      <c r="EUW21" s="246"/>
      <c r="EUX21" s="247"/>
      <c r="EUY21" s="247"/>
      <c r="EUZ21" s="247"/>
      <c r="EVA21" s="247"/>
      <c r="EVB21" s="247"/>
      <c r="EVC21" s="247"/>
      <c r="EVD21" s="247"/>
      <c r="EVE21" s="247"/>
      <c r="EVF21" s="247"/>
      <c r="EVG21" s="247"/>
      <c r="EVH21" s="248"/>
      <c r="EVI21" s="246"/>
      <c r="EVJ21" s="247"/>
      <c r="EVK21" s="247"/>
      <c r="EVL21" s="247"/>
      <c r="EVM21" s="247"/>
      <c r="EVN21" s="247"/>
      <c r="EVO21" s="247"/>
      <c r="EVP21" s="247"/>
      <c r="EVQ21" s="247"/>
      <c r="EVR21" s="247"/>
      <c r="EVS21" s="247"/>
      <c r="EVT21" s="248"/>
      <c r="EVU21" s="246"/>
      <c r="EVV21" s="247"/>
      <c r="EVW21" s="247"/>
      <c r="EVX21" s="247"/>
      <c r="EVY21" s="247"/>
      <c r="EVZ21" s="247"/>
      <c r="EWA21" s="247"/>
      <c r="EWB21" s="247"/>
      <c r="EWC21" s="247"/>
      <c r="EWD21" s="247"/>
      <c r="EWE21" s="247"/>
      <c r="EWF21" s="248"/>
      <c r="EWG21" s="246"/>
      <c r="EWH21" s="247"/>
      <c r="EWI21" s="247"/>
      <c r="EWJ21" s="247"/>
      <c r="EWK21" s="247"/>
      <c r="EWL21" s="247"/>
      <c r="EWM21" s="247"/>
      <c r="EWN21" s="247"/>
      <c r="EWO21" s="247"/>
      <c r="EWP21" s="247"/>
      <c r="EWQ21" s="247"/>
      <c r="EWR21" s="248"/>
      <c r="EWS21" s="246"/>
      <c r="EWT21" s="247"/>
      <c r="EWU21" s="247"/>
      <c r="EWV21" s="247"/>
      <c r="EWW21" s="247"/>
      <c r="EWX21" s="247"/>
      <c r="EWY21" s="247"/>
      <c r="EWZ21" s="247"/>
      <c r="EXA21" s="247"/>
      <c r="EXB21" s="247"/>
      <c r="EXC21" s="247"/>
      <c r="EXD21" s="248"/>
      <c r="EXE21" s="246"/>
      <c r="EXF21" s="247"/>
      <c r="EXG21" s="247"/>
      <c r="EXH21" s="247"/>
      <c r="EXI21" s="247"/>
      <c r="EXJ21" s="247"/>
      <c r="EXK21" s="247"/>
      <c r="EXL21" s="247"/>
      <c r="EXM21" s="247"/>
      <c r="EXN21" s="247"/>
      <c r="EXO21" s="247"/>
      <c r="EXP21" s="248"/>
      <c r="EXQ21" s="246"/>
      <c r="EXR21" s="247"/>
      <c r="EXS21" s="247"/>
      <c r="EXT21" s="247"/>
      <c r="EXU21" s="247"/>
      <c r="EXV21" s="247"/>
      <c r="EXW21" s="247"/>
      <c r="EXX21" s="247"/>
      <c r="EXY21" s="247"/>
      <c r="EXZ21" s="247"/>
      <c r="EYA21" s="247"/>
      <c r="EYB21" s="248"/>
      <c r="EYC21" s="246"/>
      <c r="EYD21" s="247"/>
      <c r="EYE21" s="247"/>
      <c r="EYF21" s="247"/>
      <c r="EYG21" s="247"/>
      <c r="EYH21" s="247"/>
      <c r="EYI21" s="247"/>
      <c r="EYJ21" s="247"/>
      <c r="EYK21" s="247"/>
      <c r="EYL21" s="247"/>
      <c r="EYM21" s="247"/>
      <c r="EYN21" s="248"/>
      <c r="EYO21" s="246"/>
      <c r="EYP21" s="247"/>
      <c r="EYQ21" s="247"/>
      <c r="EYR21" s="247"/>
      <c r="EYS21" s="247"/>
      <c r="EYT21" s="247"/>
      <c r="EYU21" s="247"/>
      <c r="EYV21" s="247"/>
      <c r="EYW21" s="247"/>
      <c r="EYX21" s="247"/>
      <c r="EYY21" s="247"/>
      <c r="EYZ21" s="248"/>
      <c r="EZA21" s="246"/>
      <c r="EZB21" s="247"/>
      <c r="EZC21" s="247"/>
      <c r="EZD21" s="247"/>
      <c r="EZE21" s="247"/>
      <c r="EZF21" s="247"/>
      <c r="EZG21" s="247"/>
      <c r="EZH21" s="247"/>
      <c r="EZI21" s="247"/>
      <c r="EZJ21" s="247"/>
      <c r="EZK21" s="247"/>
      <c r="EZL21" s="248"/>
      <c r="EZM21" s="246"/>
      <c r="EZN21" s="247"/>
      <c r="EZO21" s="247"/>
      <c r="EZP21" s="247"/>
      <c r="EZQ21" s="247"/>
      <c r="EZR21" s="247"/>
      <c r="EZS21" s="247"/>
      <c r="EZT21" s="247"/>
      <c r="EZU21" s="247"/>
      <c r="EZV21" s="247"/>
      <c r="EZW21" s="247"/>
      <c r="EZX21" s="248"/>
      <c r="EZY21" s="246"/>
      <c r="EZZ21" s="247"/>
      <c r="FAA21" s="247"/>
      <c r="FAB21" s="247"/>
      <c r="FAC21" s="247"/>
      <c r="FAD21" s="247"/>
      <c r="FAE21" s="247"/>
      <c r="FAF21" s="247"/>
      <c r="FAG21" s="247"/>
      <c r="FAH21" s="247"/>
      <c r="FAI21" s="247"/>
      <c r="FAJ21" s="248"/>
      <c r="FAK21" s="246"/>
      <c r="FAL21" s="247"/>
      <c r="FAM21" s="247"/>
      <c r="FAN21" s="247"/>
      <c r="FAO21" s="247"/>
      <c r="FAP21" s="247"/>
      <c r="FAQ21" s="247"/>
      <c r="FAR21" s="247"/>
      <c r="FAS21" s="247"/>
      <c r="FAT21" s="247"/>
      <c r="FAU21" s="247"/>
      <c r="FAV21" s="248"/>
      <c r="FAW21" s="246"/>
      <c r="FAX21" s="247"/>
      <c r="FAY21" s="247"/>
      <c r="FAZ21" s="247"/>
      <c r="FBA21" s="247"/>
      <c r="FBB21" s="247"/>
      <c r="FBC21" s="247"/>
      <c r="FBD21" s="247"/>
      <c r="FBE21" s="247"/>
      <c r="FBF21" s="247"/>
      <c r="FBG21" s="247"/>
      <c r="FBH21" s="248"/>
      <c r="FBI21" s="246"/>
      <c r="FBJ21" s="247"/>
      <c r="FBK21" s="247"/>
      <c r="FBL21" s="247"/>
      <c r="FBM21" s="247"/>
      <c r="FBN21" s="247"/>
      <c r="FBO21" s="247"/>
      <c r="FBP21" s="247"/>
      <c r="FBQ21" s="247"/>
      <c r="FBR21" s="247"/>
      <c r="FBS21" s="247"/>
      <c r="FBT21" s="248"/>
      <c r="FBU21" s="246"/>
      <c r="FBV21" s="247"/>
      <c r="FBW21" s="247"/>
      <c r="FBX21" s="247"/>
      <c r="FBY21" s="247"/>
      <c r="FBZ21" s="247"/>
      <c r="FCA21" s="247"/>
      <c r="FCB21" s="247"/>
      <c r="FCC21" s="247"/>
      <c r="FCD21" s="247"/>
      <c r="FCE21" s="247"/>
      <c r="FCF21" s="248"/>
      <c r="FCG21" s="246"/>
      <c r="FCH21" s="247"/>
      <c r="FCI21" s="247"/>
      <c r="FCJ21" s="247"/>
      <c r="FCK21" s="247"/>
      <c r="FCL21" s="247"/>
      <c r="FCM21" s="247"/>
      <c r="FCN21" s="247"/>
      <c r="FCO21" s="247"/>
      <c r="FCP21" s="247"/>
      <c r="FCQ21" s="247"/>
      <c r="FCR21" s="248"/>
      <c r="FCS21" s="246"/>
      <c r="FCT21" s="247"/>
      <c r="FCU21" s="247"/>
      <c r="FCV21" s="247"/>
      <c r="FCW21" s="247"/>
      <c r="FCX21" s="247"/>
      <c r="FCY21" s="247"/>
      <c r="FCZ21" s="247"/>
      <c r="FDA21" s="247"/>
      <c r="FDB21" s="247"/>
      <c r="FDC21" s="247"/>
      <c r="FDD21" s="248"/>
      <c r="FDE21" s="246"/>
      <c r="FDF21" s="247"/>
      <c r="FDG21" s="247"/>
      <c r="FDH21" s="247"/>
      <c r="FDI21" s="247"/>
      <c r="FDJ21" s="247"/>
      <c r="FDK21" s="247"/>
      <c r="FDL21" s="247"/>
      <c r="FDM21" s="247"/>
      <c r="FDN21" s="247"/>
      <c r="FDO21" s="247"/>
      <c r="FDP21" s="248"/>
      <c r="FDQ21" s="246"/>
      <c r="FDR21" s="247"/>
      <c r="FDS21" s="247"/>
      <c r="FDT21" s="247"/>
      <c r="FDU21" s="247"/>
      <c r="FDV21" s="247"/>
      <c r="FDW21" s="247"/>
      <c r="FDX21" s="247"/>
      <c r="FDY21" s="247"/>
      <c r="FDZ21" s="247"/>
      <c r="FEA21" s="247"/>
      <c r="FEB21" s="248"/>
      <c r="FEC21" s="246"/>
      <c r="FED21" s="247"/>
      <c r="FEE21" s="247"/>
      <c r="FEF21" s="247"/>
      <c r="FEG21" s="247"/>
      <c r="FEH21" s="247"/>
      <c r="FEI21" s="247"/>
      <c r="FEJ21" s="247"/>
      <c r="FEK21" s="247"/>
      <c r="FEL21" s="247"/>
      <c r="FEM21" s="247"/>
      <c r="FEN21" s="248"/>
      <c r="FEO21" s="246"/>
      <c r="FEP21" s="247"/>
      <c r="FEQ21" s="247"/>
      <c r="FER21" s="247"/>
      <c r="FES21" s="247"/>
      <c r="FET21" s="247"/>
      <c r="FEU21" s="247"/>
      <c r="FEV21" s="247"/>
      <c r="FEW21" s="247"/>
      <c r="FEX21" s="247"/>
      <c r="FEY21" s="247"/>
      <c r="FEZ21" s="248"/>
      <c r="FFA21" s="246"/>
      <c r="FFB21" s="247"/>
      <c r="FFC21" s="247"/>
      <c r="FFD21" s="247"/>
      <c r="FFE21" s="247"/>
      <c r="FFF21" s="247"/>
      <c r="FFG21" s="247"/>
      <c r="FFH21" s="247"/>
      <c r="FFI21" s="247"/>
      <c r="FFJ21" s="247"/>
      <c r="FFK21" s="247"/>
      <c r="FFL21" s="248"/>
      <c r="FFM21" s="246"/>
      <c r="FFN21" s="247"/>
      <c r="FFO21" s="247"/>
      <c r="FFP21" s="247"/>
      <c r="FFQ21" s="247"/>
      <c r="FFR21" s="247"/>
      <c r="FFS21" s="247"/>
      <c r="FFT21" s="247"/>
      <c r="FFU21" s="247"/>
      <c r="FFV21" s="247"/>
      <c r="FFW21" s="247"/>
      <c r="FFX21" s="248"/>
      <c r="FFY21" s="246"/>
      <c r="FFZ21" s="247"/>
      <c r="FGA21" s="247"/>
      <c r="FGB21" s="247"/>
      <c r="FGC21" s="247"/>
      <c r="FGD21" s="247"/>
      <c r="FGE21" s="247"/>
      <c r="FGF21" s="247"/>
      <c r="FGG21" s="247"/>
      <c r="FGH21" s="247"/>
      <c r="FGI21" s="247"/>
      <c r="FGJ21" s="248"/>
      <c r="FGK21" s="246"/>
      <c r="FGL21" s="247"/>
      <c r="FGM21" s="247"/>
      <c r="FGN21" s="247"/>
      <c r="FGO21" s="247"/>
      <c r="FGP21" s="247"/>
      <c r="FGQ21" s="247"/>
      <c r="FGR21" s="247"/>
      <c r="FGS21" s="247"/>
      <c r="FGT21" s="247"/>
      <c r="FGU21" s="247"/>
      <c r="FGV21" s="248"/>
      <c r="FGW21" s="246"/>
      <c r="FGX21" s="247"/>
      <c r="FGY21" s="247"/>
      <c r="FGZ21" s="247"/>
      <c r="FHA21" s="247"/>
      <c r="FHB21" s="247"/>
      <c r="FHC21" s="247"/>
      <c r="FHD21" s="247"/>
      <c r="FHE21" s="247"/>
      <c r="FHF21" s="247"/>
      <c r="FHG21" s="247"/>
      <c r="FHH21" s="248"/>
      <c r="FHI21" s="246"/>
      <c r="FHJ21" s="247"/>
      <c r="FHK21" s="247"/>
      <c r="FHL21" s="247"/>
      <c r="FHM21" s="247"/>
      <c r="FHN21" s="247"/>
      <c r="FHO21" s="247"/>
      <c r="FHP21" s="247"/>
      <c r="FHQ21" s="247"/>
      <c r="FHR21" s="247"/>
      <c r="FHS21" s="247"/>
      <c r="FHT21" s="248"/>
      <c r="FHU21" s="246"/>
      <c r="FHV21" s="247"/>
      <c r="FHW21" s="247"/>
      <c r="FHX21" s="247"/>
      <c r="FHY21" s="247"/>
      <c r="FHZ21" s="247"/>
      <c r="FIA21" s="247"/>
      <c r="FIB21" s="247"/>
      <c r="FIC21" s="247"/>
      <c r="FID21" s="247"/>
      <c r="FIE21" s="247"/>
      <c r="FIF21" s="248"/>
      <c r="FIG21" s="246"/>
      <c r="FIH21" s="247"/>
      <c r="FII21" s="247"/>
      <c r="FIJ21" s="247"/>
      <c r="FIK21" s="247"/>
      <c r="FIL21" s="247"/>
      <c r="FIM21" s="247"/>
      <c r="FIN21" s="247"/>
      <c r="FIO21" s="247"/>
      <c r="FIP21" s="247"/>
      <c r="FIQ21" s="247"/>
      <c r="FIR21" s="248"/>
      <c r="FIS21" s="246"/>
      <c r="FIT21" s="247"/>
      <c r="FIU21" s="247"/>
      <c r="FIV21" s="247"/>
      <c r="FIW21" s="247"/>
      <c r="FIX21" s="247"/>
      <c r="FIY21" s="247"/>
      <c r="FIZ21" s="247"/>
      <c r="FJA21" s="247"/>
      <c r="FJB21" s="247"/>
      <c r="FJC21" s="247"/>
      <c r="FJD21" s="248"/>
      <c r="FJE21" s="246"/>
      <c r="FJF21" s="247"/>
      <c r="FJG21" s="247"/>
      <c r="FJH21" s="247"/>
      <c r="FJI21" s="247"/>
      <c r="FJJ21" s="247"/>
      <c r="FJK21" s="247"/>
      <c r="FJL21" s="247"/>
      <c r="FJM21" s="247"/>
      <c r="FJN21" s="247"/>
      <c r="FJO21" s="247"/>
      <c r="FJP21" s="248"/>
      <c r="FJQ21" s="246"/>
      <c r="FJR21" s="247"/>
      <c r="FJS21" s="247"/>
      <c r="FJT21" s="247"/>
      <c r="FJU21" s="247"/>
      <c r="FJV21" s="247"/>
      <c r="FJW21" s="247"/>
      <c r="FJX21" s="247"/>
      <c r="FJY21" s="247"/>
      <c r="FJZ21" s="247"/>
      <c r="FKA21" s="247"/>
      <c r="FKB21" s="248"/>
      <c r="FKC21" s="246"/>
      <c r="FKD21" s="247"/>
      <c r="FKE21" s="247"/>
      <c r="FKF21" s="247"/>
      <c r="FKG21" s="247"/>
      <c r="FKH21" s="247"/>
      <c r="FKI21" s="247"/>
      <c r="FKJ21" s="247"/>
      <c r="FKK21" s="247"/>
      <c r="FKL21" s="247"/>
      <c r="FKM21" s="247"/>
      <c r="FKN21" s="248"/>
      <c r="FKO21" s="246"/>
      <c r="FKP21" s="247"/>
      <c r="FKQ21" s="247"/>
      <c r="FKR21" s="247"/>
      <c r="FKS21" s="247"/>
      <c r="FKT21" s="247"/>
      <c r="FKU21" s="247"/>
      <c r="FKV21" s="247"/>
      <c r="FKW21" s="247"/>
      <c r="FKX21" s="247"/>
      <c r="FKY21" s="247"/>
      <c r="FKZ21" s="248"/>
      <c r="FLA21" s="246"/>
      <c r="FLB21" s="247"/>
      <c r="FLC21" s="247"/>
      <c r="FLD21" s="247"/>
      <c r="FLE21" s="247"/>
      <c r="FLF21" s="247"/>
      <c r="FLG21" s="247"/>
      <c r="FLH21" s="247"/>
      <c r="FLI21" s="247"/>
      <c r="FLJ21" s="247"/>
      <c r="FLK21" s="247"/>
      <c r="FLL21" s="248"/>
      <c r="FLM21" s="246"/>
      <c r="FLN21" s="247"/>
      <c r="FLO21" s="247"/>
      <c r="FLP21" s="247"/>
      <c r="FLQ21" s="247"/>
      <c r="FLR21" s="247"/>
      <c r="FLS21" s="247"/>
      <c r="FLT21" s="247"/>
      <c r="FLU21" s="247"/>
      <c r="FLV21" s="247"/>
      <c r="FLW21" s="247"/>
      <c r="FLX21" s="248"/>
      <c r="FLY21" s="246"/>
      <c r="FLZ21" s="247"/>
      <c r="FMA21" s="247"/>
      <c r="FMB21" s="247"/>
      <c r="FMC21" s="247"/>
      <c r="FMD21" s="247"/>
      <c r="FME21" s="247"/>
      <c r="FMF21" s="247"/>
      <c r="FMG21" s="247"/>
      <c r="FMH21" s="247"/>
      <c r="FMI21" s="247"/>
      <c r="FMJ21" s="248"/>
      <c r="FMK21" s="246"/>
      <c r="FML21" s="247"/>
      <c r="FMM21" s="247"/>
      <c r="FMN21" s="247"/>
      <c r="FMO21" s="247"/>
      <c r="FMP21" s="247"/>
      <c r="FMQ21" s="247"/>
      <c r="FMR21" s="247"/>
      <c r="FMS21" s="247"/>
      <c r="FMT21" s="247"/>
      <c r="FMU21" s="247"/>
      <c r="FMV21" s="248"/>
      <c r="FMW21" s="246"/>
      <c r="FMX21" s="247"/>
      <c r="FMY21" s="247"/>
      <c r="FMZ21" s="247"/>
      <c r="FNA21" s="247"/>
      <c r="FNB21" s="247"/>
      <c r="FNC21" s="247"/>
      <c r="FND21" s="247"/>
      <c r="FNE21" s="247"/>
      <c r="FNF21" s="247"/>
      <c r="FNG21" s="247"/>
      <c r="FNH21" s="248"/>
      <c r="FNI21" s="246"/>
      <c r="FNJ21" s="247"/>
      <c r="FNK21" s="247"/>
      <c r="FNL21" s="247"/>
      <c r="FNM21" s="247"/>
      <c r="FNN21" s="247"/>
      <c r="FNO21" s="247"/>
      <c r="FNP21" s="247"/>
      <c r="FNQ21" s="247"/>
      <c r="FNR21" s="247"/>
      <c r="FNS21" s="247"/>
      <c r="FNT21" s="248"/>
      <c r="FNU21" s="246"/>
      <c r="FNV21" s="247"/>
      <c r="FNW21" s="247"/>
      <c r="FNX21" s="247"/>
      <c r="FNY21" s="247"/>
      <c r="FNZ21" s="247"/>
      <c r="FOA21" s="247"/>
      <c r="FOB21" s="247"/>
      <c r="FOC21" s="247"/>
      <c r="FOD21" s="247"/>
      <c r="FOE21" s="247"/>
      <c r="FOF21" s="248"/>
      <c r="FOG21" s="246"/>
      <c r="FOH21" s="247"/>
      <c r="FOI21" s="247"/>
      <c r="FOJ21" s="247"/>
      <c r="FOK21" s="247"/>
      <c r="FOL21" s="247"/>
      <c r="FOM21" s="247"/>
      <c r="FON21" s="247"/>
      <c r="FOO21" s="247"/>
      <c r="FOP21" s="247"/>
      <c r="FOQ21" s="247"/>
      <c r="FOR21" s="248"/>
      <c r="FOS21" s="246"/>
      <c r="FOT21" s="247"/>
      <c r="FOU21" s="247"/>
      <c r="FOV21" s="247"/>
      <c r="FOW21" s="247"/>
      <c r="FOX21" s="247"/>
      <c r="FOY21" s="247"/>
      <c r="FOZ21" s="247"/>
      <c r="FPA21" s="247"/>
      <c r="FPB21" s="247"/>
      <c r="FPC21" s="247"/>
      <c r="FPD21" s="248"/>
      <c r="FPE21" s="246"/>
      <c r="FPF21" s="247"/>
      <c r="FPG21" s="247"/>
      <c r="FPH21" s="247"/>
      <c r="FPI21" s="247"/>
      <c r="FPJ21" s="247"/>
      <c r="FPK21" s="247"/>
      <c r="FPL21" s="247"/>
      <c r="FPM21" s="247"/>
      <c r="FPN21" s="247"/>
      <c r="FPO21" s="247"/>
      <c r="FPP21" s="248"/>
      <c r="FPQ21" s="246"/>
      <c r="FPR21" s="247"/>
      <c r="FPS21" s="247"/>
      <c r="FPT21" s="247"/>
      <c r="FPU21" s="247"/>
      <c r="FPV21" s="247"/>
      <c r="FPW21" s="247"/>
      <c r="FPX21" s="247"/>
      <c r="FPY21" s="247"/>
      <c r="FPZ21" s="247"/>
      <c r="FQA21" s="247"/>
      <c r="FQB21" s="248"/>
      <c r="FQC21" s="246"/>
      <c r="FQD21" s="247"/>
      <c r="FQE21" s="247"/>
      <c r="FQF21" s="247"/>
      <c r="FQG21" s="247"/>
      <c r="FQH21" s="247"/>
      <c r="FQI21" s="247"/>
      <c r="FQJ21" s="247"/>
      <c r="FQK21" s="247"/>
      <c r="FQL21" s="247"/>
      <c r="FQM21" s="247"/>
      <c r="FQN21" s="248"/>
      <c r="FQO21" s="246"/>
      <c r="FQP21" s="247"/>
      <c r="FQQ21" s="247"/>
      <c r="FQR21" s="247"/>
      <c r="FQS21" s="247"/>
      <c r="FQT21" s="247"/>
      <c r="FQU21" s="247"/>
      <c r="FQV21" s="247"/>
      <c r="FQW21" s="247"/>
      <c r="FQX21" s="247"/>
      <c r="FQY21" s="247"/>
      <c r="FQZ21" s="248"/>
      <c r="FRA21" s="246"/>
      <c r="FRB21" s="247"/>
      <c r="FRC21" s="247"/>
      <c r="FRD21" s="247"/>
      <c r="FRE21" s="247"/>
      <c r="FRF21" s="247"/>
      <c r="FRG21" s="247"/>
      <c r="FRH21" s="247"/>
      <c r="FRI21" s="247"/>
      <c r="FRJ21" s="247"/>
      <c r="FRK21" s="247"/>
      <c r="FRL21" s="248"/>
      <c r="FRM21" s="246"/>
      <c r="FRN21" s="247"/>
      <c r="FRO21" s="247"/>
      <c r="FRP21" s="247"/>
      <c r="FRQ21" s="247"/>
      <c r="FRR21" s="247"/>
      <c r="FRS21" s="247"/>
      <c r="FRT21" s="247"/>
      <c r="FRU21" s="247"/>
      <c r="FRV21" s="247"/>
      <c r="FRW21" s="247"/>
      <c r="FRX21" s="248"/>
      <c r="FRY21" s="246"/>
      <c r="FRZ21" s="247"/>
      <c r="FSA21" s="247"/>
      <c r="FSB21" s="247"/>
      <c r="FSC21" s="247"/>
      <c r="FSD21" s="247"/>
      <c r="FSE21" s="247"/>
      <c r="FSF21" s="247"/>
      <c r="FSG21" s="247"/>
      <c r="FSH21" s="247"/>
      <c r="FSI21" s="247"/>
      <c r="FSJ21" s="248"/>
      <c r="FSK21" s="246"/>
      <c r="FSL21" s="247"/>
      <c r="FSM21" s="247"/>
      <c r="FSN21" s="247"/>
      <c r="FSO21" s="247"/>
      <c r="FSP21" s="247"/>
      <c r="FSQ21" s="247"/>
      <c r="FSR21" s="247"/>
      <c r="FSS21" s="247"/>
      <c r="FST21" s="247"/>
      <c r="FSU21" s="247"/>
      <c r="FSV21" s="248"/>
      <c r="FSW21" s="246"/>
      <c r="FSX21" s="247"/>
      <c r="FSY21" s="247"/>
      <c r="FSZ21" s="247"/>
      <c r="FTA21" s="247"/>
      <c r="FTB21" s="247"/>
      <c r="FTC21" s="247"/>
      <c r="FTD21" s="247"/>
      <c r="FTE21" s="247"/>
      <c r="FTF21" s="247"/>
      <c r="FTG21" s="247"/>
      <c r="FTH21" s="248"/>
      <c r="FTI21" s="246"/>
      <c r="FTJ21" s="247"/>
      <c r="FTK21" s="247"/>
      <c r="FTL21" s="247"/>
      <c r="FTM21" s="247"/>
      <c r="FTN21" s="247"/>
      <c r="FTO21" s="247"/>
      <c r="FTP21" s="247"/>
      <c r="FTQ21" s="247"/>
      <c r="FTR21" s="247"/>
      <c r="FTS21" s="247"/>
      <c r="FTT21" s="248"/>
      <c r="FTU21" s="246"/>
      <c r="FTV21" s="247"/>
      <c r="FTW21" s="247"/>
      <c r="FTX21" s="247"/>
      <c r="FTY21" s="247"/>
      <c r="FTZ21" s="247"/>
      <c r="FUA21" s="247"/>
      <c r="FUB21" s="247"/>
      <c r="FUC21" s="247"/>
      <c r="FUD21" s="247"/>
      <c r="FUE21" s="247"/>
      <c r="FUF21" s="248"/>
      <c r="FUG21" s="246"/>
      <c r="FUH21" s="247"/>
      <c r="FUI21" s="247"/>
      <c r="FUJ21" s="247"/>
      <c r="FUK21" s="247"/>
      <c r="FUL21" s="247"/>
      <c r="FUM21" s="247"/>
      <c r="FUN21" s="247"/>
      <c r="FUO21" s="247"/>
      <c r="FUP21" s="247"/>
      <c r="FUQ21" s="247"/>
      <c r="FUR21" s="248"/>
      <c r="FUS21" s="246"/>
      <c r="FUT21" s="247"/>
      <c r="FUU21" s="247"/>
      <c r="FUV21" s="247"/>
      <c r="FUW21" s="247"/>
      <c r="FUX21" s="247"/>
      <c r="FUY21" s="247"/>
      <c r="FUZ21" s="247"/>
      <c r="FVA21" s="247"/>
      <c r="FVB21" s="247"/>
      <c r="FVC21" s="247"/>
      <c r="FVD21" s="248"/>
      <c r="FVE21" s="246"/>
      <c r="FVF21" s="247"/>
      <c r="FVG21" s="247"/>
      <c r="FVH21" s="247"/>
      <c r="FVI21" s="247"/>
      <c r="FVJ21" s="247"/>
      <c r="FVK21" s="247"/>
      <c r="FVL21" s="247"/>
      <c r="FVM21" s="247"/>
      <c r="FVN21" s="247"/>
      <c r="FVO21" s="247"/>
      <c r="FVP21" s="248"/>
      <c r="FVQ21" s="246"/>
      <c r="FVR21" s="247"/>
      <c r="FVS21" s="247"/>
      <c r="FVT21" s="247"/>
      <c r="FVU21" s="247"/>
      <c r="FVV21" s="247"/>
      <c r="FVW21" s="247"/>
      <c r="FVX21" s="247"/>
      <c r="FVY21" s="247"/>
      <c r="FVZ21" s="247"/>
      <c r="FWA21" s="247"/>
      <c r="FWB21" s="248"/>
      <c r="FWC21" s="246"/>
      <c r="FWD21" s="247"/>
      <c r="FWE21" s="247"/>
      <c r="FWF21" s="247"/>
      <c r="FWG21" s="247"/>
      <c r="FWH21" s="247"/>
      <c r="FWI21" s="247"/>
      <c r="FWJ21" s="247"/>
      <c r="FWK21" s="247"/>
      <c r="FWL21" s="247"/>
      <c r="FWM21" s="247"/>
      <c r="FWN21" s="248"/>
      <c r="FWO21" s="246"/>
      <c r="FWP21" s="247"/>
      <c r="FWQ21" s="247"/>
      <c r="FWR21" s="247"/>
      <c r="FWS21" s="247"/>
      <c r="FWT21" s="247"/>
      <c r="FWU21" s="247"/>
      <c r="FWV21" s="247"/>
      <c r="FWW21" s="247"/>
      <c r="FWX21" s="247"/>
      <c r="FWY21" s="247"/>
      <c r="FWZ21" s="248"/>
      <c r="FXA21" s="246"/>
      <c r="FXB21" s="247"/>
      <c r="FXC21" s="247"/>
      <c r="FXD21" s="247"/>
      <c r="FXE21" s="247"/>
      <c r="FXF21" s="247"/>
      <c r="FXG21" s="247"/>
      <c r="FXH21" s="247"/>
      <c r="FXI21" s="247"/>
      <c r="FXJ21" s="247"/>
      <c r="FXK21" s="247"/>
      <c r="FXL21" s="248"/>
      <c r="FXM21" s="246"/>
      <c r="FXN21" s="247"/>
      <c r="FXO21" s="247"/>
      <c r="FXP21" s="247"/>
      <c r="FXQ21" s="247"/>
      <c r="FXR21" s="247"/>
      <c r="FXS21" s="247"/>
      <c r="FXT21" s="247"/>
      <c r="FXU21" s="247"/>
      <c r="FXV21" s="247"/>
      <c r="FXW21" s="247"/>
      <c r="FXX21" s="248"/>
      <c r="FXY21" s="246"/>
      <c r="FXZ21" s="247"/>
      <c r="FYA21" s="247"/>
      <c r="FYB21" s="247"/>
      <c r="FYC21" s="247"/>
      <c r="FYD21" s="247"/>
      <c r="FYE21" s="247"/>
      <c r="FYF21" s="247"/>
      <c r="FYG21" s="247"/>
      <c r="FYH21" s="247"/>
      <c r="FYI21" s="247"/>
      <c r="FYJ21" s="248"/>
      <c r="FYK21" s="246"/>
      <c r="FYL21" s="247"/>
      <c r="FYM21" s="247"/>
      <c r="FYN21" s="247"/>
      <c r="FYO21" s="247"/>
      <c r="FYP21" s="247"/>
      <c r="FYQ21" s="247"/>
      <c r="FYR21" s="247"/>
      <c r="FYS21" s="247"/>
      <c r="FYT21" s="247"/>
      <c r="FYU21" s="247"/>
      <c r="FYV21" s="248"/>
      <c r="FYW21" s="246"/>
      <c r="FYX21" s="247"/>
      <c r="FYY21" s="247"/>
      <c r="FYZ21" s="247"/>
      <c r="FZA21" s="247"/>
      <c r="FZB21" s="247"/>
      <c r="FZC21" s="247"/>
      <c r="FZD21" s="247"/>
      <c r="FZE21" s="247"/>
      <c r="FZF21" s="247"/>
      <c r="FZG21" s="247"/>
      <c r="FZH21" s="248"/>
      <c r="FZI21" s="246"/>
      <c r="FZJ21" s="247"/>
      <c r="FZK21" s="247"/>
      <c r="FZL21" s="247"/>
      <c r="FZM21" s="247"/>
      <c r="FZN21" s="247"/>
      <c r="FZO21" s="247"/>
      <c r="FZP21" s="247"/>
      <c r="FZQ21" s="247"/>
      <c r="FZR21" s="247"/>
      <c r="FZS21" s="247"/>
      <c r="FZT21" s="248"/>
      <c r="FZU21" s="246"/>
      <c r="FZV21" s="247"/>
      <c r="FZW21" s="247"/>
      <c r="FZX21" s="247"/>
      <c r="FZY21" s="247"/>
      <c r="FZZ21" s="247"/>
      <c r="GAA21" s="247"/>
      <c r="GAB21" s="247"/>
      <c r="GAC21" s="247"/>
      <c r="GAD21" s="247"/>
      <c r="GAE21" s="247"/>
      <c r="GAF21" s="248"/>
      <c r="GAG21" s="246"/>
      <c r="GAH21" s="247"/>
      <c r="GAI21" s="247"/>
      <c r="GAJ21" s="247"/>
      <c r="GAK21" s="247"/>
      <c r="GAL21" s="247"/>
      <c r="GAM21" s="247"/>
      <c r="GAN21" s="247"/>
      <c r="GAO21" s="247"/>
      <c r="GAP21" s="247"/>
      <c r="GAQ21" s="247"/>
      <c r="GAR21" s="248"/>
      <c r="GAS21" s="246"/>
      <c r="GAT21" s="247"/>
      <c r="GAU21" s="247"/>
      <c r="GAV21" s="247"/>
      <c r="GAW21" s="247"/>
      <c r="GAX21" s="247"/>
      <c r="GAY21" s="247"/>
      <c r="GAZ21" s="247"/>
      <c r="GBA21" s="247"/>
      <c r="GBB21" s="247"/>
      <c r="GBC21" s="247"/>
      <c r="GBD21" s="248"/>
      <c r="GBE21" s="246"/>
      <c r="GBF21" s="247"/>
      <c r="GBG21" s="247"/>
      <c r="GBH21" s="247"/>
      <c r="GBI21" s="247"/>
      <c r="GBJ21" s="247"/>
      <c r="GBK21" s="247"/>
      <c r="GBL21" s="247"/>
      <c r="GBM21" s="247"/>
      <c r="GBN21" s="247"/>
      <c r="GBO21" s="247"/>
      <c r="GBP21" s="248"/>
      <c r="GBQ21" s="246"/>
      <c r="GBR21" s="247"/>
      <c r="GBS21" s="247"/>
      <c r="GBT21" s="247"/>
      <c r="GBU21" s="247"/>
      <c r="GBV21" s="247"/>
      <c r="GBW21" s="247"/>
      <c r="GBX21" s="247"/>
      <c r="GBY21" s="247"/>
      <c r="GBZ21" s="247"/>
      <c r="GCA21" s="247"/>
      <c r="GCB21" s="248"/>
      <c r="GCC21" s="246"/>
      <c r="GCD21" s="247"/>
      <c r="GCE21" s="247"/>
      <c r="GCF21" s="247"/>
      <c r="GCG21" s="247"/>
      <c r="GCH21" s="247"/>
      <c r="GCI21" s="247"/>
      <c r="GCJ21" s="247"/>
      <c r="GCK21" s="247"/>
      <c r="GCL21" s="247"/>
      <c r="GCM21" s="247"/>
      <c r="GCN21" s="248"/>
      <c r="GCO21" s="246"/>
      <c r="GCP21" s="247"/>
      <c r="GCQ21" s="247"/>
      <c r="GCR21" s="247"/>
      <c r="GCS21" s="247"/>
      <c r="GCT21" s="247"/>
      <c r="GCU21" s="247"/>
      <c r="GCV21" s="247"/>
      <c r="GCW21" s="247"/>
      <c r="GCX21" s="247"/>
      <c r="GCY21" s="247"/>
      <c r="GCZ21" s="248"/>
      <c r="GDA21" s="246"/>
      <c r="GDB21" s="247"/>
      <c r="GDC21" s="247"/>
      <c r="GDD21" s="247"/>
      <c r="GDE21" s="247"/>
      <c r="GDF21" s="247"/>
      <c r="GDG21" s="247"/>
      <c r="GDH21" s="247"/>
      <c r="GDI21" s="247"/>
      <c r="GDJ21" s="247"/>
      <c r="GDK21" s="247"/>
      <c r="GDL21" s="248"/>
      <c r="GDM21" s="246"/>
      <c r="GDN21" s="247"/>
      <c r="GDO21" s="247"/>
      <c r="GDP21" s="247"/>
      <c r="GDQ21" s="247"/>
      <c r="GDR21" s="247"/>
      <c r="GDS21" s="247"/>
      <c r="GDT21" s="247"/>
      <c r="GDU21" s="247"/>
      <c r="GDV21" s="247"/>
      <c r="GDW21" s="247"/>
      <c r="GDX21" s="248"/>
      <c r="GDY21" s="246"/>
      <c r="GDZ21" s="247"/>
      <c r="GEA21" s="247"/>
      <c r="GEB21" s="247"/>
      <c r="GEC21" s="247"/>
      <c r="GED21" s="247"/>
      <c r="GEE21" s="247"/>
      <c r="GEF21" s="247"/>
      <c r="GEG21" s="247"/>
      <c r="GEH21" s="247"/>
      <c r="GEI21" s="247"/>
      <c r="GEJ21" s="248"/>
      <c r="GEK21" s="246"/>
      <c r="GEL21" s="247"/>
      <c r="GEM21" s="247"/>
      <c r="GEN21" s="247"/>
      <c r="GEO21" s="247"/>
      <c r="GEP21" s="247"/>
      <c r="GEQ21" s="247"/>
      <c r="GER21" s="247"/>
      <c r="GES21" s="247"/>
      <c r="GET21" s="247"/>
      <c r="GEU21" s="247"/>
      <c r="GEV21" s="248"/>
      <c r="GEW21" s="246"/>
      <c r="GEX21" s="247"/>
      <c r="GEY21" s="247"/>
      <c r="GEZ21" s="247"/>
      <c r="GFA21" s="247"/>
      <c r="GFB21" s="247"/>
      <c r="GFC21" s="247"/>
      <c r="GFD21" s="247"/>
      <c r="GFE21" s="247"/>
      <c r="GFF21" s="247"/>
      <c r="GFG21" s="247"/>
      <c r="GFH21" s="248"/>
      <c r="GFI21" s="246"/>
      <c r="GFJ21" s="247"/>
      <c r="GFK21" s="247"/>
      <c r="GFL21" s="247"/>
      <c r="GFM21" s="247"/>
      <c r="GFN21" s="247"/>
      <c r="GFO21" s="247"/>
      <c r="GFP21" s="247"/>
      <c r="GFQ21" s="247"/>
      <c r="GFR21" s="247"/>
      <c r="GFS21" s="247"/>
      <c r="GFT21" s="248"/>
      <c r="GFU21" s="246"/>
      <c r="GFV21" s="247"/>
      <c r="GFW21" s="247"/>
      <c r="GFX21" s="247"/>
      <c r="GFY21" s="247"/>
      <c r="GFZ21" s="247"/>
      <c r="GGA21" s="247"/>
      <c r="GGB21" s="247"/>
      <c r="GGC21" s="247"/>
      <c r="GGD21" s="247"/>
      <c r="GGE21" s="247"/>
      <c r="GGF21" s="248"/>
      <c r="GGG21" s="246"/>
      <c r="GGH21" s="247"/>
      <c r="GGI21" s="247"/>
      <c r="GGJ21" s="247"/>
      <c r="GGK21" s="247"/>
      <c r="GGL21" s="247"/>
      <c r="GGM21" s="247"/>
      <c r="GGN21" s="247"/>
      <c r="GGO21" s="247"/>
      <c r="GGP21" s="247"/>
      <c r="GGQ21" s="247"/>
      <c r="GGR21" s="248"/>
      <c r="GGS21" s="246"/>
      <c r="GGT21" s="247"/>
      <c r="GGU21" s="247"/>
      <c r="GGV21" s="247"/>
      <c r="GGW21" s="247"/>
      <c r="GGX21" s="247"/>
      <c r="GGY21" s="247"/>
      <c r="GGZ21" s="247"/>
      <c r="GHA21" s="247"/>
      <c r="GHB21" s="247"/>
      <c r="GHC21" s="247"/>
      <c r="GHD21" s="248"/>
      <c r="GHE21" s="246"/>
      <c r="GHF21" s="247"/>
      <c r="GHG21" s="247"/>
      <c r="GHH21" s="247"/>
      <c r="GHI21" s="247"/>
      <c r="GHJ21" s="247"/>
      <c r="GHK21" s="247"/>
      <c r="GHL21" s="247"/>
      <c r="GHM21" s="247"/>
      <c r="GHN21" s="247"/>
      <c r="GHO21" s="247"/>
      <c r="GHP21" s="248"/>
      <c r="GHQ21" s="246"/>
      <c r="GHR21" s="247"/>
      <c r="GHS21" s="247"/>
      <c r="GHT21" s="247"/>
      <c r="GHU21" s="247"/>
      <c r="GHV21" s="247"/>
      <c r="GHW21" s="247"/>
      <c r="GHX21" s="247"/>
      <c r="GHY21" s="247"/>
      <c r="GHZ21" s="247"/>
      <c r="GIA21" s="247"/>
      <c r="GIB21" s="248"/>
      <c r="GIC21" s="246"/>
      <c r="GID21" s="247"/>
      <c r="GIE21" s="247"/>
      <c r="GIF21" s="247"/>
      <c r="GIG21" s="247"/>
      <c r="GIH21" s="247"/>
      <c r="GII21" s="247"/>
      <c r="GIJ21" s="247"/>
      <c r="GIK21" s="247"/>
      <c r="GIL21" s="247"/>
      <c r="GIM21" s="247"/>
      <c r="GIN21" s="248"/>
      <c r="GIO21" s="246"/>
      <c r="GIP21" s="247"/>
      <c r="GIQ21" s="247"/>
      <c r="GIR21" s="247"/>
      <c r="GIS21" s="247"/>
      <c r="GIT21" s="247"/>
      <c r="GIU21" s="247"/>
      <c r="GIV21" s="247"/>
      <c r="GIW21" s="247"/>
      <c r="GIX21" s="247"/>
      <c r="GIY21" s="247"/>
      <c r="GIZ21" s="248"/>
      <c r="GJA21" s="246"/>
      <c r="GJB21" s="247"/>
      <c r="GJC21" s="247"/>
      <c r="GJD21" s="247"/>
      <c r="GJE21" s="247"/>
      <c r="GJF21" s="247"/>
      <c r="GJG21" s="247"/>
      <c r="GJH21" s="247"/>
      <c r="GJI21" s="247"/>
      <c r="GJJ21" s="247"/>
      <c r="GJK21" s="247"/>
      <c r="GJL21" s="248"/>
      <c r="GJM21" s="246"/>
      <c r="GJN21" s="247"/>
      <c r="GJO21" s="247"/>
      <c r="GJP21" s="247"/>
      <c r="GJQ21" s="247"/>
      <c r="GJR21" s="247"/>
      <c r="GJS21" s="247"/>
      <c r="GJT21" s="247"/>
      <c r="GJU21" s="247"/>
      <c r="GJV21" s="247"/>
      <c r="GJW21" s="247"/>
      <c r="GJX21" s="248"/>
      <c r="GJY21" s="246"/>
      <c r="GJZ21" s="247"/>
      <c r="GKA21" s="247"/>
      <c r="GKB21" s="247"/>
      <c r="GKC21" s="247"/>
      <c r="GKD21" s="247"/>
      <c r="GKE21" s="247"/>
      <c r="GKF21" s="247"/>
      <c r="GKG21" s="247"/>
      <c r="GKH21" s="247"/>
      <c r="GKI21" s="247"/>
      <c r="GKJ21" s="248"/>
      <c r="GKK21" s="246"/>
      <c r="GKL21" s="247"/>
      <c r="GKM21" s="247"/>
      <c r="GKN21" s="247"/>
      <c r="GKO21" s="247"/>
      <c r="GKP21" s="247"/>
      <c r="GKQ21" s="247"/>
      <c r="GKR21" s="247"/>
      <c r="GKS21" s="247"/>
      <c r="GKT21" s="247"/>
      <c r="GKU21" s="247"/>
      <c r="GKV21" s="248"/>
      <c r="GKW21" s="246"/>
      <c r="GKX21" s="247"/>
      <c r="GKY21" s="247"/>
      <c r="GKZ21" s="247"/>
      <c r="GLA21" s="247"/>
      <c r="GLB21" s="247"/>
      <c r="GLC21" s="247"/>
      <c r="GLD21" s="247"/>
      <c r="GLE21" s="247"/>
      <c r="GLF21" s="247"/>
      <c r="GLG21" s="247"/>
      <c r="GLH21" s="248"/>
      <c r="GLI21" s="246"/>
      <c r="GLJ21" s="247"/>
      <c r="GLK21" s="247"/>
      <c r="GLL21" s="247"/>
      <c r="GLM21" s="247"/>
      <c r="GLN21" s="247"/>
      <c r="GLO21" s="247"/>
      <c r="GLP21" s="247"/>
      <c r="GLQ21" s="247"/>
      <c r="GLR21" s="247"/>
      <c r="GLS21" s="247"/>
      <c r="GLT21" s="248"/>
      <c r="GLU21" s="246"/>
      <c r="GLV21" s="247"/>
      <c r="GLW21" s="247"/>
      <c r="GLX21" s="247"/>
      <c r="GLY21" s="247"/>
      <c r="GLZ21" s="247"/>
      <c r="GMA21" s="247"/>
      <c r="GMB21" s="247"/>
      <c r="GMC21" s="247"/>
      <c r="GMD21" s="247"/>
      <c r="GME21" s="247"/>
      <c r="GMF21" s="248"/>
      <c r="GMG21" s="246"/>
      <c r="GMH21" s="247"/>
      <c r="GMI21" s="247"/>
      <c r="GMJ21" s="247"/>
      <c r="GMK21" s="247"/>
      <c r="GML21" s="247"/>
      <c r="GMM21" s="247"/>
      <c r="GMN21" s="247"/>
      <c r="GMO21" s="247"/>
      <c r="GMP21" s="247"/>
      <c r="GMQ21" s="247"/>
      <c r="GMR21" s="248"/>
      <c r="GMS21" s="246"/>
      <c r="GMT21" s="247"/>
      <c r="GMU21" s="247"/>
      <c r="GMV21" s="247"/>
      <c r="GMW21" s="247"/>
      <c r="GMX21" s="247"/>
      <c r="GMY21" s="247"/>
      <c r="GMZ21" s="247"/>
      <c r="GNA21" s="247"/>
      <c r="GNB21" s="247"/>
      <c r="GNC21" s="247"/>
      <c r="GND21" s="248"/>
      <c r="GNE21" s="246"/>
      <c r="GNF21" s="247"/>
      <c r="GNG21" s="247"/>
      <c r="GNH21" s="247"/>
      <c r="GNI21" s="247"/>
      <c r="GNJ21" s="247"/>
      <c r="GNK21" s="247"/>
      <c r="GNL21" s="247"/>
      <c r="GNM21" s="247"/>
      <c r="GNN21" s="247"/>
      <c r="GNO21" s="247"/>
      <c r="GNP21" s="248"/>
      <c r="GNQ21" s="246"/>
      <c r="GNR21" s="247"/>
      <c r="GNS21" s="247"/>
      <c r="GNT21" s="247"/>
      <c r="GNU21" s="247"/>
      <c r="GNV21" s="247"/>
      <c r="GNW21" s="247"/>
      <c r="GNX21" s="247"/>
      <c r="GNY21" s="247"/>
      <c r="GNZ21" s="247"/>
      <c r="GOA21" s="247"/>
      <c r="GOB21" s="248"/>
      <c r="GOC21" s="246"/>
      <c r="GOD21" s="247"/>
      <c r="GOE21" s="247"/>
      <c r="GOF21" s="247"/>
      <c r="GOG21" s="247"/>
      <c r="GOH21" s="247"/>
      <c r="GOI21" s="247"/>
      <c r="GOJ21" s="247"/>
      <c r="GOK21" s="247"/>
      <c r="GOL21" s="247"/>
      <c r="GOM21" s="247"/>
      <c r="GON21" s="248"/>
      <c r="GOO21" s="246"/>
      <c r="GOP21" s="247"/>
      <c r="GOQ21" s="247"/>
      <c r="GOR21" s="247"/>
      <c r="GOS21" s="247"/>
      <c r="GOT21" s="247"/>
      <c r="GOU21" s="247"/>
      <c r="GOV21" s="247"/>
      <c r="GOW21" s="247"/>
      <c r="GOX21" s="247"/>
      <c r="GOY21" s="247"/>
      <c r="GOZ21" s="248"/>
      <c r="GPA21" s="246"/>
      <c r="GPB21" s="247"/>
      <c r="GPC21" s="247"/>
      <c r="GPD21" s="247"/>
      <c r="GPE21" s="247"/>
      <c r="GPF21" s="247"/>
      <c r="GPG21" s="247"/>
      <c r="GPH21" s="247"/>
      <c r="GPI21" s="247"/>
      <c r="GPJ21" s="247"/>
      <c r="GPK21" s="247"/>
      <c r="GPL21" s="248"/>
      <c r="GPM21" s="246"/>
      <c r="GPN21" s="247"/>
      <c r="GPO21" s="247"/>
      <c r="GPP21" s="247"/>
      <c r="GPQ21" s="247"/>
      <c r="GPR21" s="247"/>
      <c r="GPS21" s="247"/>
      <c r="GPT21" s="247"/>
      <c r="GPU21" s="247"/>
      <c r="GPV21" s="247"/>
      <c r="GPW21" s="247"/>
      <c r="GPX21" s="248"/>
      <c r="GPY21" s="246"/>
      <c r="GPZ21" s="247"/>
      <c r="GQA21" s="247"/>
      <c r="GQB21" s="247"/>
      <c r="GQC21" s="247"/>
      <c r="GQD21" s="247"/>
      <c r="GQE21" s="247"/>
      <c r="GQF21" s="247"/>
      <c r="GQG21" s="247"/>
      <c r="GQH21" s="247"/>
      <c r="GQI21" s="247"/>
      <c r="GQJ21" s="248"/>
      <c r="GQK21" s="246"/>
      <c r="GQL21" s="247"/>
      <c r="GQM21" s="247"/>
      <c r="GQN21" s="247"/>
      <c r="GQO21" s="247"/>
      <c r="GQP21" s="247"/>
      <c r="GQQ21" s="247"/>
      <c r="GQR21" s="247"/>
      <c r="GQS21" s="247"/>
      <c r="GQT21" s="247"/>
      <c r="GQU21" s="247"/>
      <c r="GQV21" s="248"/>
      <c r="GQW21" s="246"/>
      <c r="GQX21" s="247"/>
      <c r="GQY21" s="247"/>
      <c r="GQZ21" s="247"/>
      <c r="GRA21" s="247"/>
      <c r="GRB21" s="247"/>
      <c r="GRC21" s="247"/>
      <c r="GRD21" s="247"/>
      <c r="GRE21" s="247"/>
      <c r="GRF21" s="247"/>
      <c r="GRG21" s="247"/>
      <c r="GRH21" s="248"/>
      <c r="GRI21" s="246"/>
      <c r="GRJ21" s="247"/>
      <c r="GRK21" s="247"/>
      <c r="GRL21" s="247"/>
      <c r="GRM21" s="247"/>
      <c r="GRN21" s="247"/>
      <c r="GRO21" s="247"/>
      <c r="GRP21" s="247"/>
      <c r="GRQ21" s="247"/>
      <c r="GRR21" s="247"/>
      <c r="GRS21" s="247"/>
      <c r="GRT21" s="248"/>
      <c r="GRU21" s="246"/>
      <c r="GRV21" s="247"/>
      <c r="GRW21" s="247"/>
      <c r="GRX21" s="247"/>
      <c r="GRY21" s="247"/>
      <c r="GRZ21" s="247"/>
      <c r="GSA21" s="247"/>
      <c r="GSB21" s="247"/>
      <c r="GSC21" s="247"/>
      <c r="GSD21" s="247"/>
      <c r="GSE21" s="247"/>
      <c r="GSF21" s="248"/>
      <c r="GSG21" s="246"/>
      <c r="GSH21" s="247"/>
      <c r="GSI21" s="247"/>
      <c r="GSJ21" s="247"/>
      <c r="GSK21" s="247"/>
      <c r="GSL21" s="247"/>
      <c r="GSM21" s="247"/>
      <c r="GSN21" s="247"/>
      <c r="GSO21" s="247"/>
      <c r="GSP21" s="247"/>
      <c r="GSQ21" s="247"/>
      <c r="GSR21" s="248"/>
      <c r="GSS21" s="246"/>
      <c r="GST21" s="247"/>
      <c r="GSU21" s="247"/>
      <c r="GSV21" s="247"/>
      <c r="GSW21" s="247"/>
      <c r="GSX21" s="247"/>
      <c r="GSY21" s="247"/>
      <c r="GSZ21" s="247"/>
      <c r="GTA21" s="247"/>
      <c r="GTB21" s="247"/>
      <c r="GTC21" s="247"/>
      <c r="GTD21" s="248"/>
      <c r="GTE21" s="246"/>
      <c r="GTF21" s="247"/>
      <c r="GTG21" s="247"/>
      <c r="GTH21" s="247"/>
      <c r="GTI21" s="247"/>
      <c r="GTJ21" s="247"/>
      <c r="GTK21" s="247"/>
      <c r="GTL21" s="247"/>
      <c r="GTM21" s="247"/>
      <c r="GTN21" s="247"/>
      <c r="GTO21" s="247"/>
      <c r="GTP21" s="248"/>
      <c r="GTQ21" s="246"/>
      <c r="GTR21" s="247"/>
      <c r="GTS21" s="247"/>
      <c r="GTT21" s="247"/>
      <c r="GTU21" s="247"/>
      <c r="GTV21" s="247"/>
      <c r="GTW21" s="247"/>
      <c r="GTX21" s="247"/>
      <c r="GTY21" s="247"/>
      <c r="GTZ21" s="247"/>
      <c r="GUA21" s="247"/>
      <c r="GUB21" s="248"/>
      <c r="GUC21" s="246"/>
      <c r="GUD21" s="247"/>
      <c r="GUE21" s="247"/>
      <c r="GUF21" s="247"/>
      <c r="GUG21" s="247"/>
      <c r="GUH21" s="247"/>
      <c r="GUI21" s="247"/>
      <c r="GUJ21" s="247"/>
      <c r="GUK21" s="247"/>
      <c r="GUL21" s="247"/>
      <c r="GUM21" s="247"/>
      <c r="GUN21" s="248"/>
      <c r="GUO21" s="246"/>
      <c r="GUP21" s="247"/>
      <c r="GUQ21" s="247"/>
      <c r="GUR21" s="247"/>
      <c r="GUS21" s="247"/>
      <c r="GUT21" s="247"/>
      <c r="GUU21" s="247"/>
      <c r="GUV21" s="247"/>
      <c r="GUW21" s="247"/>
      <c r="GUX21" s="247"/>
      <c r="GUY21" s="247"/>
      <c r="GUZ21" s="248"/>
      <c r="GVA21" s="246"/>
      <c r="GVB21" s="247"/>
      <c r="GVC21" s="247"/>
      <c r="GVD21" s="247"/>
      <c r="GVE21" s="247"/>
      <c r="GVF21" s="247"/>
      <c r="GVG21" s="247"/>
      <c r="GVH21" s="247"/>
      <c r="GVI21" s="247"/>
      <c r="GVJ21" s="247"/>
      <c r="GVK21" s="247"/>
      <c r="GVL21" s="248"/>
      <c r="GVM21" s="246"/>
      <c r="GVN21" s="247"/>
      <c r="GVO21" s="247"/>
      <c r="GVP21" s="247"/>
      <c r="GVQ21" s="247"/>
      <c r="GVR21" s="247"/>
      <c r="GVS21" s="247"/>
      <c r="GVT21" s="247"/>
      <c r="GVU21" s="247"/>
      <c r="GVV21" s="247"/>
      <c r="GVW21" s="247"/>
      <c r="GVX21" s="248"/>
      <c r="GVY21" s="246"/>
      <c r="GVZ21" s="247"/>
      <c r="GWA21" s="247"/>
      <c r="GWB21" s="247"/>
      <c r="GWC21" s="247"/>
      <c r="GWD21" s="247"/>
      <c r="GWE21" s="247"/>
      <c r="GWF21" s="247"/>
      <c r="GWG21" s="247"/>
      <c r="GWH21" s="247"/>
      <c r="GWI21" s="247"/>
      <c r="GWJ21" s="248"/>
      <c r="GWK21" s="246"/>
      <c r="GWL21" s="247"/>
      <c r="GWM21" s="247"/>
      <c r="GWN21" s="247"/>
      <c r="GWO21" s="247"/>
      <c r="GWP21" s="247"/>
      <c r="GWQ21" s="247"/>
      <c r="GWR21" s="247"/>
      <c r="GWS21" s="247"/>
      <c r="GWT21" s="247"/>
      <c r="GWU21" s="247"/>
      <c r="GWV21" s="248"/>
      <c r="GWW21" s="246"/>
      <c r="GWX21" s="247"/>
      <c r="GWY21" s="247"/>
      <c r="GWZ21" s="247"/>
      <c r="GXA21" s="247"/>
      <c r="GXB21" s="247"/>
      <c r="GXC21" s="247"/>
      <c r="GXD21" s="247"/>
      <c r="GXE21" s="247"/>
      <c r="GXF21" s="247"/>
      <c r="GXG21" s="247"/>
      <c r="GXH21" s="248"/>
      <c r="GXI21" s="246"/>
      <c r="GXJ21" s="247"/>
      <c r="GXK21" s="247"/>
      <c r="GXL21" s="247"/>
      <c r="GXM21" s="247"/>
      <c r="GXN21" s="247"/>
      <c r="GXO21" s="247"/>
      <c r="GXP21" s="247"/>
      <c r="GXQ21" s="247"/>
      <c r="GXR21" s="247"/>
      <c r="GXS21" s="247"/>
      <c r="GXT21" s="248"/>
      <c r="GXU21" s="246"/>
      <c r="GXV21" s="247"/>
      <c r="GXW21" s="247"/>
      <c r="GXX21" s="247"/>
      <c r="GXY21" s="247"/>
      <c r="GXZ21" s="247"/>
      <c r="GYA21" s="247"/>
      <c r="GYB21" s="247"/>
      <c r="GYC21" s="247"/>
      <c r="GYD21" s="247"/>
      <c r="GYE21" s="247"/>
      <c r="GYF21" s="248"/>
      <c r="GYG21" s="246"/>
      <c r="GYH21" s="247"/>
      <c r="GYI21" s="247"/>
      <c r="GYJ21" s="247"/>
      <c r="GYK21" s="247"/>
      <c r="GYL21" s="247"/>
      <c r="GYM21" s="247"/>
      <c r="GYN21" s="247"/>
      <c r="GYO21" s="247"/>
      <c r="GYP21" s="247"/>
      <c r="GYQ21" s="247"/>
      <c r="GYR21" s="248"/>
      <c r="GYS21" s="246"/>
      <c r="GYT21" s="247"/>
      <c r="GYU21" s="247"/>
      <c r="GYV21" s="247"/>
      <c r="GYW21" s="247"/>
      <c r="GYX21" s="247"/>
      <c r="GYY21" s="247"/>
      <c r="GYZ21" s="247"/>
      <c r="GZA21" s="247"/>
      <c r="GZB21" s="247"/>
      <c r="GZC21" s="247"/>
      <c r="GZD21" s="248"/>
      <c r="GZE21" s="246"/>
      <c r="GZF21" s="247"/>
      <c r="GZG21" s="247"/>
      <c r="GZH21" s="247"/>
      <c r="GZI21" s="247"/>
      <c r="GZJ21" s="247"/>
      <c r="GZK21" s="247"/>
      <c r="GZL21" s="247"/>
      <c r="GZM21" s="247"/>
      <c r="GZN21" s="247"/>
      <c r="GZO21" s="247"/>
      <c r="GZP21" s="248"/>
      <c r="GZQ21" s="246"/>
      <c r="GZR21" s="247"/>
      <c r="GZS21" s="247"/>
      <c r="GZT21" s="247"/>
      <c r="GZU21" s="247"/>
      <c r="GZV21" s="247"/>
      <c r="GZW21" s="247"/>
      <c r="GZX21" s="247"/>
      <c r="GZY21" s="247"/>
      <c r="GZZ21" s="247"/>
      <c r="HAA21" s="247"/>
      <c r="HAB21" s="248"/>
      <c r="HAC21" s="246"/>
      <c r="HAD21" s="247"/>
      <c r="HAE21" s="247"/>
      <c r="HAF21" s="247"/>
      <c r="HAG21" s="247"/>
      <c r="HAH21" s="247"/>
      <c r="HAI21" s="247"/>
      <c r="HAJ21" s="247"/>
      <c r="HAK21" s="247"/>
      <c r="HAL21" s="247"/>
      <c r="HAM21" s="247"/>
      <c r="HAN21" s="248"/>
      <c r="HAO21" s="246"/>
      <c r="HAP21" s="247"/>
      <c r="HAQ21" s="247"/>
      <c r="HAR21" s="247"/>
      <c r="HAS21" s="247"/>
      <c r="HAT21" s="247"/>
      <c r="HAU21" s="247"/>
      <c r="HAV21" s="247"/>
      <c r="HAW21" s="247"/>
      <c r="HAX21" s="247"/>
      <c r="HAY21" s="247"/>
      <c r="HAZ21" s="248"/>
      <c r="HBA21" s="246"/>
      <c r="HBB21" s="247"/>
      <c r="HBC21" s="247"/>
      <c r="HBD21" s="247"/>
      <c r="HBE21" s="247"/>
      <c r="HBF21" s="247"/>
      <c r="HBG21" s="247"/>
      <c r="HBH21" s="247"/>
      <c r="HBI21" s="247"/>
      <c r="HBJ21" s="247"/>
      <c r="HBK21" s="247"/>
      <c r="HBL21" s="248"/>
      <c r="HBM21" s="246"/>
      <c r="HBN21" s="247"/>
      <c r="HBO21" s="247"/>
      <c r="HBP21" s="247"/>
      <c r="HBQ21" s="247"/>
      <c r="HBR21" s="247"/>
      <c r="HBS21" s="247"/>
      <c r="HBT21" s="247"/>
      <c r="HBU21" s="247"/>
      <c r="HBV21" s="247"/>
      <c r="HBW21" s="247"/>
      <c r="HBX21" s="248"/>
      <c r="HBY21" s="246"/>
      <c r="HBZ21" s="247"/>
      <c r="HCA21" s="247"/>
      <c r="HCB21" s="247"/>
      <c r="HCC21" s="247"/>
      <c r="HCD21" s="247"/>
      <c r="HCE21" s="247"/>
      <c r="HCF21" s="247"/>
      <c r="HCG21" s="247"/>
      <c r="HCH21" s="247"/>
      <c r="HCI21" s="247"/>
      <c r="HCJ21" s="248"/>
      <c r="HCK21" s="246"/>
      <c r="HCL21" s="247"/>
      <c r="HCM21" s="247"/>
      <c r="HCN21" s="247"/>
      <c r="HCO21" s="247"/>
      <c r="HCP21" s="247"/>
      <c r="HCQ21" s="247"/>
      <c r="HCR21" s="247"/>
      <c r="HCS21" s="247"/>
      <c r="HCT21" s="247"/>
      <c r="HCU21" s="247"/>
      <c r="HCV21" s="248"/>
      <c r="HCW21" s="246"/>
      <c r="HCX21" s="247"/>
      <c r="HCY21" s="247"/>
      <c r="HCZ21" s="247"/>
      <c r="HDA21" s="247"/>
      <c r="HDB21" s="247"/>
      <c r="HDC21" s="247"/>
      <c r="HDD21" s="247"/>
      <c r="HDE21" s="247"/>
      <c r="HDF21" s="247"/>
      <c r="HDG21" s="247"/>
      <c r="HDH21" s="248"/>
      <c r="HDI21" s="246"/>
      <c r="HDJ21" s="247"/>
      <c r="HDK21" s="247"/>
      <c r="HDL21" s="247"/>
      <c r="HDM21" s="247"/>
      <c r="HDN21" s="247"/>
      <c r="HDO21" s="247"/>
      <c r="HDP21" s="247"/>
      <c r="HDQ21" s="247"/>
      <c r="HDR21" s="247"/>
      <c r="HDS21" s="247"/>
      <c r="HDT21" s="248"/>
      <c r="HDU21" s="246"/>
      <c r="HDV21" s="247"/>
      <c r="HDW21" s="247"/>
      <c r="HDX21" s="247"/>
      <c r="HDY21" s="247"/>
      <c r="HDZ21" s="247"/>
      <c r="HEA21" s="247"/>
      <c r="HEB21" s="247"/>
      <c r="HEC21" s="247"/>
      <c r="HED21" s="247"/>
      <c r="HEE21" s="247"/>
      <c r="HEF21" s="248"/>
      <c r="HEG21" s="246"/>
      <c r="HEH21" s="247"/>
      <c r="HEI21" s="247"/>
      <c r="HEJ21" s="247"/>
      <c r="HEK21" s="247"/>
      <c r="HEL21" s="247"/>
      <c r="HEM21" s="247"/>
      <c r="HEN21" s="247"/>
      <c r="HEO21" s="247"/>
      <c r="HEP21" s="247"/>
      <c r="HEQ21" s="247"/>
      <c r="HER21" s="248"/>
      <c r="HES21" s="246"/>
      <c r="HET21" s="247"/>
      <c r="HEU21" s="247"/>
      <c r="HEV21" s="247"/>
      <c r="HEW21" s="247"/>
      <c r="HEX21" s="247"/>
      <c r="HEY21" s="247"/>
      <c r="HEZ21" s="247"/>
      <c r="HFA21" s="247"/>
      <c r="HFB21" s="247"/>
      <c r="HFC21" s="247"/>
      <c r="HFD21" s="248"/>
      <c r="HFE21" s="246"/>
      <c r="HFF21" s="247"/>
      <c r="HFG21" s="247"/>
      <c r="HFH21" s="247"/>
      <c r="HFI21" s="247"/>
      <c r="HFJ21" s="247"/>
      <c r="HFK21" s="247"/>
      <c r="HFL21" s="247"/>
      <c r="HFM21" s="247"/>
      <c r="HFN21" s="247"/>
      <c r="HFO21" s="247"/>
      <c r="HFP21" s="248"/>
      <c r="HFQ21" s="246"/>
      <c r="HFR21" s="247"/>
      <c r="HFS21" s="247"/>
      <c r="HFT21" s="247"/>
      <c r="HFU21" s="247"/>
      <c r="HFV21" s="247"/>
      <c r="HFW21" s="247"/>
      <c r="HFX21" s="247"/>
      <c r="HFY21" s="247"/>
      <c r="HFZ21" s="247"/>
      <c r="HGA21" s="247"/>
      <c r="HGB21" s="248"/>
      <c r="HGC21" s="246"/>
      <c r="HGD21" s="247"/>
      <c r="HGE21" s="247"/>
      <c r="HGF21" s="247"/>
      <c r="HGG21" s="247"/>
      <c r="HGH21" s="247"/>
      <c r="HGI21" s="247"/>
      <c r="HGJ21" s="247"/>
      <c r="HGK21" s="247"/>
      <c r="HGL21" s="247"/>
      <c r="HGM21" s="247"/>
      <c r="HGN21" s="248"/>
      <c r="HGO21" s="246"/>
      <c r="HGP21" s="247"/>
      <c r="HGQ21" s="247"/>
      <c r="HGR21" s="247"/>
      <c r="HGS21" s="247"/>
      <c r="HGT21" s="247"/>
      <c r="HGU21" s="247"/>
      <c r="HGV21" s="247"/>
      <c r="HGW21" s="247"/>
      <c r="HGX21" s="247"/>
      <c r="HGY21" s="247"/>
      <c r="HGZ21" s="248"/>
      <c r="HHA21" s="246"/>
      <c r="HHB21" s="247"/>
      <c r="HHC21" s="247"/>
      <c r="HHD21" s="247"/>
      <c r="HHE21" s="247"/>
      <c r="HHF21" s="247"/>
      <c r="HHG21" s="247"/>
      <c r="HHH21" s="247"/>
      <c r="HHI21" s="247"/>
      <c r="HHJ21" s="247"/>
      <c r="HHK21" s="247"/>
      <c r="HHL21" s="248"/>
      <c r="HHM21" s="246"/>
      <c r="HHN21" s="247"/>
      <c r="HHO21" s="247"/>
      <c r="HHP21" s="247"/>
      <c r="HHQ21" s="247"/>
      <c r="HHR21" s="247"/>
      <c r="HHS21" s="247"/>
      <c r="HHT21" s="247"/>
      <c r="HHU21" s="247"/>
      <c r="HHV21" s="247"/>
      <c r="HHW21" s="247"/>
      <c r="HHX21" s="248"/>
      <c r="HHY21" s="246"/>
      <c r="HHZ21" s="247"/>
      <c r="HIA21" s="247"/>
      <c r="HIB21" s="247"/>
      <c r="HIC21" s="247"/>
      <c r="HID21" s="247"/>
      <c r="HIE21" s="247"/>
      <c r="HIF21" s="247"/>
      <c r="HIG21" s="247"/>
      <c r="HIH21" s="247"/>
      <c r="HII21" s="247"/>
      <c r="HIJ21" s="248"/>
      <c r="HIK21" s="246"/>
      <c r="HIL21" s="247"/>
      <c r="HIM21" s="247"/>
      <c r="HIN21" s="247"/>
      <c r="HIO21" s="247"/>
      <c r="HIP21" s="247"/>
      <c r="HIQ21" s="247"/>
      <c r="HIR21" s="247"/>
      <c r="HIS21" s="247"/>
      <c r="HIT21" s="247"/>
      <c r="HIU21" s="247"/>
      <c r="HIV21" s="248"/>
      <c r="HIW21" s="246"/>
      <c r="HIX21" s="247"/>
      <c r="HIY21" s="247"/>
      <c r="HIZ21" s="247"/>
      <c r="HJA21" s="247"/>
      <c r="HJB21" s="247"/>
      <c r="HJC21" s="247"/>
      <c r="HJD21" s="247"/>
      <c r="HJE21" s="247"/>
      <c r="HJF21" s="247"/>
      <c r="HJG21" s="247"/>
      <c r="HJH21" s="248"/>
      <c r="HJI21" s="246"/>
      <c r="HJJ21" s="247"/>
      <c r="HJK21" s="247"/>
      <c r="HJL21" s="247"/>
      <c r="HJM21" s="247"/>
      <c r="HJN21" s="247"/>
      <c r="HJO21" s="247"/>
      <c r="HJP21" s="247"/>
      <c r="HJQ21" s="247"/>
      <c r="HJR21" s="247"/>
      <c r="HJS21" s="247"/>
      <c r="HJT21" s="248"/>
      <c r="HJU21" s="246"/>
      <c r="HJV21" s="247"/>
      <c r="HJW21" s="247"/>
      <c r="HJX21" s="247"/>
      <c r="HJY21" s="247"/>
      <c r="HJZ21" s="247"/>
      <c r="HKA21" s="247"/>
      <c r="HKB21" s="247"/>
      <c r="HKC21" s="247"/>
      <c r="HKD21" s="247"/>
      <c r="HKE21" s="247"/>
      <c r="HKF21" s="248"/>
      <c r="HKG21" s="246"/>
      <c r="HKH21" s="247"/>
      <c r="HKI21" s="247"/>
      <c r="HKJ21" s="247"/>
      <c r="HKK21" s="247"/>
      <c r="HKL21" s="247"/>
      <c r="HKM21" s="247"/>
      <c r="HKN21" s="247"/>
      <c r="HKO21" s="247"/>
      <c r="HKP21" s="247"/>
      <c r="HKQ21" s="247"/>
      <c r="HKR21" s="248"/>
      <c r="HKS21" s="246"/>
      <c r="HKT21" s="247"/>
      <c r="HKU21" s="247"/>
      <c r="HKV21" s="247"/>
      <c r="HKW21" s="247"/>
      <c r="HKX21" s="247"/>
      <c r="HKY21" s="247"/>
      <c r="HKZ21" s="247"/>
      <c r="HLA21" s="247"/>
      <c r="HLB21" s="247"/>
      <c r="HLC21" s="247"/>
      <c r="HLD21" s="248"/>
      <c r="HLE21" s="246"/>
      <c r="HLF21" s="247"/>
      <c r="HLG21" s="247"/>
      <c r="HLH21" s="247"/>
      <c r="HLI21" s="247"/>
      <c r="HLJ21" s="247"/>
      <c r="HLK21" s="247"/>
      <c r="HLL21" s="247"/>
      <c r="HLM21" s="247"/>
      <c r="HLN21" s="247"/>
      <c r="HLO21" s="247"/>
      <c r="HLP21" s="248"/>
      <c r="HLQ21" s="246"/>
      <c r="HLR21" s="247"/>
      <c r="HLS21" s="247"/>
      <c r="HLT21" s="247"/>
      <c r="HLU21" s="247"/>
      <c r="HLV21" s="247"/>
      <c r="HLW21" s="247"/>
      <c r="HLX21" s="247"/>
      <c r="HLY21" s="247"/>
      <c r="HLZ21" s="247"/>
      <c r="HMA21" s="247"/>
      <c r="HMB21" s="248"/>
      <c r="HMC21" s="246"/>
      <c r="HMD21" s="247"/>
      <c r="HME21" s="247"/>
      <c r="HMF21" s="247"/>
      <c r="HMG21" s="247"/>
      <c r="HMH21" s="247"/>
      <c r="HMI21" s="247"/>
      <c r="HMJ21" s="247"/>
      <c r="HMK21" s="247"/>
      <c r="HML21" s="247"/>
      <c r="HMM21" s="247"/>
      <c r="HMN21" s="248"/>
      <c r="HMO21" s="246"/>
      <c r="HMP21" s="247"/>
      <c r="HMQ21" s="247"/>
      <c r="HMR21" s="247"/>
      <c r="HMS21" s="247"/>
      <c r="HMT21" s="247"/>
      <c r="HMU21" s="247"/>
      <c r="HMV21" s="247"/>
      <c r="HMW21" s="247"/>
      <c r="HMX21" s="247"/>
      <c r="HMY21" s="247"/>
      <c r="HMZ21" s="248"/>
      <c r="HNA21" s="246"/>
      <c r="HNB21" s="247"/>
      <c r="HNC21" s="247"/>
      <c r="HND21" s="247"/>
      <c r="HNE21" s="247"/>
      <c r="HNF21" s="247"/>
      <c r="HNG21" s="247"/>
      <c r="HNH21" s="247"/>
      <c r="HNI21" s="247"/>
      <c r="HNJ21" s="247"/>
      <c r="HNK21" s="247"/>
      <c r="HNL21" s="248"/>
      <c r="HNM21" s="246"/>
      <c r="HNN21" s="247"/>
      <c r="HNO21" s="247"/>
      <c r="HNP21" s="247"/>
      <c r="HNQ21" s="247"/>
      <c r="HNR21" s="247"/>
      <c r="HNS21" s="247"/>
      <c r="HNT21" s="247"/>
      <c r="HNU21" s="247"/>
      <c r="HNV21" s="247"/>
      <c r="HNW21" s="247"/>
      <c r="HNX21" s="248"/>
      <c r="HNY21" s="246"/>
      <c r="HNZ21" s="247"/>
      <c r="HOA21" s="247"/>
      <c r="HOB21" s="247"/>
      <c r="HOC21" s="247"/>
      <c r="HOD21" s="247"/>
      <c r="HOE21" s="247"/>
      <c r="HOF21" s="247"/>
      <c r="HOG21" s="247"/>
      <c r="HOH21" s="247"/>
      <c r="HOI21" s="247"/>
      <c r="HOJ21" s="248"/>
      <c r="HOK21" s="246"/>
      <c r="HOL21" s="247"/>
      <c r="HOM21" s="247"/>
      <c r="HON21" s="247"/>
      <c r="HOO21" s="247"/>
      <c r="HOP21" s="247"/>
      <c r="HOQ21" s="247"/>
      <c r="HOR21" s="247"/>
      <c r="HOS21" s="247"/>
      <c r="HOT21" s="247"/>
      <c r="HOU21" s="247"/>
      <c r="HOV21" s="248"/>
      <c r="HOW21" s="246"/>
      <c r="HOX21" s="247"/>
      <c r="HOY21" s="247"/>
      <c r="HOZ21" s="247"/>
      <c r="HPA21" s="247"/>
      <c r="HPB21" s="247"/>
      <c r="HPC21" s="247"/>
      <c r="HPD21" s="247"/>
      <c r="HPE21" s="247"/>
      <c r="HPF21" s="247"/>
      <c r="HPG21" s="247"/>
      <c r="HPH21" s="248"/>
      <c r="HPI21" s="246"/>
      <c r="HPJ21" s="247"/>
      <c r="HPK21" s="247"/>
      <c r="HPL21" s="247"/>
      <c r="HPM21" s="247"/>
      <c r="HPN21" s="247"/>
      <c r="HPO21" s="247"/>
      <c r="HPP21" s="247"/>
      <c r="HPQ21" s="247"/>
      <c r="HPR21" s="247"/>
      <c r="HPS21" s="247"/>
      <c r="HPT21" s="248"/>
      <c r="HPU21" s="246"/>
      <c r="HPV21" s="247"/>
      <c r="HPW21" s="247"/>
      <c r="HPX21" s="247"/>
      <c r="HPY21" s="247"/>
      <c r="HPZ21" s="247"/>
      <c r="HQA21" s="247"/>
      <c r="HQB21" s="247"/>
      <c r="HQC21" s="247"/>
      <c r="HQD21" s="247"/>
      <c r="HQE21" s="247"/>
      <c r="HQF21" s="248"/>
      <c r="HQG21" s="246"/>
      <c r="HQH21" s="247"/>
      <c r="HQI21" s="247"/>
      <c r="HQJ21" s="247"/>
      <c r="HQK21" s="247"/>
      <c r="HQL21" s="247"/>
      <c r="HQM21" s="247"/>
      <c r="HQN21" s="247"/>
      <c r="HQO21" s="247"/>
      <c r="HQP21" s="247"/>
      <c r="HQQ21" s="247"/>
      <c r="HQR21" s="248"/>
      <c r="HQS21" s="246"/>
      <c r="HQT21" s="247"/>
      <c r="HQU21" s="247"/>
      <c r="HQV21" s="247"/>
      <c r="HQW21" s="247"/>
      <c r="HQX21" s="247"/>
      <c r="HQY21" s="247"/>
      <c r="HQZ21" s="247"/>
      <c r="HRA21" s="247"/>
      <c r="HRB21" s="247"/>
      <c r="HRC21" s="247"/>
      <c r="HRD21" s="248"/>
      <c r="HRE21" s="246"/>
      <c r="HRF21" s="247"/>
      <c r="HRG21" s="247"/>
      <c r="HRH21" s="247"/>
      <c r="HRI21" s="247"/>
      <c r="HRJ21" s="247"/>
      <c r="HRK21" s="247"/>
      <c r="HRL21" s="247"/>
      <c r="HRM21" s="247"/>
      <c r="HRN21" s="247"/>
      <c r="HRO21" s="247"/>
      <c r="HRP21" s="248"/>
      <c r="HRQ21" s="246"/>
      <c r="HRR21" s="247"/>
      <c r="HRS21" s="247"/>
      <c r="HRT21" s="247"/>
      <c r="HRU21" s="247"/>
      <c r="HRV21" s="247"/>
      <c r="HRW21" s="247"/>
      <c r="HRX21" s="247"/>
      <c r="HRY21" s="247"/>
      <c r="HRZ21" s="247"/>
      <c r="HSA21" s="247"/>
      <c r="HSB21" s="248"/>
      <c r="HSC21" s="246"/>
      <c r="HSD21" s="247"/>
      <c r="HSE21" s="247"/>
      <c r="HSF21" s="247"/>
      <c r="HSG21" s="247"/>
      <c r="HSH21" s="247"/>
      <c r="HSI21" s="247"/>
      <c r="HSJ21" s="247"/>
      <c r="HSK21" s="247"/>
      <c r="HSL21" s="247"/>
      <c r="HSM21" s="247"/>
      <c r="HSN21" s="248"/>
      <c r="HSO21" s="246"/>
      <c r="HSP21" s="247"/>
      <c r="HSQ21" s="247"/>
      <c r="HSR21" s="247"/>
      <c r="HSS21" s="247"/>
      <c r="HST21" s="247"/>
      <c r="HSU21" s="247"/>
      <c r="HSV21" s="247"/>
      <c r="HSW21" s="247"/>
      <c r="HSX21" s="247"/>
      <c r="HSY21" s="247"/>
      <c r="HSZ21" s="248"/>
      <c r="HTA21" s="246"/>
      <c r="HTB21" s="247"/>
      <c r="HTC21" s="247"/>
      <c r="HTD21" s="247"/>
      <c r="HTE21" s="247"/>
      <c r="HTF21" s="247"/>
      <c r="HTG21" s="247"/>
      <c r="HTH21" s="247"/>
      <c r="HTI21" s="247"/>
      <c r="HTJ21" s="247"/>
      <c r="HTK21" s="247"/>
      <c r="HTL21" s="248"/>
      <c r="HTM21" s="246"/>
      <c r="HTN21" s="247"/>
      <c r="HTO21" s="247"/>
      <c r="HTP21" s="247"/>
      <c r="HTQ21" s="247"/>
      <c r="HTR21" s="247"/>
      <c r="HTS21" s="247"/>
      <c r="HTT21" s="247"/>
      <c r="HTU21" s="247"/>
      <c r="HTV21" s="247"/>
      <c r="HTW21" s="247"/>
      <c r="HTX21" s="248"/>
      <c r="HTY21" s="246"/>
      <c r="HTZ21" s="247"/>
      <c r="HUA21" s="247"/>
      <c r="HUB21" s="247"/>
      <c r="HUC21" s="247"/>
      <c r="HUD21" s="247"/>
      <c r="HUE21" s="247"/>
      <c r="HUF21" s="247"/>
      <c r="HUG21" s="247"/>
      <c r="HUH21" s="247"/>
      <c r="HUI21" s="247"/>
      <c r="HUJ21" s="248"/>
      <c r="HUK21" s="246"/>
      <c r="HUL21" s="247"/>
      <c r="HUM21" s="247"/>
      <c r="HUN21" s="247"/>
      <c r="HUO21" s="247"/>
      <c r="HUP21" s="247"/>
      <c r="HUQ21" s="247"/>
      <c r="HUR21" s="247"/>
      <c r="HUS21" s="247"/>
      <c r="HUT21" s="247"/>
      <c r="HUU21" s="247"/>
      <c r="HUV21" s="248"/>
      <c r="HUW21" s="246"/>
      <c r="HUX21" s="247"/>
      <c r="HUY21" s="247"/>
      <c r="HUZ21" s="247"/>
      <c r="HVA21" s="247"/>
      <c r="HVB21" s="247"/>
      <c r="HVC21" s="247"/>
      <c r="HVD21" s="247"/>
      <c r="HVE21" s="247"/>
      <c r="HVF21" s="247"/>
      <c r="HVG21" s="247"/>
      <c r="HVH21" s="248"/>
      <c r="HVI21" s="246"/>
      <c r="HVJ21" s="247"/>
      <c r="HVK21" s="247"/>
      <c r="HVL21" s="247"/>
      <c r="HVM21" s="247"/>
      <c r="HVN21" s="247"/>
      <c r="HVO21" s="247"/>
      <c r="HVP21" s="247"/>
      <c r="HVQ21" s="247"/>
      <c r="HVR21" s="247"/>
      <c r="HVS21" s="247"/>
      <c r="HVT21" s="248"/>
      <c r="HVU21" s="246"/>
      <c r="HVV21" s="247"/>
      <c r="HVW21" s="247"/>
      <c r="HVX21" s="247"/>
      <c r="HVY21" s="247"/>
      <c r="HVZ21" s="247"/>
      <c r="HWA21" s="247"/>
      <c r="HWB21" s="247"/>
      <c r="HWC21" s="247"/>
      <c r="HWD21" s="247"/>
      <c r="HWE21" s="247"/>
      <c r="HWF21" s="248"/>
      <c r="HWG21" s="246"/>
      <c r="HWH21" s="247"/>
      <c r="HWI21" s="247"/>
      <c r="HWJ21" s="247"/>
      <c r="HWK21" s="247"/>
      <c r="HWL21" s="247"/>
      <c r="HWM21" s="247"/>
      <c r="HWN21" s="247"/>
      <c r="HWO21" s="247"/>
      <c r="HWP21" s="247"/>
      <c r="HWQ21" s="247"/>
      <c r="HWR21" s="248"/>
      <c r="HWS21" s="246"/>
      <c r="HWT21" s="247"/>
      <c r="HWU21" s="247"/>
      <c r="HWV21" s="247"/>
      <c r="HWW21" s="247"/>
      <c r="HWX21" s="247"/>
      <c r="HWY21" s="247"/>
      <c r="HWZ21" s="247"/>
      <c r="HXA21" s="247"/>
      <c r="HXB21" s="247"/>
      <c r="HXC21" s="247"/>
      <c r="HXD21" s="248"/>
      <c r="HXE21" s="246"/>
      <c r="HXF21" s="247"/>
      <c r="HXG21" s="247"/>
      <c r="HXH21" s="247"/>
      <c r="HXI21" s="247"/>
      <c r="HXJ21" s="247"/>
      <c r="HXK21" s="247"/>
      <c r="HXL21" s="247"/>
      <c r="HXM21" s="247"/>
      <c r="HXN21" s="247"/>
      <c r="HXO21" s="247"/>
      <c r="HXP21" s="248"/>
      <c r="HXQ21" s="246"/>
      <c r="HXR21" s="247"/>
      <c r="HXS21" s="247"/>
      <c r="HXT21" s="247"/>
      <c r="HXU21" s="247"/>
      <c r="HXV21" s="247"/>
      <c r="HXW21" s="247"/>
      <c r="HXX21" s="247"/>
      <c r="HXY21" s="247"/>
      <c r="HXZ21" s="247"/>
      <c r="HYA21" s="247"/>
      <c r="HYB21" s="248"/>
      <c r="HYC21" s="246"/>
      <c r="HYD21" s="247"/>
      <c r="HYE21" s="247"/>
      <c r="HYF21" s="247"/>
      <c r="HYG21" s="247"/>
      <c r="HYH21" s="247"/>
      <c r="HYI21" s="247"/>
      <c r="HYJ21" s="247"/>
      <c r="HYK21" s="247"/>
      <c r="HYL21" s="247"/>
      <c r="HYM21" s="247"/>
      <c r="HYN21" s="248"/>
      <c r="HYO21" s="246"/>
      <c r="HYP21" s="247"/>
      <c r="HYQ21" s="247"/>
      <c r="HYR21" s="247"/>
      <c r="HYS21" s="247"/>
      <c r="HYT21" s="247"/>
      <c r="HYU21" s="247"/>
      <c r="HYV21" s="247"/>
      <c r="HYW21" s="247"/>
      <c r="HYX21" s="247"/>
      <c r="HYY21" s="247"/>
      <c r="HYZ21" s="248"/>
      <c r="HZA21" s="246"/>
      <c r="HZB21" s="247"/>
      <c r="HZC21" s="247"/>
      <c r="HZD21" s="247"/>
      <c r="HZE21" s="247"/>
      <c r="HZF21" s="247"/>
      <c r="HZG21" s="247"/>
      <c r="HZH21" s="247"/>
      <c r="HZI21" s="247"/>
      <c r="HZJ21" s="247"/>
      <c r="HZK21" s="247"/>
      <c r="HZL21" s="248"/>
      <c r="HZM21" s="246"/>
      <c r="HZN21" s="247"/>
      <c r="HZO21" s="247"/>
      <c r="HZP21" s="247"/>
      <c r="HZQ21" s="247"/>
      <c r="HZR21" s="247"/>
      <c r="HZS21" s="247"/>
      <c r="HZT21" s="247"/>
      <c r="HZU21" s="247"/>
      <c r="HZV21" s="247"/>
      <c r="HZW21" s="247"/>
      <c r="HZX21" s="248"/>
      <c r="HZY21" s="246"/>
      <c r="HZZ21" s="247"/>
      <c r="IAA21" s="247"/>
      <c r="IAB21" s="247"/>
      <c r="IAC21" s="247"/>
      <c r="IAD21" s="247"/>
      <c r="IAE21" s="247"/>
      <c r="IAF21" s="247"/>
      <c r="IAG21" s="247"/>
      <c r="IAH21" s="247"/>
      <c r="IAI21" s="247"/>
      <c r="IAJ21" s="248"/>
      <c r="IAK21" s="246"/>
      <c r="IAL21" s="247"/>
      <c r="IAM21" s="247"/>
      <c r="IAN21" s="247"/>
      <c r="IAO21" s="247"/>
      <c r="IAP21" s="247"/>
      <c r="IAQ21" s="247"/>
      <c r="IAR21" s="247"/>
      <c r="IAS21" s="247"/>
      <c r="IAT21" s="247"/>
      <c r="IAU21" s="247"/>
      <c r="IAV21" s="248"/>
      <c r="IAW21" s="246"/>
      <c r="IAX21" s="247"/>
      <c r="IAY21" s="247"/>
      <c r="IAZ21" s="247"/>
      <c r="IBA21" s="247"/>
      <c r="IBB21" s="247"/>
      <c r="IBC21" s="247"/>
      <c r="IBD21" s="247"/>
      <c r="IBE21" s="247"/>
      <c r="IBF21" s="247"/>
      <c r="IBG21" s="247"/>
      <c r="IBH21" s="248"/>
      <c r="IBI21" s="246"/>
      <c r="IBJ21" s="247"/>
      <c r="IBK21" s="247"/>
      <c r="IBL21" s="247"/>
      <c r="IBM21" s="247"/>
      <c r="IBN21" s="247"/>
      <c r="IBO21" s="247"/>
      <c r="IBP21" s="247"/>
      <c r="IBQ21" s="247"/>
      <c r="IBR21" s="247"/>
      <c r="IBS21" s="247"/>
      <c r="IBT21" s="248"/>
      <c r="IBU21" s="246"/>
      <c r="IBV21" s="247"/>
      <c r="IBW21" s="247"/>
      <c r="IBX21" s="247"/>
      <c r="IBY21" s="247"/>
      <c r="IBZ21" s="247"/>
      <c r="ICA21" s="247"/>
      <c r="ICB21" s="247"/>
      <c r="ICC21" s="247"/>
      <c r="ICD21" s="247"/>
      <c r="ICE21" s="247"/>
      <c r="ICF21" s="248"/>
      <c r="ICG21" s="246"/>
      <c r="ICH21" s="247"/>
      <c r="ICI21" s="247"/>
      <c r="ICJ21" s="247"/>
      <c r="ICK21" s="247"/>
      <c r="ICL21" s="247"/>
      <c r="ICM21" s="247"/>
      <c r="ICN21" s="247"/>
      <c r="ICO21" s="247"/>
      <c r="ICP21" s="247"/>
      <c r="ICQ21" s="247"/>
      <c r="ICR21" s="248"/>
      <c r="ICS21" s="246"/>
      <c r="ICT21" s="247"/>
      <c r="ICU21" s="247"/>
      <c r="ICV21" s="247"/>
      <c r="ICW21" s="247"/>
      <c r="ICX21" s="247"/>
      <c r="ICY21" s="247"/>
      <c r="ICZ21" s="247"/>
      <c r="IDA21" s="247"/>
      <c r="IDB21" s="247"/>
      <c r="IDC21" s="247"/>
      <c r="IDD21" s="248"/>
      <c r="IDE21" s="246"/>
      <c r="IDF21" s="247"/>
      <c r="IDG21" s="247"/>
      <c r="IDH21" s="247"/>
      <c r="IDI21" s="247"/>
      <c r="IDJ21" s="247"/>
      <c r="IDK21" s="247"/>
      <c r="IDL21" s="247"/>
      <c r="IDM21" s="247"/>
      <c r="IDN21" s="247"/>
      <c r="IDO21" s="247"/>
      <c r="IDP21" s="248"/>
      <c r="IDQ21" s="246"/>
      <c r="IDR21" s="247"/>
      <c r="IDS21" s="247"/>
      <c r="IDT21" s="247"/>
      <c r="IDU21" s="247"/>
      <c r="IDV21" s="247"/>
      <c r="IDW21" s="247"/>
      <c r="IDX21" s="247"/>
      <c r="IDY21" s="247"/>
      <c r="IDZ21" s="247"/>
      <c r="IEA21" s="247"/>
      <c r="IEB21" s="248"/>
      <c r="IEC21" s="246"/>
      <c r="IED21" s="247"/>
      <c r="IEE21" s="247"/>
      <c r="IEF21" s="247"/>
      <c r="IEG21" s="247"/>
      <c r="IEH21" s="247"/>
      <c r="IEI21" s="247"/>
      <c r="IEJ21" s="247"/>
      <c r="IEK21" s="247"/>
      <c r="IEL21" s="247"/>
      <c r="IEM21" s="247"/>
      <c r="IEN21" s="248"/>
      <c r="IEO21" s="246"/>
      <c r="IEP21" s="247"/>
      <c r="IEQ21" s="247"/>
      <c r="IER21" s="247"/>
      <c r="IES21" s="247"/>
      <c r="IET21" s="247"/>
      <c r="IEU21" s="247"/>
      <c r="IEV21" s="247"/>
      <c r="IEW21" s="247"/>
      <c r="IEX21" s="247"/>
      <c r="IEY21" s="247"/>
      <c r="IEZ21" s="248"/>
      <c r="IFA21" s="246"/>
      <c r="IFB21" s="247"/>
      <c r="IFC21" s="247"/>
      <c r="IFD21" s="247"/>
      <c r="IFE21" s="247"/>
      <c r="IFF21" s="247"/>
      <c r="IFG21" s="247"/>
      <c r="IFH21" s="247"/>
      <c r="IFI21" s="247"/>
      <c r="IFJ21" s="247"/>
      <c r="IFK21" s="247"/>
      <c r="IFL21" s="248"/>
      <c r="IFM21" s="246"/>
      <c r="IFN21" s="247"/>
      <c r="IFO21" s="247"/>
      <c r="IFP21" s="247"/>
      <c r="IFQ21" s="247"/>
      <c r="IFR21" s="247"/>
      <c r="IFS21" s="247"/>
      <c r="IFT21" s="247"/>
      <c r="IFU21" s="247"/>
      <c r="IFV21" s="247"/>
      <c r="IFW21" s="247"/>
      <c r="IFX21" s="248"/>
      <c r="IFY21" s="246"/>
      <c r="IFZ21" s="247"/>
      <c r="IGA21" s="247"/>
      <c r="IGB21" s="247"/>
      <c r="IGC21" s="247"/>
      <c r="IGD21" s="247"/>
      <c r="IGE21" s="247"/>
      <c r="IGF21" s="247"/>
      <c r="IGG21" s="247"/>
      <c r="IGH21" s="247"/>
      <c r="IGI21" s="247"/>
      <c r="IGJ21" s="248"/>
      <c r="IGK21" s="246"/>
      <c r="IGL21" s="247"/>
      <c r="IGM21" s="247"/>
      <c r="IGN21" s="247"/>
      <c r="IGO21" s="247"/>
      <c r="IGP21" s="247"/>
      <c r="IGQ21" s="247"/>
      <c r="IGR21" s="247"/>
      <c r="IGS21" s="247"/>
      <c r="IGT21" s="247"/>
      <c r="IGU21" s="247"/>
      <c r="IGV21" s="248"/>
      <c r="IGW21" s="246"/>
      <c r="IGX21" s="247"/>
      <c r="IGY21" s="247"/>
      <c r="IGZ21" s="247"/>
      <c r="IHA21" s="247"/>
      <c r="IHB21" s="247"/>
      <c r="IHC21" s="247"/>
      <c r="IHD21" s="247"/>
      <c r="IHE21" s="247"/>
      <c r="IHF21" s="247"/>
      <c r="IHG21" s="247"/>
      <c r="IHH21" s="248"/>
      <c r="IHI21" s="246"/>
      <c r="IHJ21" s="247"/>
      <c r="IHK21" s="247"/>
      <c r="IHL21" s="247"/>
      <c r="IHM21" s="247"/>
      <c r="IHN21" s="247"/>
      <c r="IHO21" s="247"/>
      <c r="IHP21" s="247"/>
      <c r="IHQ21" s="247"/>
      <c r="IHR21" s="247"/>
      <c r="IHS21" s="247"/>
      <c r="IHT21" s="248"/>
      <c r="IHU21" s="246"/>
      <c r="IHV21" s="247"/>
      <c r="IHW21" s="247"/>
      <c r="IHX21" s="247"/>
      <c r="IHY21" s="247"/>
      <c r="IHZ21" s="247"/>
      <c r="IIA21" s="247"/>
      <c r="IIB21" s="247"/>
      <c r="IIC21" s="247"/>
      <c r="IID21" s="247"/>
      <c r="IIE21" s="247"/>
      <c r="IIF21" s="248"/>
      <c r="IIG21" s="246"/>
      <c r="IIH21" s="247"/>
      <c r="III21" s="247"/>
      <c r="IIJ21" s="247"/>
      <c r="IIK21" s="247"/>
      <c r="IIL21" s="247"/>
      <c r="IIM21" s="247"/>
      <c r="IIN21" s="247"/>
      <c r="IIO21" s="247"/>
      <c r="IIP21" s="247"/>
      <c r="IIQ21" s="247"/>
      <c r="IIR21" s="248"/>
      <c r="IIS21" s="246"/>
      <c r="IIT21" s="247"/>
      <c r="IIU21" s="247"/>
      <c r="IIV21" s="247"/>
      <c r="IIW21" s="247"/>
      <c r="IIX21" s="247"/>
      <c r="IIY21" s="247"/>
      <c r="IIZ21" s="247"/>
      <c r="IJA21" s="247"/>
      <c r="IJB21" s="247"/>
      <c r="IJC21" s="247"/>
      <c r="IJD21" s="248"/>
      <c r="IJE21" s="246"/>
      <c r="IJF21" s="247"/>
      <c r="IJG21" s="247"/>
      <c r="IJH21" s="247"/>
      <c r="IJI21" s="247"/>
      <c r="IJJ21" s="247"/>
      <c r="IJK21" s="247"/>
      <c r="IJL21" s="247"/>
      <c r="IJM21" s="247"/>
      <c r="IJN21" s="247"/>
      <c r="IJO21" s="247"/>
      <c r="IJP21" s="248"/>
      <c r="IJQ21" s="246"/>
      <c r="IJR21" s="247"/>
      <c r="IJS21" s="247"/>
      <c r="IJT21" s="247"/>
      <c r="IJU21" s="247"/>
      <c r="IJV21" s="247"/>
      <c r="IJW21" s="247"/>
      <c r="IJX21" s="247"/>
      <c r="IJY21" s="247"/>
      <c r="IJZ21" s="247"/>
      <c r="IKA21" s="247"/>
      <c r="IKB21" s="248"/>
      <c r="IKC21" s="246"/>
      <c r="IKD21" s="247"/>
      <c r="IKE21" s="247"/>
      <c r="IKF21" s="247"/>
      <c r="IKG21" s="247"/>
      <c r="IKH21" s="247"/>
      <c r="IKI21" s="247"/>
      <c r="IKJ21" s="247"/>
      <c r="IKK21" s="247"/>
      <c r="IKL21" s="247"/>
      <c r="IKM21" s="247"/>
      <c r="IKN21" s="248"/>
      <c r="IKO21" s="246"/>
      <c r="IKP21" s="247"/>
      <c r="IKQ21" s="247"/>
      <c r="IKR21" s="247"/>
      <c r="IKS21" s="247"/>
      <c r="IKT21" s="247"/>
      <c r="IKU21" s="247"/>
      <c r="IKV21" s="247"/>
      <c r="IKW21" s="247"/>
      <c r="IKX21" s="247"/>
      <c r="IKY21" s="247"/>
      <c r="IKZ21" s="248"/>
      <c r="ILA21" s="246"/>
      <c r="ILB21" s="247"/>
      <c r="ILC21" s="247"/>
      <c r="ILD21" s="247"/>
      <c r="ILE21" s="247"/>
      <c r="ILF21" s="247"/>
      <c r="ILG21" s="247"/>
      <c r="ILH21" s="247"/>
      <c r="ILI21" s="247"/>
      <c r="ILJ21" s="247"/>
      <c r="ILK21" s="247"/>
      <c r="ILL21" s="248"/>
      <c r="ILM21" s="246"/>
      <c r="ILN21" s="247"/>
      <c r="ILO21" s="247"/>
      <c r="ILP21" s="247"/>
      <c r="ILQ21" s="247"/>
      <c r="ILR21" s="247"/>
      <c r="ILS21" s="247"/>
      <c r="ILT21" s="247"/>
      <c r="ILU21" s="247"/>
      <c r="ILV21" s="247"/>
      <c r="ILW21" s="247"/>
      <c r="ILX21" s="248"/>
      <c r="ILY21" s="246"/>
      <c r="ILZ21" s="247"/>
      <c r="IMA21" s="247"/>
      <c r="IMB21" s="247"/>
      <c r="IMC21" s="247"/>
      <c r="IMD21" s="247"/>
      <c r="IME21" s="247"/>
      <c r="IMF21" s="247"/>
      <c r="IMG21" s="247"/>
      <c r="IMH21" s="247"/>
      <c r="IMI21" s="247"/>
      <c r="IMJ21" s="248"/>
      <c r="IMK21" s="246"/>
      <c r="IML21" s="247"/>
      <c r="IMM21" s="247"/>
      <c r="IMN21" s="247"/>
      <c r="IMO21" s="247"/>
      <c r="IMP21" s="247"/>
      <c r="IMQ21" s="247"/>
      <c r="IMR21" s="247"/>
      <c r="IMS21" s="247"/>
      <c r="IMT21" s="247"/>
      <c r="IMU21" s="247"/>
      <c r="IMV21" s="248"/>
      <c r="IMW21" s="246"/>
      <c r="IMX21" s="247"/>
      <c r="IMY21" s="247"/>
      <c r="IMZ21" s="247"/>
      <c r="INA21" s="247"/>
      <c r="INB21" s="247"/>
      <c r="INC21" s="247"/>
      <c r="IND21" s="247"/>
      <c r="INE21" s="247"/>
      <c r="INF21" s="247"/>
      <c r="ING21" s="247"/>
      <c r="INH21" s="248"/>
      <c r="INI21" s="246"/>
      <c r="INJ21" s="247"/>
      <c r="INK21" s="247"/>
      <c r="INL21" s="247"/>
      <c r="INM21" s="247"/>
      <c r="INN21" s="247"/>
      <c r="INO21" s="247"/>
      <c r="INP21" s="247"/>
      <c r="INQ21" s="247"/>
      <c r="INR21" s="247"/>
      <c r="INS21" s="247"/>
      <c r="INT21" s="248"/>
      <c r="INU21" s="246"/>
      <c r="INV21" s="247"/>
      <c r="INW21" s="247"/>
      <c r="INX21" s="247"/>
      <c r="INY21" s="247"/>
      <c r="INZ21" s="247"/>
      <c r="IOA21" s="247"/>
      <c r="IOB21" s="247"/>
      <c r="IOC21" s="247"/>
      <c r="IOD21" s="247"/>
      <c r="IOE21" s="247"/>
      <c r="IOF21" s="248"/>
      <c r="IOG21" s="246"/>
      <c r="IOH21" s="247"/>
      <c r="IOI21" s="247"/>
      <c r="IOJ21" s="247"/>
      <c r="IOK21" s="247"/>
      <c r="IOL21" s="247"/>
      <c r="IOM21" s="247"/>
      <c r="ION21" s="247"/>
      <c r="IOO21" s="247"/>
      <c r="IOP21" s="247"/>
      <c r="IOQ21" s="247"/>
      <c r="IOR21" s="248"/>
      <c r="IOS21" s="246"/>
      <c r="IOT21" s="247"/>
      <c r="IOU21" s="247"/>
      <c r="IOV21" s="247"/>
      <c r="IOW21" s="247"/>
      <c r="IOX21" s="247"/>
      <c r="IOY21" s="247"/>
      <c r="IOZ21" s="247"/>
      <c r="IPA21" s="247"/>
      <c r="IPB21" s="247"/>
      <c r="IPC21" s="247"/>
      <c r="IPD21" s="248"/>
      <c r="IPE21" s="246"/>
      <c r="IPF21" s="247"/>
      <c r="IPG21" s="247"/>
      <c r="IPH21" s="247"/>
      <c r="IPI21" s="247"/>
      <c r="IPJ21" s="247"/>
      <c r="IPK21" s="247"/>
      <c r="IPL21" s="247"/>
      <c r="IPM21" s="247"/>
      <c r="IPN21" s="247"/>
      <c r="IPO21" s="247"/>
      <c r="IPP21" s="248"/>
      <c r="IPQ21" s="246"/>
      <c r="IPR21" s="247"/>
      <c r="IPS21" s="247"/>
      <c r="IPT21" s="247"/>
      <c r="IPU21" s="247"/>
      <c r="IPV21" s="247"/>
      <c r="IPW21" s="247"/>
      <c r="IPX21" s="247"/>
      <c r="IPY21" s="247"/>
      <c r="IPZ21" s="247"/>
      <c r="IQA21" s="247"/>
      <c r="IQB21" s="248"/>
      <c r="IQC21" s="246"/>
      <c r="IQD21" s="247"/>
      <c r="IQE21" s="247"/>
      <c r="IQF21" s="247"/>
      <c r="IQG21" s="247"/>
      <c r="IQH21" s="247"/>
      <c r="IQI21" s="247"/>
      <c r="IQJ21" s="247"/>
      <c r="IQK21" s="247"/>
      <c r="IQL21" s="247"/>
      <c r="IQM21" s="247"/>
      <c r="IQN21" s="248"/>
      <c r="IQO21" s="246"/>
      <c r="IQP21" s="247"/>
      <c r="IQQ21" s="247"/>
      <c r="IQR21" s="247"/>
      <c r="IQS21" s="247"/>
      <c r="IQT21" s="247"/>
      <c r="IQU21" s="247"/>
      <c r="IQV21" s="247"/>
      <c r="IQW21" s="247"/>
      <c r="IQX21" s="247"/>
      <c r="IQY21" s="247"/>
      <c r="IQZ21" s="248"/>
      <c r="IRA21" s="246"/>
      <c r="IRB21" s="247"/>
      <c r="IRC21" s="247"/>
      <c r="IRD21" s="247"/>
      <c r="IRE21" s="247"/>
      <c r="IRF21" s="247"/>
      <c r="IRG21" s="247"/>
      <c r="IRH21" s="247"/>
      <c r="IRI21" s="247"/>
      <c r="IRJ21" s="247"/>
      <c r="IRK21" s="247"/>
      <c r="IRL21" s="248"/>
      <c r="IRM21" s="246"/>
      <c r="IRN21" s="247"/>
      <c r="IRO21" s="247"/>
      <c r="IRP21" s="247"/>
      <c r="IRQ21" s="247"/>
      <c r="IRR21" s="247"/>
      <c r="IRS21" s="247"/>
      <c r="IRT21" s="247"/>
      <c r="IRU21" s="247"/>
      <c r="IRV21" s="247"/>
      <c r="IRW21" s="247"/>
      <c r="IRX21" s="248"/>
      <c r="IRY21" s="246"/>
      <c r="IRZ21" s="247"/>
      <c r="ISA21" s="247"/>
      <c r="ISB21" s="247"/>
      <c r="ISC21" s="247"/>
      <c r="ISD21" s="247"/>
      <c r="ISE21" s="247"/>
      <c r="ISF21" s="247"/>
      <c r="ISG21" s="247"/>
      <c r="ISH21" s="247"/>
      <c r="ISI21" s="247"/>
      <c r="ISJ21" s="248"/>
      <c r="ISK21" s="246"/>
      <c r="ISL21" s="247"/>
      <c r="ISM21" s="247"/>
      <c r="ISN21" s="247"/>
      <c r="ISO21" s="247"/>
      <c r="ISP21" s="247"/>
      <c r="ISQ21" s="247"/>
      <c r="ISR21" s="247"/>
      <c r="ISS21" s="247"/>
      <c r="IST21" s="247"/>
      <c r="ISU21" s="247"/>
      <c r="ISV21" s="248"/>
      <c r="ISW21" s="246"/>
      <c r="ISX21" s="247"/>
      <c r="ISY21" s="247"/>
      <c r="ISZ21" s="247"/>
      <c r="ITA21" s="247"/>
      <c r="ITB21" s="247"/>
      <c r="ITC21" s="247"/>
      <c r="ITD21" s="247"/>
      <c r="ITE21" s="247"/>
      <c r="ITF21" s="247"/>
      <c r="ITG21" s="247"/>
      <c r="ITH21" s="248"/>
      <c r="ITI21" s="246"/>
      <c r="ITJ21" s="247"/>
      <c r="ITK21" s="247"/>
      <c r="ITL21" s="247"/>
      <c r="ITM21" s="247"/>
      <c r="ITN21" s="247"/>
      <c r="ITO21" s="247"/>
      <c r="ITP21" s="247"/>
      <c r="ITQ21" s="247"/>
      <c r="ITR21" s="247"/>
      <c r="ITS21" s="247"/>
      <c r="ITT21" s="248"/>
      <c r="ITU21" s="246"/>
      <c r="ITV21" s="247"/>
      <c r="ITW21" s="247"/>
      <c r="ITX21" s="247"/>
      <c r="ITY21" s="247"/>
      <c r="ITZ21" s="247"/>
      <c r="IUA21" s="247"/>
      <c r="IUB21" s="247"/>
      <c r="IUC21" s="247"/>
      <c r="IUD21" s="247"/>
      <c r="IUE21" s="247"/>
      <c r="IUF21" s="248"/>
      <c r="IUG21" s="246"/>
      <c r="IUH21" s="247"/>
      <c r="IUI21" s="247"/>
      <c r="IUJ21" s="247"/>
      <c r="IUK21" s="247"/>
      <c r="IUL21" s="247"/>
      <c r="IUM21" s="247"/>
      <c r="IUN21" s="247"/>
      <c r="IUO21" s="247"/>
      <c r="IUP21" s="247"/>
      <c r="IUQ21" s="247"/>
      <c r="IUR21" s="248"/>
      <c r="IUS21" s="246"/>
      <c r="IUT21" s="247"/>
      <c r="IUU21" s="247"/>
      <c r="IUV21" s="247"/>
      <c r="IUW21" s="247"/>
      <c r="IUX21" s="247"/>
      <c r="IUY21" s="247"/>
      <c r="IUZ21" s="247"/>
      <c r="IVA21" s="247"/>
      <c r="IVB21" s="247"/>
      <c r="IVC21" s="247"/>
      <c r="IVD21" s="248"/>
      <c r="IVE21" s="246"/>
      <c r="IVF21" s="247"/>
      <c r="IVG21" s="247"/>
      <c r="IVH21" s="247"/>
      <c r="IVI21" s="247"/>
      <c r="IVJ21" s="247"/>
      <c r="IVK21" s="247"/>
      <c r="IVL21" s="247"/>
      <c r="IVM21" s="247"/>
      <c r="IVN21" s="247"/>
      <c r="IVO21" s="247"/>
      <c r="IVP21" s="248"/>
      <c r="IVQ21" s="246"/>
      <c r="IVR21" s="247"/>
      <c r="IVS21" s="247"/>
      <c r="IVT21" s="247"/>
      <c r="IVU21" s="247"/>
      <c r="IVV21" s="247"/>
      <c r="IVW21" s="247"/>
      <c r="IVX21" s="247"/>
      <c r="IVY21" s="247"/>
      <c r="IVZ21" s="247"/>
      <c r="IWA21" s="247"/>
      <c r="IWB21" s="248"/>
      <c r="IWC21" s="246"/>
      <c r="IWD21" s="247"/>
      <c r="IWE21" s="247"/>
      <c r="IWF21" s="247"/>
      <c r="IWG21" s="247"/>
      <c r="IWH21" s="247"/>
      <c r="IWI21" s="247"/>
      <c r="IWJ21" s="247"/>
      <c r="IWK21" s="247"/>
      <c r="IWL21" s="247"/>
      <c r="IWM21" s="247"/>
      <c r="IWN21" s="248"/>
      <c r="IWO21" s="246"/>
      <c r="IWP21" s="247"/>
      <c r="IWQ21" s="247"/>
      <c r="IWR21" s="247"/>
      <c r="IWS21" s="247"/>
      <c r="IWT21" s="247"/>
      <c r="IWU21" s="247"/>
      <c r="IWV21" s="247"/>
      <c r="IWW21" s="247"/>
      <c r="IWX21" s="247"/>
      <c r="IWY21" s="247"/>
      <c r="IWZ21" s="248"/>
      <c r="IXA21" s="246"/>
      <c r="IXB21" s="247"/>
      <c r="IXC21" s="247"/>
      <c r="IXD21" s="247"/>
      <c r="IXE21" s="247"/>
      <c r="IXF21" s="247"/>
      <c r="IXG21" s="247"/>
      <c r="IXH21" s="247"/>
      <c r="IXI21" s="247"/>
      <c r="IXJ21" s="247"/>
      <c r="IXK21" s="247"/>
      <c r="IXL21" s="248"/>
      <c r="IXM21" s="246"/>
      <c r="IXN21" s="247"/>
      <c r="IXO21" s="247"/>
      <c r="IXP21" s="247"/>
      <c r="IXQ21" s="247"/>
      <c r="IXR21" s="247"/>
      <c r="IXS21" s="247"/>
      <c r="IXT21" s="247"/>
      <c r="IXU21" s="247"/>
      <c r="IXV21" s="247"/>
      <c r="IXW21" s="247"/>
      <c r="IXX21" s="248"/>
      <c r="IXY21" s="246"/>
      <c r="IXZ21" s="247"/>
      <c r="IYA21" s="247"/>
      <c r="IYB21" s="247"/>
      <c r="IYC21" s="247"/>
      <c r="IYD21" s="247"/>
      <c r="IYE21" s="247"/>
      <c r="IYF21" s="247"/>
      <c r="IYG21" s="247"/>
      <c r="IYH21" s="247"/>
      <c r="IYI21" s="247"/>
      <c r="IYJ21" s="248"/>
      <c r="IYK21" s="246"/>
      <c r="IYL21" s="247"/>
      <c r="IYM21" s="247"/>
      <c r="IYN21" s="247"/>
      <c r="IYO21" s="247"/>
      <c r="IYP21" s="247"/>
      <c r="IYQ21" s="247"/>
      <c r="IYR21" s="247"/>
      <c r="IYS21" s="247"/>
      <c r="IYT21" s="247"/>
      <c r="IYU21" s="247"/>
      <c r="IYV21" s="248"/>
      <c r="IYW21" s="246"/>
      <c r="IYX21" s="247"/>
      <c r="IYY21" s="247"/>
      <c r="IYZ21" s="247"/>
      <c r="IZA21" s="247"/>
      <c r="IZB21" s="247"/>
      <c r="IZC21" s="247"/>
      <c r="IZD21" s="247"/>
      <c r="IZE21" s="247"/>
      <c r="IZF21" s="247"/>
      <c r="IZG21" s="247"/>
      <c r="IZH21" s="248"/>
      <c r="IZI21" s="246"/>
      <c r="IZJ21" s="247"/>
      <c r="IZK21" s="247"/>
      <c r="IZL21" s="247"/>
      <c r="IZM21" s="247"/>
      <c r="IZN21" s="247"/>
      <c r="IZO21" s="247"/>
      <c r="IZP21" s="247"/>
      <c r="IZQ21" s="247"/>
      <c r="IZR21" s="247"/>
      <c r="IZS21" s="247"/>
      <c r="IZT21" s="248"/>
      <c r="IZU21" s="246"/>
      <c r="IZV21" s="247"/>
      <c r="IZW21" s="247"/>
      <c r="IZX21" s="247"/>
      <c r="IZY21" s="247"/>
      <c r="IZZ21" s="247"/>
      <c r="JAA21" s="247"/>
      <c r="JAB21" s="247"/>
      <c r="JAC21" s="247"/>
      <c r="JAD21" s="247"/>
      <c r="JAE21" s="247"/>
      <c r="JAF21" s="248"/>
      <c r="JAG21" s="246"/>
      <c r="JAH21" s="247"/>
      <c r="JAI21" s="247"/>
      <c r="JAJ21" s="247"/>
      <c r="JAK21" s="247"/>
      <c r="JAL21" s="247"/>
      <c r="JAM21" s="247"/>
      <c r="JAN21" s="247"/>
      <c r="JAO21" s="247"/>
      <c r="JAP21" s="247"/>
      <c r="JAQ21" s="247"/>
      <c r="JAR21" s="248"/>
      <c r="JAS21" s="246"/>
      <c r="JAT21" s="247"/>
      <c r="JAU21" s="247"/>
      <c r="JAV21" s="247"/>
      <c r="JAW21" s="247"/>
      <c r="JAX21" s="247"/>
      <c r="JAY21" s="247"/>
      <c r="JAZ21" s="247"/>
      <c r="JBA21" s="247"/>
      <c r="JBB21" s="247"/>
      <c r="JBC21" s="247"/>
      <c r="JBD21" s="248"/>
      <c r="JBE21" s="246"/>
      <c r="JBF21" s="247"/>
      <c r="JBG21" s="247"/>
      <c r="JBH21" s="247"/>
      <c r="JBI21" s="247"/>
      <c r="JBJ21" s="247"/>
      <c r="JBK21" s="247"/>
      <c r="JBL21" s="247"/>
      <c r="JBM21" s="247"/>
      <c r="JBN21" s="247"/>
      <c r="JBO21" s="247"/>
      <c r="JBP21" s="248"/>
      <c r="JBQ21" s="246"/>
      <c r="JBR21" s="247"/>
      <c r="JBS21" s="247"/>
      <c r="JBT21" s="247"/>
      <c r="JBU21" s="247"/>
      <c r="JBV21" s="247"/>
      <c r="JBW21" s="247"/>
      <c r="JBX21" s="247"/>
      <c r="JBY21" s="247"/>
      <c r="JBZ21" s="247"/>
      <c r="JCA21" s="247"/>
      <c r="JCB21" s="248"/>
      <c r="JCC21" s="246"/>
      <c r="JCD21" s="247"/>
      <c r="JCE21" s="247"/>
      <c r="JCF21" s="247"/>
      <c r="JCG21" s="247"/>
      <c r="JCH21" s="247"/>
      <c r="JCI21" s="247"/>
      <c r="JCJ21" s="247"/>
      <c r="JCK21" s="247"/>
      <c r="JCL21" s="247"/>
      <c r="JCM21" s="247"/>
      <c r="JCN21" s="248"/>
      <c r="JCO21" s="246"/>
      <c r="JCP21" s="247"/>
      <c r="JCQ21" s="247"/>
      <c r="JCR21" s="247"/>
      <c r="JCS21" s="247"/>
      <c r="JCT21" s="247"/>
      <c r="JCU21" s="247"/>
      <c r="JCV21" s="247"/>
      <c r="JCW21" s="247"/>
      <c r="JCX21" s="247"/>
      <c r="JCY21" s="247"/>
      <c r="JCZ21" s="248"/>
      <c r="JDA21" s="246"/>
      <c r="JDB21" s="247"/>
      <c r="JDC21" s="247"/>
      <c r="JDD21" s="247"/>
      <c r="JDE21" s="247"/>
      <c r="JDF21" s="247"/>
      <c r="JDG21" s="247"/>
      <c r="JDH21" s="247"/>
      <c r="JDI21" s="247"/>
      <c r="JDJ21" s="247"/>
      <c r="JDK21" s="247"/>
      <c r="JDL21" s="248"/>
      <c r="JDM21" s="246"/>
      <c r="JDN21" s="247"/>
      <c r="JDO21" s="247"/>
      <c r="JDP21" s="247"/>
      <c r="JDQ21" s="247"/>
      <c r="JDR21" s="247"/>
      <c r="JDS21" s="247"/>
      <c r="JDT21" s="247"/>
      <c r="JDU21" s="247"/>
      <c r="JDV21" s="247"/>
      <c r="JDW21" s="247"/>
      <c r="JDX21" s="248"/>
      <c r="JDY21" s="246"/>
      <c r="JDZ21" s="247"/>
      <c r="JEA21" s="247"/>
      <c r="JEB21" s="247"/>
      <c r="JEC21" s="247"/>
      <c r="JED21" s="247"/>
      <c r="JEE21" s="247"/>
      <c r="JEF21" s="247"/>
      <c r="JEG21" s="247"/>
      <c r="JEH21" s="247"/>
      <c r="JEI21" s="247"/>
      <c r="JEJ21" s="248"/>
      <c r="JEK21" s="246"/>
      <c r="JEL21" s="247"/>
      <c r="JEM21" s="247"/>
      <c r="JEN21" s="247"/>
      <c r="JEO21" s="247"/>
      <c r="JEP21" s="247"/>
      <c r="JEQ21" s="247"/>
      <c r="JER21" s="247"/>
      <c r="JES21" s="247"/>
      <c r="JET21" s="247"/>
      <c r="JEU21" s="247"/>
      <c r="JEV21" s="248"/>
      <c r="JEW21" s="246"/>
      <c r="JEX21" s="247"/>
      <c r="JEY21" s="247"/>
      <c r="JEZ21" s="247"/>
      <c r="JFA21" s="247"/>
      <c r="JFB21" s="247"/>
      <c r="JFC21" s="247"/>
      <c r="JFD21" s="247"/>
      <c r="JFE21" s="247"/>
      <c r="JFF21" s="247"/>
      <c r="JFG21" s="247"/>
      <c r="JFH21" s="248"/>
      <c r="JFI21" s="246"/>
      <c r="JFJ21" s="247"/>
      <c r="JFK21" s="247"/>
      <c r="JFL21" s="247"/>
      <c r="JFM21" s="247"/>
      <c r="JFN21" s="247"/>
      <c r="JFO21" s="247"/>
      <c r="JFP21" s="247"/>
      <c r="JFQ21" s="247"/>
      <c r="JFR21" s="247"/>
      <c r="JFS21" s="247"/>
      <c r="JFT21" s="248"/>
      <c r="JFU21" s="246"/>
      <c r="JFV21" s="247"/>
      <c r="JFW21" s="247"/>
      <c r="JFX21" s="247"/>
      <c r="JFY21" s="247"/>
      <c r="JFZ21" s="247"/>
      <c r="JGA21" s="247"/>
      <c r="JGB21" s="247"/>
      <c r="JGC21" s="247"/>
      <c r="JGD21" s="247"/>
      <c r="JGE21" s="247"/>
      <c r="JGF21" s="248"/>
      <c r="JGG21" s="246"/>
      <c r="JGH21" s="247"/>
      <c r="JGI21" s="247"/>
      <c r="JGJ21" s="247"/>
      <c r="JGK21" s="247"/>
      <c r="JGL21" s="247"/>
      <c r="JGM21" s="247"/>
      <c r="JGN21" s="247"/>
      <c r="JGO21" s="247"/>
      <c r="JGP21" s="247"/>
      <c r="JGQ21" s="247"/>
      <c r="JGR21" s="248"/>
      <c r="JGS21" s="246"/>
      <c r="JGT21" s="247"/>
      <c r="JGU21" s="247"/>
      <c r="JGV21" s="247"/>
      <c r="JGW21" s="247"/>
      <c r="JGX21" s="247"/>
      <c r="JGY21" s="247"/>
      <c r="JGZ21" s="247"/>
      <c r="JHA21" s="247"/>
      <c r="JHB21" s="247"/>
      <c r="JHC21" s="247"/>
      <c r="JHD21" s="248"/>
      <c r="JHE21" s="246"/>
      <c r="JHF21" s="247"/>
      <c r="JHG21" s="247"/>
      <c r="JHH21" s="247"/>
      <c r="JHI21" s="247"/>
      <c r="JHJ21" s="247"/>
      <c r="JHK21" s="247"/>
      <c r="JHL21" s="247"/>
      <c r="JHM21" s="247"/>
      <c r="JHN21" s="247"/>
      <c r="JHO21" s="247"/>
      <c r="JHP21" s="248"/>
      <c r="JHQ21" s="246"/>
      <c r="JHR21" s="247"/>
      <c r="JHS21" s="247"/>
      <c r="JHT21" s="247"/>
      <c r="JHU21" s="247"/>
      <c r="JHV21" s="247"/>
      <c r="JHW21" s="247"/>
      <c r="JHX21" s="247"/>
      <c r="JHY21" s="247"/>
      <c r="JHZ21" s="247"/>
      <c r="JIA21" s="247"/>
      <c r="JIB21" s="248"/>
      <c r="JIC21" s="246"/>
      <c r="JID21" s="247"/>
      <c r="JIE21" s="247"/>
      <c r="JIF21" s="247"/>
      <c r="JIG21" s="247"/>
      <c r="JIH21" s="247"/>
      <c r="JII21" s="247"/>
      <c r="JIJ21" s="247"/>
      <c r="JIK21" s="247"/>
      <c r="JIL21" s="247"/>
      <c r="JIM21" s="247"/>
      <c r="JIN21" s="248"/>
      <c r="JIO21" s="246"/>
      <c r="JIP21" s="247"/>
      <c r="JIQ21" s="247"/>
      <c r="JIR21" s="247"/>
      <c r="JIS21" s="247"/>
      <c r="JIT21" s="247"/>
      <c r="JIU21" s="247"/>
      <c r="JIV21" s="247"/>
      <c r="JIW21" s="247"/>
      <c r="JIX21" s="247"/>
      <c r="JIY21" s="247"/>
      <c r="JIZ21" s="248"/>
      <c r="JJA21" s="246"/>
      <c r="JJB21" s="247"/>
      <c r="JJC21" s="247"/>
      <c r="JJD21" s="247"/>
      <c r="JJE21" s="247"/>
      <c r="JJF21" s="247"/>
      <c r="JJG21" s="247"/>
      <c r="JJH21" s="247"/>
      <c r="JJI21" s="247"/>
      <c r="JJJ21" s="247"/>
      <c r="JJK21" s="247"/>
      <c r="JJL21" s="248"/>
      <c r="JJM21" s="246"/>
      <c r="JJN21" s="247"/>
      <c r="JJO21" s="247"/>
      <c r="JJP21" s="247"/>
      <c r="JJQ21" s="247"/>
      <c r="JJR21" s="247"/>
      <c r="JJS21" s="247"/>
      <c r="JJT21" s="247"/>
      <c r="JJU21" s="247"/>
      <c r="JJV21" s="247"/>
      <c r="JJW21" s="247"/>
      <c r="JJX21" s="248"/>
      <c r="JJY21" s="246"/>
      <c r="JJZ21" s="247"/>
      <c r="JKA21" s="247"/>
      <c r="JKB21" s="247"/>
      <c r="JKC21" s="247"/>
      <c r="JKD21" s="247"/>
      <c r="JKE21" s="247"/>
      <c r="JKF21" s="247"/>
      <c r="JKG21" s="247"/>
      <c r="JKH21" s="247"/>
      <c r="JKI21" s="247"/>
      <c r="JKJ21" s="248"/>
      <c r="JKK21" s="246"/>
      <c r="JKL21" s="247"/>
      <c r="JKM21" s="247"/>
      <c r="JKN21" s="247"/>
      <c r="JKO21" s="247"/>
      <c r="JKP21" s="247"/>
      <c r="JKQ21" s="247"/>
      <c r="JKR21" s="247"/>
      <c r="JKS21" s="247"/>
      <c r="JKT21" s="247"/>
      <c r="JKU21" s="247"/>
      <c r="JKV21" s="248"/>
      <c r="JKW21" s="246"/>
      <c r="JKX21" s="247"/>
      <c r="JKY21" s="247"/>
      <c r="JKZ21" s="247"/>
      <c r="JLA21" s="247"/>
      <c r="JLB21" s="247"/>
      <c r="JLC21" s="247"/>
      <c r="JLD21" s="247"/>
      <c r="JLE21" s="247"/>
      <c r="JLF21" s="247"/>
      <c r="JLG21" s="247"/>
      <c r="JLH21" s="248"/>
      <c r="JLI21" s="246"/>
      <c r="JLJ21" s="247"/>
      <c r="JLK21" s="247"/>
      <c r="JLL21" s="247"/>
      <c r="JLM21" s="247"/>
      <c r="JLN21" s="247"/>
      <c r="JLO21" s="247"/>
      <c r="JLP21" s="247"/>
      <c r="JLQ21" s="247"/>
      <c r="JLR21" s="247"/>
      <c r="JLS21" s="247"/>
      <c r="JLT21" s="248"/>
      <c r="JLU21" s="246"/>
      <c r="JLV21" s="247"/>
      <c r="JLW21" s="247"/>
      <c r="JLX21" s="247"/>
      <c r="JLY21" s="247"/>
      <c r="JLZ21" s="247"/>
      <c r="JMA21" s="247"/>
      <c r="JMB21" s="247"/>
      <c r="JMC21" s="247"/>
      <c r="JMD21" s="247"/>
      <c r="JME21" s="247"/>
      <c r="JMF21" s="248"/>
      <c r="JMG21" s="246"/>
      <c r="JMH21" s="247"/>
      <c r="JMI21" s="247"/>
      <c r="JMJ21" s="247"/>
      <c r="JMK21" s="247"/>
      <c r="JML21" s="247"/>
      <c r="JMM21" s="247"/>
      <c r="JMN21" s="247"/>
      <c r="JMO21" s="247"/>
      <c r="JMP21" s="247"/>
      <c r="JMQ21" s="247"/>
      <c r="JMR21" s="248"/>
      <c r="JMS21" s="246"/>
      <c r="JMT21" s="247"/>
      <c r="JMU21" s="247"/>
      <c r="JMV21" s="247"/>
      <c r="JMW21" s="247"/>
      <c r="JMX21" s="247"/>
      <c r="JMY21" s="247"/>
      <c r="JMZ21" s="247"/>
      <c r="JNA21" s="247"/>
      <c r="JNB21" s="247"/>
      <c r="JNC21" s="247"/>
      <c r="JND21" s="248"/>
      <c r="JNE21" s="246"/>
      <c r="JNF21" s="247"/>
      <c r="JNG21" s="247"/>
      <c r="JNH21" s="247"/>
      <c r="JNI21" s="247"/>
      <c r="JNJ21" s="247"/>
      <c r="JNK21" s="247"/>
      <c r="JNL21" s="247"/>
      <c r="JNM21" s="247"/>
      <c r="JNN21" s="247"/>
      <c r="JNO21" s="247"/>
      <c r="JNP21" s="248"/>
      <c r="JNQ21" s="246"/>
      <c r="JNR21" s="247"/>
      <c r="JNS21" s="247"/>
      <c r="JNT21" s="247"/>
      <c r="JNU21" s="247"/>
      <c r="JNV21" s="247"/>
      <c r="JNW21" s="247"/>
      <c r="JNX21" s="247"/>
      <c r="JNY21" s="247"/>
      <c r="JNZ21" s="247"/>
      <c r="JOA21" s="247"/>
      <c r="JOB21" s="248"/>
      <c r="JOC21" s="246"/>
      <c r="JOD21" s="247"/>
      <c r="JOE21" s="247"/>
      <c r="JOF21" s="247"/>
      <c r="JOG21" s="247"/>
      <c r="JOH21" s="247"/>
      <c r="JOI21" s="247"/>
      <c r="JOJ21" s="247"/>
      <c r="JOK21" s="247"/>
      <c r="JOL21" s="247"/>
      <c r="JOM21" s="247"/>
      <c r="JON21" s="248"/>
      <c r="JOO21" s="246"/>
      <c r="JOP21" s="247"/>
      <c r="JOQ21" s="247"/>
      <c r="JOR21" s="247"/>
      <c r="JOS21" s="247"/>
      <c r="JOT21" s="247"/>
      <c r="JOU21" s="247"/>
      <c r="JOV21" s="247"/>
      <c r="JOW21" s="247"/>
      <c r="JOX21" s="247"/>
      <c r="JOY21" s="247"/>
      <c r="JOZ21" s="248"/>
      <c r="JPA21" s="246"/>
      <c r="JPB21" s="247"/>
      <c r="JPC21" s="247"/>
      <c r="JPD21" s="247"/>
      <c r="JPE21" s="247"/>
      <c r="JPF21" s="247"/>
      <c r="JPG21" s="247"/>
      <c r="JPH21" s="247"/>
      <c r="JPI21" s="247"/>
      <c r="JPJ21" s="247"/>
      <c r="JPK21" s="247"/>
      <c r="JPL21" s="248"/>
      <c r="JPM21" s="246"/>
      <c r="JPN21" s="247"/>
      <c r="JPO21" s="247"/>
      <c r="JPP21" s="247"/>
      <c r="JPQ21" s="247"/>
      <c r="JPR21" s="247"/>
      <c r="JPS21" s="247"/>
      <c r="JPT21" s="247"/>
      <c r="JPU21" s="247"/>
      <c r="JPV21" s="247"/>
      <c r="JPW21" s="247"/>
      <c r="JPX21" s="248"/>
      <c r="JPY21" s="246"/>
      <c r="JPZ21" s="247"/>
      <c r="JQA21" s="247"/>
      <c r="JQB21" s="247"/>
      <c r="JQC21" s="247"/>
      <c r="JQD21" s="247"/>
      <c r="JQE21" s="247"/>
      <c r="JQF21" s="247"/>
      <c r="JQG21" s="247"/>
      <c r="JQH21" s="247"/>
      <c r="JQI21" s="247"/>
      <c r="JQJ21" s="248"/>
      <c r="JQK21" s="246"/>
      <c r="JQL21" s="247"/>
      <c r="JQM21" s="247"/>
      <c r="JQN21" s="247"/>
      <c r="JQO21" s="247"/>
      <c r="JQP21" s="247"/>
      <c r="JQQ21" s="247"/>
      <c r="JQR21" s="247"/>
      <c r="JQS21" s="247"/>
      <c r="JQT21" s="247"/>
      <c r="JQU21" s="247"/>
      <c r="JQV21" s="248"/>
      <c r="JQW21" s="246"/>
      <c r="JQX21" s="247"/>
      <c r="JQY21" s="247"/>
      <c r="JQZ21" s="247"/>
      <c r="JRA21" s="247"/>
      <c r="JRB21" s="247"/>
      <c r="JRC21" s="247"/>
      <c r="JRD21" s="247"/>
      <c r="JRE21" s="247"/>
      <c r="JRF21" s="247"/>
      <c r="JRG21" s="247"/>
      <c r="JRH21" s="248"/>
      <c r="JRI21" s="246"/>
      <c r="JRJ21" s="247"/>
      <c r="JRK21" s="247"/>
      <c r="JRL21" s="247"/>
      <c r="JRM21" s="247"/>
      <c r="JRN21" s="247"/>
      <c r="JRO21" s="247"/>
      <c r="JRP21" s="247"/>
      <c r="JRQ21" s="247"/>
      <c r="JRR21" s="247"/>
      <c r="JRS21" s="247"/>
      <c r="JRT21" s="248"/>
      <c r="JRU21" s="246"/>
      <c r="JRV21" s="247"/>
      <c r="JRW21" s="247"/>
      <c r="JRX21" s="247"/>
      <c r="JRY21" s="247"/>
      <c r="JRZ21" s="247"/>
      <c r="JSA21" s="247"/>
      <c r="JSB21" s="247"/>
      <c r="JSC21" s="247"/>
      <c r="JSD21" s="247"/>
      <c r="JSE21" s="247"/>
      <c r="JSF21" s="248"/>
      <c r="JSG21" s="246"/>
      <c r="JSH21" s="247"/>
      <c r="JSI21" s="247"/>
      <c r="JSJ21" s="247"/>
      <c r="JSK21" s="247"/>
      <c r="JSL21" s="247"/>
      <c r="JSM21" s="247"/>
      <c r="JSN21" s="247"/>
      <c r="JSO21" s="247"/>
      <c r="JSP21" s="247"/>
      <c r="JSQ21" s="247"/>
      <c r="JSR21" s="248"/>
      <c r="JSS21" s="246"/>
      <c r="JST21" s="247"/>
      <c r="JSU21" s="247"/>
      <c r="JSV21" s="247"/>
      <c r="JSW21" s="247"/>
      <c r="JSX21" s="247"/>
      <c r="JSY21" s="247"/>
      <c r="JSZ21" s="247"/>
      <c r="JTA21" s="247"/>
      <c r="JTB21" s="247"/>
      <c r="JTC21" s="247"/>
      <c r="JTD21" s="248"/>
      <c r="JTE21" s="246"/>
      <c r="JTF21" s="247"/>
      <c r="JTG21" s="247"/>
      <c r="JTH21" s="247"/>
      <c r="JTI21" s="247"/>
      <c r="JTJ21" s="247"/>
      <c r="JTK21" s="247"/>
      <c r="JTL21" s="247"/>
      <c r="JTM21" s="247"/>
      <c r="JTN21" s="247"/>
      <c r="JTO21" s="247"/>
      <c r="JTP21" s="248"/>
      <c r="JTQ21" s="246"/>
      <c r="JTR21" s="247"/>
      <c r="JTS21" s="247"/>
      <c r="JTT21" s="247"/>
      <c r="JTU21" s="247"/>
      <c r="JTV21" s="247"/>
      <c r="JTW21" s="247"/>
      <c r="JTX21" s="247"/>
      <c r="JTY21" s="247"/>
      <c r="JTZ21" s="247"/>
      <c r="JUA21" s="247"/>
      <c r="JUB21" s="248"/>
      <c r="JUC21" s="246"/>
      <c r="JUD21" s="247"/>
      <c r="JUE21" s="247"/>
      <c r="JUF21" s="247"/>
      <c r="JUG21" s="247"/>
      <c r="JUH21" s="247"/>
      <c r="JUI21" s="247"/>
      <c r="JUJ21" s="247"/>
      <c r="JUK21" s="247"/>
      <c r="JUL21" s="247"/>
      <c r="JUM21" s="247"/>
      <c r="JUN21" s="248"/>
      <c r="JUO21" s="246"/>
      <c r="JUP21" s="247"/>
      <c r="JUQ21" s="247"/>
      <c r="JUR21" s="247"/>
      <c r="JUS21" s="247"/>
      <c r="JUT21" s="247"/>
      <c r="JUU21" s="247"/>
      <c r="JUV21" s="247"/>
      <c r="JUW21" s="247"/>
      <c r="JUX21" s="247"/>
      <c r="JUY21" s="247"/>
      <c r="JUZ21" s="248"/>
      <c r="JVA21" s="246"/>
      <c r="JVB21" s="247"/>
      <c r="JVC21" s="247"/>
      <c r="JVD21" s="247"/>
      <c r="JVE21" s="247"/>
      <c r="JVF21" s="247"/>
      <c r="JVG21" s="247"/>
      <c r="JVH21" s="247"/>
      <c r="JVI21" s="247"/>
      <c r="JVJ21" s="247"/>
      <c r="JVK21" s="247"/>
      <c r="JVL21" s="248"/>
      <c r="JVM21" s="246"/>
      <c r="JVN21" s="247"/>
      <c r="JVO21" s="247"/>
      <c r="JVP21" s="247"/>
      <c r="JVQ21" s="247"/>
      <c r="JVR21" s="247"/>
      <c r="JVS21" s="247"/>
      <c r="JVT21" s="247"/>
      <c r="JVU21" s="247"/>
      <c r="JVV21" s="247"/>
      <c r="JVW21" s="247"/>
      <c r="JVX21" s="248"/>
      <c r="JVY21" s="246"/>
      <c r="JVZ21" s="247"/>
      <c r="JWA21" s="247"/>
      <c r="JWB21" s="247"/>
      <c r="JWC21" s="247"/>
      <c r="JWD21" s="247"/>
      <c r="JWE21" s="247"/>
      <c r="JWF21" s="247"/>
      <c r="JWG21" s="247"/>
      <c r="JWH21" s="247"/>
      <c r="JWI21" s="247"/>
      <c r="JWJ21" s="248"/>
      <c r="JWK21" s="246"/>
      <c r="JWL21" s="247"/>
      <c r="JWM21" s="247"/>
      <c r="JWN21" s="247"/>
      <c r="JWO21" s="247"/>
      <c r="JWP21" s="247"/>
      <c r="JWQ21" s="247"/>
      <c r="JWR21" s="247"/>
      <c r="JWS21" s="247"/>
      <c r="JWT21" s="247"/>
      <c r="JWU21" s="247"/>
      <c r="JWV21" s="248"/>
      <c r="JWW21" s="246"/>
      <c r="JWX21" s="247"/>
      <c r="JWY21" s="247"/>
      <c r="JWZ21" s="247"/>
      <c r="JXA21" s="247"/>
      <c r="JXB21" s="247"/>
      <c r="JXC21" s="247"/>
      <c r="JXD21" s="247"/>
      <c r="JXE21" s="247"/>
      <c r="JXF21" s="247"/>
      <c r="JXG21" s="247"/>
      <c r="JXH21" s="248"/>
      <c r="JXI21" s="246"/>
      <c r="JXJ21" s="247"/>
      <c r="JXK21" s="247"/>
      <c r="JXL21" s="247"/>
      <c r="JXM21" s="247"/>
      <c r="JXN21" s="247"/>
      <c r="JXO21" s="247"/>
      <c r="JXP21" s="247"/>
      <c r="JXQ21" s="247"/>
      <c r="JXR21" s="247"/>
      <c r="JXS21" s="247"/>
      <c r="JXT21" s="248"/>
      <c r="JXU21" s="246"/>
      <c r="JXV21" s="247"/>
      <c r="JXW21" s="247"/>
      <c r="JXX21" s="247"/>
      <c r="JXY21" s="247"/>
      <c r="JXZ21" s="247"/>
      <c r="JYA21" s="247"/>
      <c r="JYB21" s="247"/>
      <c r="JYC21" s="247"/>
      <c r="JYD21" s="247"/>
      <c r="JYE21" s="247"/>
      <c r="JYF21" s="248"/>
      <c r="JYG21" s="246"/>
      <c r="JYH21" s="247"/>
      <c r="JYI21" s="247"/>
      <c r="JYJ21" s="247"/>
      <c r="JYK21" s="247"/>
      <c r="JYL21" s="247"/>
      <c r="JYM21" s="247"/>
      <c r="JYN21" s="247"/>
      <c r="JYO21" s="247"/>
      <c r="JYP21" s="247"/>
      <c r="JYQ21" s="247"/>
      <c r="JYR21" s="248"/>
      <c r="JYS21" s="246"/>
      <c r="JYT21" s="247"/>
      <c r="JYU21" s="247"/>
      <c r="JYV21" s="247"/>
      <c r="JYW21" s="247"/>
      <c r="JYX21" s="247"/>
      <c r="JYY21" s="247"/>
      <c r="JYZ21" s="247"/>
      <c r="JZA21" s="247"/>
      <c r="JZB21" s="247"/>
      <c r="JZC21" s="247"/>
      <c r="JZD21" s="248"/>
      <c r="JZE21" s="246"/>
      <c r="JZF21" s="247"/>
      <c r="JZG21" s="247"/>
      <c r="JZH21" s="247"/>
      <c r="JZI21" s="247"/>
      <c r="JZJ21" s="247"/>
      <c r="JZK21" s="247"/>
      <c r="JZL21" s="247"/>
      <c r="JZM21" s="247"/>
      <c r="JZN21" s="247"/>
      <c r="JZO21" s="247"/>
      <c r="JZP21" s="248"/>
      <c r="JZQ21" s="246"/>
      <c r="JZR21" s="247"/>
      <c r="JZS21" s="247"/>
      <c r="JZT21" s="247"/>
      <c r="JZU21" s="247"/>
      <c r="JZV21" s="247"/>
      <c r="JZW21" s="247"/>
      <c r="JZX21" s="247"/>
      <c r="JZY21" s="247"/>
      <c r="JZZ21" s="247"/>
      <c r="KAA21" s="247"/>
      <c r="KAB21" s="248"/>
      <c r="KAC21" s="246"/>
      <c r="KAD21" s="247"/>
      <c r="KAE21" s="247"/>
      <c r="KAF21" s="247"/>
      <c r="KAG21" s="247"/>
      <c r="KAH21" s="247"/>
      <c r="KAI21" s="247"/>
      <c r="KAJ21" s="247"/>
      <c r="KAK21" s="247"/>
      <c r="KAL21" s="247"/>
      <c r="KAM21" s="247"/>
      <c r="KAN21" s="248"/>
      <c r="KAO21" s="246"/>
      <c r="KAP21" s="247"/>
      <c r="KAQ21" s="247"/>
      <c r="KAR21" s="247"/>
      <c r="KAS21" s="247"/>
      <c r="KAT21" s="247"/>
      <c r="KAU21" s="247"/>
      <c r="KAV21" s="247"/>
      <c r="KAW21" s="247"/>
      <c r="KAX21" s="247"/>
      <c r="KAY21" s="247"/>
      <c r="KAZ21" s="248"/>
      <c r="KBA21" s="246"/>
      <c r="KBB21" s="247"/>
      <c r="KBC21" s="247"/>
      <c r="KBD21" s="247"/>
      <c r="KBE21" s="247"/>
      <c r="KBF21" s="247"/>
      <c r="KBG21" s="247"/>
      <c r="KBH21" s="247"/>
      <c r="KBI21" s="247"/>
      <c r="KBJ21" s="247"/>
      <c r="KBK21" s="247"/>
      <c r="KBL21" s="248"/>
      <c r="KBM21" s="246"/>
      <c r="KBN21" s="247"/>
      <c r="KBO21" s="247"/>
      <c r="KBP21" s="247"/>
      <c r="KBQ21" s="247"/>
      <c r="KBR21" s="247"/>
      <c r="KBS21" s="247"/>
      <c r="KBT21" s="247"/>
      <c r="KBU21" s="247"/>
      <c r="KBV21" s="247"/>
      <c r="KBW21" s="247"/>
      <c r="KBX21" s="248"/>
      <c r="KBY21" s="246"/>
      <c r="KBZ21" s="247"/>
      <c r="KCA21" s="247"/>
      <c r="KCB21" s="247"/>
      <c r="KCC21" s="247"/>
      <c r="KCD21" s="247"/>
      <c r="KCE21" s="247"/>
      <c r="KCF21" s="247"/>
      <c r="KCG21" s="247"/>
      <c r="KCH21" s="247"/>
      <c r="KCI21" s="247"/>
      <c r="KCJ21" s="248"/>
      <c r="KCK21" s="246"/>
      <c r="KCL21" s="247"/>
      <c r="KCM21" s="247"/>
      <c r="KCN21" s="247"/>
      <c r="KCO21" s="247"/>
      <c r="KCP21" s="247"/>
      <c r="KCQ21" s="247"/>
      <c r="KCR21" s="247"/>
      <c r="KCS21" s="247"/>
      <c r="KCT21" s="247"/>
      <c r="KCU21" s="247"/>
      <c r="KCV21" s="248"/>
      <c r="KCW21" s="246"/>
      <c r="KCX21" s="247"/>
      <c r="KCY21" s="247"/>
      <c r="KCZ21" s="247"/>
      <c r="KDA21" s="247"/>
      <c r="KDB21" s="247"/>
      <c r="KDC21" s="247"/>
      <c r="KDD21" s="247"/>
      <c r="KDE21" s="247"/>
      <c r="KDF21" s="247"/>
      <c r="KDG21" s="247"/>
      <c r="KDH21" s="248"/>
      <c r="KDI21" s="246"/>
      <c r="KDJ21" s="247"/>
      <c r="KDK21" s="247"/>
      <c r="KDL21" s="247"/>
      <c r="KDM21" s="247"/>
      <c r="KDN21" s="247"/>
      <c r="KDO21" s="247"/>
      <c r="KDP21" s="247"/>
      <c r="KDQ21" s="247"/>
      <c r="KDR21" s="247"/>
      <c r="KDS21" s="247"/>
      <c r="KDT21" s="248"/>
      <c r="KDU21" s="246"/>
      <c r="KDV21" s="247"/>
      <c r="KDW21" s="247"/>
      <c r="KDX21" s="247"/>
      <c r="KDY21" s="247"/>
      <c r="KDZ21" s="247"/>
      <c r="KEA21" s="247"/>
      <c r="KEB21" s="247"/>
      <c r="KEC21" s="247"/>
      <c r="KED21" s="247"/>
      <c r="KEE21" s="247"/>
      <c r="KEF21" s="248"/>
      <c r="KEG21" s="246"/>
      <c r="KEH21" s="247"/>
      <c r="KEI21" s="247"/>
      <c r="KEJ21" s="247"/>
      <c r="KEK21" s="247"/>
      <c r="KEL21" s="247"/>
      <c r="KEM21" s="247"/>
      <c r="KEN21" s="247"/>
      <c r="KEO21" s="247"/>
      <c r="KEP21" s="247"/>
      <c r="KEQ21" s="247"/>
      <c r="KER21" s="248"/>
      <c r="KES21" s="246"/>
      <c r="KET21" s="247"/>
      <c r="KEU21" s="247"/>
      <c r="KEV21" s="247"/>
      <c r="KEW21" s="247"/>
      <c r="KEX21" s="247"/>
      <c r="KEY21" s="247"/>
      <c r="KEZ21" s="247"/>
      <c r="KFA21" s="247"/>
      <c r="KFB21" s="247"/>
      <c r="KFC21" s="247"/>
      <c r="KFD21" s="248"/>
      <c r="KFE21" s="246"/>
      <c r="KFF21" s="247"/>
      <c r="KFG21" s="247"/>
      <c r="KFH21" s="247"/>
      <c r="KFI21" s="247"/>
      <c r="KFJ21" s="247"/>
      <c r="KFK21" s="247"/>
      <c r="KFL21" s="247"/>
      <c r="KFM21" s="247"/>
      <c r="KFN21" s="247"/>
      <c r="KFO21" s="247"/>
      <c r="KFP21" s="248"/>
      <c r="KFQ21" s="246"/>
      <c r="KFR21" s="247"/>
      <c r="KFS21" s="247"/>
      <c r="KFT21" s="247"/>
      <c r="KFU21" s="247"/>
      <c r="KFV21" s="247"/>
      <c r="KFW21" s="247"/>
      <c r="KFX21" s="247"/>
      <c r="KFY21" s="247"/>
      <c r="KFZ21" s="247"/>
      <c r="KGA21" s="247"/>
      <c r="KGB21" s="248"/>
      <c r="KGC21" s="246"/>
      <c r="KGD21" s="247"/>
      <c r="KGE21" s="247"/>
      <c r="KGF21" s="247"/>
      <c r="KGG21" s="247"/>
      <c r="KGH21" s="247"/>
      <c r="KGI21" s="247"/>
      <c r="KGJ21" s="247"/>
      <c r="KGK21" s="247"/>
      <c r="KGL21" s="247"/>
      <c r="KGM21" s="247"/>
      <c r="KGN21" s="248"/>
      <c r="KGO21" s="246"/>
      <c r="KGP21" s="247"/>
      <c r="KGQ21" s="247"/>
      <c r="KGR21" s="247"/>
      <c r="KGS21" s="247"/>
      <c r="KGT21" s="247"/>
      <c r="KGU21" s="247"/>
      <c r="KGV21" s="247"/>
      <c r="KGW21" s="247"/>
      <c r="KGX21" s="247"/>
      <c r="KGY21" s="247"/>
      <c r="KGZ21" s="248"/>
      <c r="KHA21" s="246"/>
      <c r="KHB21" s="247"/>
      <c r="KHC21" s="247"/>
      <c r="KHD21" s="247"/>
      <c r="KHE21" s="247"/>
      <c r="KHF21" s="247"/>
      <c r="KHG21" s="247"/>
      <c r="KHH21" s="247"/>
      <c r="KHI21" s="247"/>
      <c r="KHJ21" s="247"/>
      <c r="KHK21" s="247"/>
      <c r="KHL21" s="248"/>
      <c r="KHM21" s="246"/>
      <c r="KHN21" s="247"/>
      <c r="KHO21" s="247"/>
      <c r="KHP21" s="247"/>
      <c r="KHQ21" s="247"/>
      <c r="KHR21" s="247"/>
      <c r="KHS21" s="247"/>
      <c r="KHT21" s="247"/>
      <c r="KHU21" s="247"/>
      <c r="KHV21" s="247"/>
      <c r="KHW21" s="247"/>
      <c r="KHX21" s="248"/>
      <c r="KHY21" s="246"/>
      <c r="KHZ21" s="247"/>
      <c r="KIA21" s="247"/>
      <c r="KIB21" s="247"/>
      <c r="KIC21" s="247"/>
      <c r="KID21" s="247"/>
      <c r="KIE21" s="247"/>
      <c r="KIF21" s="247"/>
      <c r="KIG21" s="247"/>
      <c r="KIH21" s="247"/>
      <c r="KII21" s="247"/>
      <c r="KIJ21" s="248"/>
      <c r="KIK21" s="246"/>
      <c r="KIL21" s="247"/>
      <c r="KIM21" s="247"/>
      <c r="KIN21" s="247"/>
      <c r="KIO21" s="247"/>
      <c r="KIP21" s="247"/>
      <c r="KIQ21" s="247"/>
      <c r="KIR21" s="247"/>
      <c r="KIS21" s="247"/>
      <c r="KIT21" s="247"/>
      <c r="KIU21" s="247"/>
      <c r="KIV21" s="248"/>
      <c r="KIW21" s="246"/>
      <c r="KIX21" s="247"/>
      <c r="KIY21" s="247"/>
      <c r="KIZ21" s="247"/>
      <c r="KJA21" s="247"/>
      <c r="KJB21" s="247"/>
      <c r="KJC21" s="247"/>
      <c r="KJD21" s="247"/>
      <c r="KJE21" s="247"/>
      <c r="KJF21" s="247"/>
      <c r="KJG21" s="247"/>
      <c r="KJH21" s="248"/>
      <c r="KJI21" s="246"/>
      <c r="KJJ21" s="247"/>
      <c r="KJK21" s="247"/>
      <c r="KJL21" s="247"/>
      <c r="KJM21" s="247"/>
      <c r="KJN21" s="247"/>
      <c r="KJO21" s="247"/>
      <c r="KJP21" s="247"/>
      <c r="KJQ21" s="247"/>
      <c r="KJR21" s="247"/>
      <c r="KJS21" s="247"/>
      <c r="KJT21" s="248"/>
      <c r="KJU21" s="246"/>
      <c r="KJV21" s="247"/>
      <c r="KJW21" s="247"/>
      <c r="KJX21" s="247"/>
      <c r="KJY21" s="247"/>
      <c r="KJZ21" s="247"/>
      <c r="KKA21" s="247"/>
      <c r="KKB21" s="247"/>
      <c r="KKC21" s="247"/>
      <c r="KKD21" s="247"/>
      <c r="KKE21" s="247"/>
      <c r="KKF21" s="248"/>
      <c r="KKG21" s="246"/>
      <c r="KKH21" s="247"/>
      <c r="KKI21" s="247"/>
      <c r="KKJ21" s="247"/>
      <c r="KKK21" s="247"/>
      <c r="KKL21" s="247"/>
      <c r="KKM21" s="247"/>
      <c r="KKN21" s="247"/>
      <c r="KKO21" s="247"/>
      <c r="KKP21" s="247"/>
      <c r="KKQ21" s="247"/>
      <c r="KKR21" s="248"/>
      <c r="KKS21" s="246"/>
      <c r="KKT21" s="247"/>
      <c r="KKU21" s="247"/>
      <c r="KKV21" s="247"/>
      <c r="KKW21" s="247"/>
      <c r="KKX21" s="247"/>
      <c r="KKY21" s="247"/>
      <c r="KKZ21" s="247"/>
      <c r="KLA21" s="247"/>
      <c r="KLB21" s="247"/>
      <c r="KLC21" s="247"/>
      <c r="KLD21" s="248"/>
      <c r="KLE21" s="246"/>
      <c r="KLF21" s="247"/>
      <c r="KLG21" s="247"/>
      <c r="KLH21" s="247"/>
      <c r="KLI21" s="247"/>
      <c r="KLJ21" s="247"/>
      <c r="KLK21" s="247"/>
      <c r="KLL21" s="247"/>
      <c r="KLM21" s="247"/>
      <c r="KLN21" s="247"/>
      <c r="KLO21" s="247"/>
      <c r="KLP21" s="248"/>
      <c r="KLQ21" s="246"/>
      <c r="KLR21" s="247"/>
      <c r="KLS21" s="247"/>
      <c r="KLT21" s="247"/>
      <c r="KLU21" s="247"/>
      <c r="KLV21" s="247"/>
      <c r="KLW21" s="247"/>
      <c r="KLX21" s="247"/>
      <c r="KLY21" s="247"/>
      <c r="KLZ21" s="247"/>
      <c r="KMA21" s="247"/>
      <c r="KMB21" s="248"/>
      <c r="KMC21" s="246"/>
      <c r="KMD21" s="247"/>
      <c r="KME21" s="247"/>
      <c r="KMF21" s="247"/>
      <c r="KMG21" s="247"/>
      <c r="KMH21" s="247"/>
      <c r="KMI21" s="247"/>
      <c r="KMJ21" s="247"/>
      <c r="KMK21" s="247"/>
      <c r="KML21" s="247"/>
      <c r="KMM21" s="247"/>
      <c r="KMN21" s="248"/>
      <c r="KMO21" s="246"/>
      <c r="KMP21" s="247"/>
      <c r="KMQ21" s="247"/>
      <c r="KMR21" s="247"/>
      <c r="KMS21" s="247"/>
      <c r="KMT21" s="247"/>
      <c r="KMU21" s="247"/>
      <c r="KMV21" s="247"/>
      <c r="KMW21" s="247"/>
      <c r="KMX21" s="247"/>
      <c r="KMY21" s="247"/>
      <c r="KMZ21" s="248"/>
      <c r="KNA21" s="246"/>
      <c r="KNB21" s="247"/>
      <c r="KNC21" s="247"/>
      <c r="KND21" s="247"/>
      <c r="KNE21" s="247"/>
      <c r="KNF21" s="247"/>
      <c r="KNG21" s="247"/>
      <c r="KNH21" s="247"/>
      <c r="KNI21" s="247"/>
      <c r="KNJ21" s="247"/>
      <c r="KNK21" s="247"/>
      <c r="KNL21" s="248"/>
      <c r="KNM21" s="246"/>
      <c r="KNN21" s="247"/>
      <c r="KNO21" s="247"/>
      <c r="KNP21" s="247"/>
      <c r="KNQ21" s="247"/>
      <c r="KNR21" s="247"/>
      <c r="KNS21" s="247"/>
      <c r="KNT21" s="247"/>
      <c r="KNU21" s="247"/>
      <c r="KNV21" s="247"/>
      <c r="KNW21" s="247"/>
      <c r="KNX21" s="248"/>
      <c r="KNY21" s="246"/>
      <c r="KNZ21" s="247"/>
      <c r="KOA21" s="247"/>
      <c r="KOB21" s="247"/>
      <c r="KOC21" s="247"/>
      <c r="KOD21" s="247"/>
      <c r="KOE21" s="247"/>
      <c r="KOF21" s="247"/>
      <c r="KOG21" s="247"/>
      <c r="KOH21" s="247"/>
      <c r="KOI21" s="247"/>
      <c r="KOJ21" s="248"/>
      <c r="KOK21" s="246"/>
      <c r="KOL21" s="247"/>
      <c r="KOM21" s="247"/>
      <c r="KON21" s="247"/>
      <c r="KOO21" s="247"/>
      <c r="KOP21" s="247"/>
      <c r="KOQ21" s="247"/>
      <c r="KOR21" s="247"/>
      <c r="KOS21" s="247"/>
      <c r="KOT21" s="247"/>
      <c r="KOU21" s="247"/>
      <c r="KOV21" s="248"/>
      <c r="KOW21" s="246"/>
      <c r="KOX21" s="247"/>
      <c r="KOY21" s="247"/>
      <c r="KOZ21" s="247"/>
      <c r="KPA21" s="247"/>
      <c r="KPB21" s="247"/>
      <c r="KPC21" s="247"/>
      <c r="KPD21" s="247"/>
      <c r="KPE21" s="247"/>
      <c r="KPF21" s="247"/>
      <c r="KPG21" s="247"/>
      <c r="KPH21" s="248"/>
      <c r="KPI21" s="246"/>
      <c r="KPJ21" s="247"/>
      <c r="KPK21" s="247"/>
      <c r="KPL21" s="247"/>
      <c r="KPM21" s="247"/>
      <c r="KPN21" s="247"/>
      <c r="KPO21" s="247"/>
      <c r="KPP21" s="247"/>
      <c r="KPQ21" s="247"/>
      <c r="KPR21" s="247"/>
      <c r="KPS21" s="247"/>
      <c r="KPT21" s="248"/>
      <c r="KPU21" s="246"/>
      <c r="KPV21" s="247"/>
      <c r="KPW21" s="247"/>
      <c r="KPX21" s="247"/>
      <c r="KPY21" s="247"/>
      <c r="KPZ21" s="247"/>
      <c r="KQA21" s="247"/>
      <c r="KQB21" s="247"/>
      <c r="KQC21" s="247"/>
      <c r="KQD21" s="247"/>
      <c r="KQE21" s="247"/>
      <c r="KQF21" s="248"/>
      <c r="KQG21" s="246"/>
      <c r="KQH21" s="247"/>
      <c r="KQI21" s="247"/>
      <c r="KQJ21" s="247"/>
      <c r="KQK21" s="247"/>
      <c r="KQL21" s="247"/>
      <c r="KQM21" s="247"/>
      <c r="KQN21" s="247"/>
      <c r="KQO21" s="247"/>
      <c r="KQP21" s="247"/>
      <c r="KQQ21" s="247"/>
      <c r="KQR21" s="248"/>
      <c r="KQS21" s="246"/>
      <c r="KQT21" s="247"/>
      <c r="KQU21" s="247"/>
      <c r="KQV21" s="247"/>
      <c r="KQW21" s="247"/>
      <c r="KQX21" s="247"/>
      <c r="KQY21" s="247"/>
      <c r="KQZ21" s="247"/>
      <c r="KRA21" s="247"/>
      <c r="KRB21" s="247"/>
      <c r="KRC21" s="247"/>
      <c r="KRD21" s="248"/>
      <c r="KRE21" s="246"/>
      <c r="KRF21" s="247"/>
      <c r="KRG21" s="247"/>
      <c r="KRH21" s="247"/>
      <c r="KRI21" s="247"/>
      <c r="KRJ21" s="247"/>
      <c r="KRK21" s="247"/>
      <c r="KRL21" s="247"/>
      <c r="KRM21" s="247"/>
      <c r="KRN21" s="247"/>
      <c r="KRO21" s="247"/>
      <c r="KRP21" s="248"/>
      <c r="KRQ21" s="246"/>
      <c r="KRR21" s="247"/>
      <c r="KRS21" s="247"/>
      <c r="KRT21" s="247"/>
      <c r="KRU21" s="247"/>
      <c r="KRV21" s="247"/>
      <c r="KRW21" s="247"/>
      <c r="KRX21" s="247"/>
      <c r="KRY21" s="247"/>
      <c r="KRZ21" s="247"/>
      <c r="KSA21" s="247"/>
      <c r="KSB21" s="248"/>
      <c r="KSC21" s="246"/>
      <c r="KSD21" s="247"/>
      <c r="KSE21" s="247"/>
      <c r="KSF21" s="247"/>
      <c r="KSG21" s="247"/>
      <c r="KSH21" s="247"/>
      <c r="KSI21" s="247"/>
      <c r="KSJ21" s="247"/>
      <c r="KSK21" s="247"/>
      <c r="KSL21" s="247"/>
      <c r="KSM21" s="247"/>
      <c r="KSN21" s="248"/>
      <c r="KSO21" s="246"/>
      <c r="KSP21" s="247"/>
      <c r="KSQ21" s="247"/>
      <c r="KSR21" s="247"/>
      <c r="KSS21" s="247"/>
      <c r="KST21" s="247"/>
      <c r="KSU21" s="247"/>
      <c r="KSV21" s="247"/>
      <c r="KSW21" s="247"/>
      <c r="KSX21" s="247"/>
      <c r="KSY21" s="247"/>
      <c r="KSZ21" s="248"/>
      <c r="KTA21" s="246"/>
      <c r="KTB21" s="247"/>
      <c r="KTC21" s="247"/>
      <c r="KTD21" s="247"/>
      <c r="KTE21" s="247"/>
      <c r="KTF21" s="247"/>
      <c r="KTG21" s="247"/>
      <c r="KTH21" s="247"/>
      <c r="KTI21" s="247"/>
      <c r="KTJ21" s="247"/>
      <c r="KTK21" s="247"/>
      <c r="KTL21" s="248"/>
      <c r="KTM21" s="246"/>
      <c r="KTN21" s="247"/>
      <c r="KTO21" s="247"/>
      <c r="KTP21" s="247"/>
      <c r="KTQ21" s="247"/>
      <c r="KTR21" s="247"/>
      <c r="KTS21" s="247"/>
      <c r="KTT21" s="247"/>
      <c r="KTU21" s="247"/>
      <c r="KTV21" s="247"/>
      <c r="KTW21" s="247"/>
      <c r="KTX21" s="248"/>
      <c r="KTY21" s="246"/>
      <c r="KTZ21" s="247"/>
      <c r="KUA21" s="247"/>
      <c r="KUB21" s="247"/>
      <c r="KUC21" s="247"/>
      <c r="KUD21" s="247"/>
      <c r="KUE21" s="247"/>
      <c r="KUF21" s="247"/>
      <c r="KUG21" s="247"/>
      <c r="KUH21" s="247"/>
      <c r="KUI21" s="247"/>
      <c r="KUJ21" s="248"/>
      <c r="KUK21" s="246"/>
      <c r="KUL21" s="247"/>
      <c r="KUM21" s="247"/>
      <c r="KUN21" s="247"/>
      <c r="KUO21" s="247"/>
      <c r="KUP21" s="247"/>
      <c r="KUQ21" s="247"/>
      <c r="KUR21" s="247"/>
      <c r="KUS21" s="247"/>
      <c r="KUT21" s="247"/>
      <c r="KUU21" s="247"/>
      <c r="KUV21" s="248"/>
      <c r="KUW21" s="246"/>
      <c r="KUX21" s="247"/>
      <c r="KUY21" s="247"/>
      <c r="KUZ21" s="247"/>
      <c r="KVA21" s="247"/>
      <c r="KVB21" s="247"/>
      <c r="KVC21" s="247"/>
      <c r="KVD21" s="247"/>
      <c r="KVE21" s="247"/>
      <c r="KVF21" s="247"/>
      <c r="KVG21" s="247"/>
      <c r="KVH21" s="248"/>
      <c r="KVI21" s="246"/>
      <c r="KVJ21" s="247"/>
      <c r="KVK21" s="247"/>
      <c r="KVL21" s="247"/>
      <c r="KVM21" s="247"/>
      <c r="KVN21" s="247"/>
      <c r="KVO21" s="247"/>
      <c r="KVP21" s="247"/>
      <c r="KVQ21" s="247"/>
      <c r="KVR21" s="247"/>
      <c r="KVS21" s="247"/>
      <c r="KVT21" s="248"/>
      <c r="KVU21" s="246"/>
      <c r="KVV21" s="247"/>
      <c r="KVW21" s="247"/>
      <c r="KVX21" s="247"/>
      <c r="KVY21" s="247"/>
      <c r="KVZ21" s="247"/>
      <c r="KWA21" s="247"/>
      <c r="KWB21" s="247"/>
      <c r="KWC21" s="247"/>
      <c r="KWD21" s="247"/>
      <c r="KWE21" s="247"/>
      <c r="KWF21" s="248"/>
      <c r="KWG21" s="246"/>
      <c r="KWH21" s="247"/>
      <c r="KWI21" s="247"/>
      <c r="KWJ21" s="247"/>
      <c r="KWK21" s="247"/>
      <c r="KWL21" s="247"/>
      <c r="KWM21" s="247"/>
      <c r="KWN21" s="247"/>
      <c r="KWO21" s="247"/>
      <c r="KWP21" s="247"/>
      <c r="KWQ21" s="247"/>
      <c r="KWR21" s="248"/>
      <c r="KWS21" s="246"/>
      <c r="KWT21" s="247"/>
      <c r="KWU21" s="247"/>
      <c r="KWV21" s="247"/>
      <c r="KWW21" s="247"/>
      <c r="KWX21" s="247"/>
      <c r="KWY21" s="247"/>
      <c r="KWZ21" s="247"/>
      <c r="KXA21" s="247"/>
      <c r="KXB21" s="247"/>
      <c r="KXC21" s="247"/>
      <c r="KXD21" s="248"/>
      <c r="KXE21" s="246"/>
      <c r="KXF21" s="247"/>
      <c r="KXG21" s="247"/>
      <c r="KXH21" s="247"/>
      <c r="KXI21" s="247"/>
      <c r="KXJ21" s="247"/>
      <c r="KXK21" s="247"/>
      <c r="KXL21" s="247"/>
      <c r="KXM21" s="247"/>
      <c r="KXN21" s="247"/>
      <c r="KXO21" s="247"/>
      <c r="KXP21" s="248"/>
      <c r="KXQ21" s="246"/>
      <c r="KXR21" s="247"/>
      <c r="KXS21" s="247"/>
      <c r="KXT21" s="247"/>
      <c r="KXU21" s="247"/>
      <c r="KXV21" s="247"/>
      <c r="KXW21" s="247"/>
      <c r="KXX21" s="247"/>
      <c r="KXY21" s="247"/>
      <c r="KXZ21" s="247"/>
      <c r="KYA21" s="247"/>
      <c r="KYB21" s="248"/>
      <c r="KYC21" s="246"/>
      <c r="KYD21" s="247"/>
      <c r="KYE21" s="247"/>
      <c r="KYF21" s="247"/>
      <c r="KYG21" s="247"/>
      <c r="KYH21" s="247"/>
      <c r="KYI21" s="247"/>
      <c r="KYJ21" s="247"/>
      <c r="KYK21" s="247"/>
      <c r="KYL21" s="247"/>
      <c r="KYM21" s="247"/>
      <c r="KYN21" s="248"/>
      <c r="KYO21" s="246"/>
      <c r="KYP21" s="247"/>
      <c r="KYQ21" s="247"/>
      <c r="KYR21" s="247"/>
      <c r="KYS21" s="247"/>
      <c r="KYT21" s="247"/>
      <c r="KYU21" s="247"/>
      <c r="KYV21" s="247"/>
      <c r="KYW21" s="247"/>
      <c r="KYX21" s="247"/>
      <c r="KYY21" s="247"/>
      <c r="KYZ21" s="248"/>
      <c r="KZA21" s="246"/>
      <c r="KZB21" s="247"/>
      <c r="KZC21" s="247"/>
      <c r="KZD21" s="247"/>
      <c r="KZE21" s="247"/>
      <c r="KZF21" s="247"/>
      <c r="KZG21" s="247"/>
      <c r="KZH21" s="247"/>
      <c r="KZI21" s="247"/>
      <c r="KZJ21" s="247"/>
      <c r="KZK21" s="247"/>
      <c r="KZL21" s="248"/>
      <c r="KZM21" s="246"/>
      <c r="KZN21" s="247"/>
      <c r="KZO21" s="247"/>
      <c r="KZP21" s="247"/>
      <c r="KZQ21" s="247"/>
      <c r="KZR21" s="247"/>
      <c r="KZS21" s="247"/>
      <c r="KZT21" s="247"/>
      <c r="KZU21" s="247"/>
      <c r="KZV21" s="247"/>
      <c r="KZW21" s="247"/>
      <c r="KZX21" s="248"/>
      <c r="KZY21" s="246"/>
      <c r="KZZ21" s="247"/>
      <c r="LAA21" s="247"/>
      <c r="LAB21" s="247"/>
      <c r="LAC21" s="247"/>
      <c r="LAD21" s="247"/>
      <c r="LAE21" s="247"/>
      <c r="LAF21" s="247"/>
      <c r="LAG21" s="247"/>
      <c r="LAH21" s="247"/>
      <c r="LAI21" s="247"/>
      <c r="LAJ21" s="248"/>
      <c r="LAK21" s="246"/>
      <c r="LAL21" s="247"/>
      <c r="LAM21" s="247"/>
      <c r="LAN21" s="247"/>
      <c r="LAO21" s="247"/>
      <c r="LAP21" s="247"/>
      <c r="LAQ21" s="247"/>
      <c r="LAR21" s="247"/>
      <c r="LAS21" s="247"/>
      <c r="LAT21" s="247"/>
      <c r="LAU21" s="247"/>
      <c r="LAV21" s="248"/>
      <c r="LAW21" s="246"/>
      <c r="LAX21" s="247"/>
      <c r="LAY21" s="247"/>
      <c r="LAZ21" s="247"/>
      <c r="LBA21" s="247"/>
      <c r="LBB21" s="247"/>
      <c r="LBC21" s="247"/>
      <c r="LBD21" s="247"/>
      <c r="LBE21" s="247"/>
      <c r="LBF21" s="247"/>
      <c r="LBG21" s="247"/>
      <c r="LBH21" s="248"/>
      <c r="LBI21" s="246"/>
      <c r="LBJ21" s="247"/>
      <c r="LBK21" s="247"/>
      <c r="LBL21" s="247"/>
      <c r="LBM21" s="247"/>
      <c r="LBN21" s="247"/>
      <c r="LBO21" s="247"/>
      <c r="LBP21" s="247"/>
      <c r="LBQ21" s="247"/>
      <c r="LBR21" s="247"/>
      <c r="LBS21" s="247"/>
      <c r="LBT21" s="248"/>
      <c r="LBU21" s="246"/>
      <c r="LBV21" s="247"/>
      <c r="LBW21" s="247"/>
      <c r="LBX21" s="247"/>
      <c r="LBY21" s="247"/>
      <c r="LBZ21" s="247"/>
      <c r="LCA21" s="247"/>
      <c r="LCB21" s="247"/>
      <c r="LCC21" s="247"/>
      <c r="LCD21" s="247"/>
      <c r="LCE21" s="247"/>
      <c r="LCF21" s="248"/>
      <c r="LCG21" s="246"/>
      <c r="LCH21" s="247"/>
      <c r="LCI21" s="247"/>
      <c r="LCJ21" s="247"/>
      <c r="LCK21" s="247"/>
      <c r="LCL21" s="247"/>
      <c r="LCM21" s="247"/>
      <c r="LCN21" s="247"/>
      <c r="LCO21" s="247"/>
      <c r="LCP21" s="247"/>
      <c r="LCQ21" s="247"/>
      <c r="LCR21" s="248"/>
      <c r="LCS21" s="246"/>
      <c r="LCT21" s="247"/>
      <c r="LCU21" s="247"/>
      <c r="LCV21" s="247"/>
      <c r="LCW21" s="247"/>
      <c r="LCX21" s="247"/>
      <c r="LCY21" s="247"/>
      <c r="LCZ21" s="247"/>
      <c r="LDA21" s="247"/>
      <c r="LDB21" s="247"/>
      <c r="LDC21" s="247"/>
      <c r="LDD21" s="248"/>
      <c r="LDE21" s="246"/>
      <c r="LDF21" s="247"/>
      <c r="LDG21" s="247"/>
      <c r="LDH21" s="247"/>
      <c r="LDI21" s="247"/>
      <c r="LDJ21" s="247"/>
      <c r="LDK21" s="247"/>
      <c r="LDL21" s="247"/>
      <c r="LDM21" s="247"/>
      <c r="LDN21" s="247"/>
      <c r="LDO21" s="247"/>
      <c r="LDP21" s="248"/>
      <c r="LDQ21" s="246"/>
      <c r="LDR21" s="247"/>
      <c r="LDS21" s="247"/>
      <c r="LDT21" s="247"/>
      <c r="LDU21" s="247"/>
      <c r="LDV21" s="247"/>
      <c r="LDW21" s="247"/>
      <c r="LDX21" s="247"/>
      <c r="LDY21" s="247"/>
      <c r="LDZ21" s="247"/>
      <c r="LEA21" s="247"/>
      <c r="LEB21" s="248"/>
      <c r="LEC21" s="246"/>
      <c r="LED21" s="247"/>
      <c r="LEE21" s="247"/>
      <c r="LEF21" s="247"/>
      <c r="LEG21" s="247"/>
      <c r="LEH21" s="247"/>
      <c r="LEI21" s="247"/>
      <c r="LEJ21" s="247"/>
      <c r="LEK21" s="247"/>
      <c r="LEL21" s="247"/>
      <c r="LEM21" s="247"/>
      <c r="LEN21" s="248"/>
      <c r="LEO21" s="246"/>
      <c r="LEP21" s="247"/>
      <c r="LEQ21" s="247"/>
      <c r="LER21" s="247"/>
      <c r="LES21" s="247"/>
      <c r="LET21" s="247"/>
      <c r="LEU21" s="247"/>
      <c r="LEV21" s="247"/>
      <c r="LEW21" s="247"/>
      <c r="LEX21" s="247"/>
      <c r="LEY21" s="247"/>
      <c r="LEZ21" s="248"/>
      <c r="LFA21" s="246"/>
      <c r="LFB21" s="247"/>
      <c r="LFC21" s="247"/>
      <c r="LFD21" s="247"/>
      <c r="LFE21" s="247"/>
      <c r="LFF21" s="247"/>
      <c r="LFG21" s="247"/>
      <c r="LFH21" s="247"/>
      <c r="LFI21" s="247"/>
      <c r="LFJ21" s="247"/>
      <c r="LFK21" s="247"/>
      <c r="LFL21" s="248"/>
      <c r="LFM21" s="246"/>
      <c r="LFN21" s="247"/>
      <c r="LFO21" s="247"/>
      <c r="LFP21" s="247"/>
      <c r="LFQ21" s="247"/>
      <c r="LFR21" s="247"/>
      <c r="LFS21" s="247"/>
      <c r="LFT21" s="247"/>
      <c r="LFU21" s="247"/>
      <c r="LFV21" s="247"/>
      <c r="LFW21" s="247"/>
      <c r="LFX21" s="248"/>
      <c r="LFY21" s="246"/>
      <c r="LFZ21" s="247"/>
      <c r="LGA21" s="247"/>
      <c r="LGB21" s="247"/>
      <c r="LGC21" s="247"/>
      <c r="LGD21" s="247"/>
      <c r="LGE21" s="247"/>
      <c r="LGF21" s="247"/>
      <c r="LGG21" s="247"/>
      <c r="LGH21" s="247"/>
      <c r="LGI21" s="247"/>
      <c r="LGJ21" s="248"/>
      <c r="LGK21" s="246"/>
      <c r="LGL21" s="247"/>
      <c r="LGM21" s="247"/>
      <c r="LGN21" s="247"/>
      <c r="LGO21" s="247"/>
      <c r="LGP21" s="247"/>
      <c r="LGQ21" s="247"/>
      <c r="LGR21" s="247"/>
      <c r="LGS21" s="247"/>
      <c r="LGT21" s="247"/>
      <c r="LGU21" s="247"/>
      <c r="LGV21" s="248"/>
      <c r="LGW21" s="246"/>
      <c r="LGX21" s="247"/>
      <c r="LGY21" s="247"/>
      <c r="LGZ21" s="247"/>
      <c r="LHA21" s="247"/>
      <c r="LHB21" s="247"/>
      <c r="LHC21" s="247"/>
      <c r="LHD21" s="247"/>
      <c r="LHE21" s="247"/>
      <c r="LHF21" s="247"/>
      <c r="LHG21" s="247"/>
      <c r="LHH21" s="248"/>
      <c r="LHI21" s="246"/>
      <c r="LHJ21" s="247"/>
      <c r="LHK21" s="247"/>
      <c r="LHL21" s="247"/>
      <c r="LHM21" s="247"/>
      <c r="LHN21" s="247"/>
      <c r="LHO21" s="247"/>
      <c r="LHP21" s="247"/>
      <c r="LHQ21" s="247"/>
      <c r="LHR21" s="247"/>
      <c r="LHS21" s="247"/>
      <c r="LHT21" s="248"/>
      <c r="LHU21" s="246"/>
      <c r="LHV21" s="247"/>
      <c r="LHW21" s="247"/>
      <c r="LHX21" s="247"/>
      <c r="LHY21" s="247"/>
      <c r="LHZ21" s="247"/>
      <c r="LIA21" s="247"/>
      <c r="LIB21" s="247"/>
      <c r="LIC21" s="247"/>
      <c r="LID21" s="247"/>
      <c r="LIE21" s="247"/>
      <c r="LIF21" s="248"/>
      <c r="LIG21" s="246"/>
      <c r="LIH21" s="247"/>
      <c r="LII21" s="247"/>
      <c r="LIJ21" s="247"/>
      <c r="LIK21" s="247"/>
      <c r="LIL21" s="247"/>
      <c r="LIM21" s="247"/>
      <c r="LIN21" s="247"/>
      <c r="LIO21" s="247"/>
      <c r="LIP21" s="247"/>
      <c r="LIQ21" s="247"/>
      <c r="LIR21" s="248"/>
      <c r="LIS21" s="246"/>
      <c r="LIT21" s="247"/>
      <c r="LIU21" s="247"/>
      <c r="LIV21" s="247"/>
      <c r="LIW21" s="247"/>
      <c r="LIX21" s="247"/>
      <c r="LIY21" s="247"/>
      <c r="LIZ21" s="247"/>
      <c r="LJA21" s="247"/>
      <c r="LJB21" s="247"/>
      <c r="LJC21" s="247"/>
      <c r="LJD21" s="248"/>
      <c r="LJE21" s="246"/>
      <c r="LJF21" s="247"/>
      <c r="LJG21" s="247"/>
      <c r="LJH21" s="247"/>
      <c r="LJI21" s="247"/>
      <c r="LJJ21" s="247"/>
      <c r="LJK21" s="247"/>
      <c r="LJL21" s="247"/>
      <c r="LJM21" s="247"/>
      <c r="LJN21" s="247"/>
      <c r="LJO21" s="247"/>
      <c r="LJP21" s="248"/>
      <c r="LJQ21" s="246"/>
      <c r="LJR21" s="247"/>
      <c r="LJS21" s="247"/>
      <c r="LJT21" s="247"/>
      <c r="LJU21" s="247"/>
      <c r="LJV21" s="247"/>
      <c r="LJW21" s="247"/>
      <c r="LJX21" s="247"/>
      <c r="LJY21" s="247"/>
      <c r="LJZ21" s="247"/>
      <c r="LKA21" s="247"/>
      <c r="LKB21" s="248"/>
      <c r="LKC21" s="246"/>
      <c r="LKD21" s="247"/>
      <c r="LKE21" s="247"/>
      <c r="LKF21" s="247"/>
      <c r="LKG21" s="247"/>
      <c r="LKH21" s="247"/>
      <c r="LKI21" s="247"/>
      <c r="LKJ21" s="247"/>
      <c r="LKK21" s="247"/>
      <c r="LKL21" s="247"/>
      <c r="LKM21" s="247"/>
      <c r="LKN21" s="248"/>
      <c r="LKO21" s="246"/>
      <c r="LKP21" s="247"/>
      <c r="LKQ21" s="247"/>
      <c r="LKR21" s="247"/>
      <c r="LKS21" s="247"/>
      <c r="LKT21" s="247"/>
      <c r="LKU21" s="247"/>
      <c r="LKV21" s="247"/>
      <c r="LKW21" s="247"/>
      <c r="LKX21" s="247"/>
      <c r="LKY21" s="247"/>
      <c r="LKZ21" s="248"/>
      <c r="LLA21" s="246"/>
      <c r="LLB21" s="247"/>
      <c r="LLC21" s="247"/>
      <c r="LLD21" s="247"/>
      <c r="LLE21" s="247"/>
      <c r="LLF21" s="247"/>
      <c r="LLG21" s="247"/>
      <c r="LLH21" s="247"/>
      <c r="LLI21" s="247"/>
      <c r="LLJ21" s="247"/>
      <c r="LLK21" s="247"/>
      <c r="LLL21" s="248"/>
      <c r="LLM21" s="246"/>
      <c r="LLN21" s="247"/>
      <c r="LLO21" s="247"/>
      <c r="LLP21" s="247"/>
      <c r="LLQ21" s="247"/>
      <c r="LLR21" s="247"/>
      <c r="LLS21" s="247"/>
      <c r="LLT21" s="247"/>
      <c r="LLU21" s="247"/>
      <c r="LLV21" s="247"/>
      <c r="LLW21" s="247"/>
      <c r="LLX21" s="248"/>
      <c r="LLY21" s="246"/>
      <c r="LLZ21" s="247"/>
      <c r="LMA21" s="247"/>
      <c r="LMB21" s="247"/>
      <c r="LMC21" s="247"/>
      <c r="LMD21" s="247"/>
      <c r="LME21" s="247"/>
      <c r="LMF21" s="247"/>
      <c r="LMG21" s="247"/>
      <c r="LMH21" s="247"/>
      <c r="LMI21" s="247"/>
      <c r="LMJ21" s="248"/>
      <c r="LMK21" s="246"/>
      <c r="LML21" s="247"/>
      <c r="LMM21" s="247"/>
      <c r="LMN21" s="247"/>
      <c r="LMO21" s="247"/>
      <c r="LMP21" s="247"/>
      <c r="LMQ21" s="247"/>
      <c r="LMR21" s="247"/>
      <c r="LMS21" s="247"/>
      <c r="LMT21" s="247"/>
      <c r="LMU21" s="247"/>
      <c r="LMV21" s="248"/>
      <c r="LMW21" s="246"/>
      <c r="LMX21" s="247"/>
      <c r="LMY21" s="247"/>
      <c r="LMZ21" s="247"/>
      <c r="LNA21" s="247"/>
      <c r="LNB21" s="247"/>
      <c r="LNC21" s="247"/>
      <c r="LND21" s="247"/>
      <c r="LNE21" s="247"/>
      <c r="LNF21" s="247"/>
      <c r="LNG21" s="247"/>
      <c r="LNH21" s="248"/>
      <c r="LNI21" s="246"/>
      <c r="LNJ21" s="247"/>
      <c r="LNK21" s="247"/>
      <c r="LNL21" s="247"/>
      <c r="LNM21" s="247"/>
      <c r="LNN21" s="247"/>
      <c r="LNO21" s="247"/>
      <c r="LNP21" s="247"/>
      <c r="LNQ21" s="247"/>
      <c r="LNR21" s="247"/>
      <c r="LNS21" s="247"/>
      <c r="LNT21" s="248"/>
      <c r="LNU21" s="246"/>
      <c r="LNV21" s="247"/>
      <c r="LNW21" s="247"/>
      <c r="LNX21" s="247"/>
      <c r="LNY21" s="247"/>
      <c r="LNZ21" s="247"/>
      <c r="LOA21" s="247"/>
      <c r="LOB21" s="247"/>
      <c r="LOC21" s="247"/>
      <c r="LOD21" s="247"/>
      <c r="LOE21" s="247"/>
      <c r="LOF21" s="248"/>
      <c r="LOG21" s="246"/>
      <c r="LOH21" s="247"/>
      <c r="LOI21" s="247"/>
      <c r="LOJ21" s="247"/>
      <c r="LOK21" s="247"/>
      <c r="LOL21" s="247"/>
      <c r="LOM21" s="247"/>
      <c r="LON21" s="247"/>
      <c r="LOO21" s="247"/>
      <c r="LOP21" s="247"/>
      <c r="LOQ21" s="247"/>
      <c r="LOR21" s="248"/>
      <c r="LOS21" s="246"/>
      <c r="LOT21" s="247"/>
      <c r="LOU21" s="247"/>
      <c r="LOV21" s="247"/>
      <c r="LOW21" s="247"/>
      <c r="LOX21" s="247"/>
      <c r="LOY21" s="247"/>
      <c r="LOZ21" s="247"/>
      <c r="LPA21" s="247"/>
      <c r="LPB21" s="247"/>
      <c r="LPC21" s="247"/>
      <c r="LPD21" s="248"/>
      <c r="LPE21" s="246"/>
      <c r="LPF21" s="247"/>
      <c r="LPG21" s="247"/>
      <c r="LPH21" s="247"/>
      <c r="LPI21" s="247"/>
      <c r="LPJ21" s="247"/>
      <c r="LPK21" s="247"/>
      <c r="LPL21" s="247"/>
      <c r="LPM21" s="247"/>
      <c r="LPN21" s="247"/>
      <c r="LPO21" s="247"/>
      <c r="LPP21" s="248"/>
      <c r="LPQ21" s="246"/>
      <c r="LPR21" s="247"/>
      <c r="LPS21" s="247"/>
      <c r="LPT21" s="247"/>
      <c r="LPU21" s="247"/>
      <c r="LPV21" s="247"/>
      <c r="LPW21" s="247"/>
      <c r="LPX21" s="247"/>
      <c r="LPY21" s="247"/>
      <c r="LPZ21" s="247"/>
      <c r="LQA21" s="247"/>
      <c r="LQB21" s="248"/>
      <c r="LQC21" s="246"/>
      <c r="LQD21" s="247"/>
      <c r="LQE21" s="247"/>
      <c r="LQF21" s="247"/>
      <c r="LQG21" s="247"/>
      <c r="LQH21" s="247"/>
      <c r="LQI21" s="247"/>
      <c r="LQJ21" s="247"/>
      <c r="LQK21" s="247"/>
      <c r="LQL21" s="247"/>
      <c r="LQM21" s="247"/>
      <c r="LQN21" s="248"/>
      <c r="LQO21" s="246"/>
      <c r="LQP21" s="247"/>
      <c r="LQQ21" s="247"/>
      <c r="LQR21" s="247"/>
      <c r="LQS21" s="247"/>
      <c r="LQT21" s="247"/>
      <c r="LQU21" s="247"/>
      <c r="LQV21" s="247"/>
      <c r="LQW21" s="247"/>
      <c r="LQX21" s="247"/>
      <c r="LQY21" s="247"/>
      <c r="LQZ21" s="248"/>
      <c r="LRA21" s="246"/>
      <c r="LRB21" s="247"/>
      <c r="LRC21" s="247"/>
      <c r="LRD21" s="247"/>
      <c r="LRE21" s="247"/>
      <c r="LRF21" s="247"/>
      <c r="LRG21" s="247"/>
      <c r="LRH21" s="247"/>
      <c r="LRI21" s="247"/>
      <c r="LRJ21" s="247"/>
      <c r="LRK21" s="247"/>
      <c r="LRL21" s="248"/>
      <c r="LRM21" s="246"/>
      <c r="LRN21" s="247"/>
      <c r="LRO21" s="247"/>
      <c r="LRP21" s="247"/>
      <c r="LRQ21" s="247"/>
      <c r="LRR21" s="247"/>
      <c r="LRS21" s="247"/>
      <c r="LRT21" s="247"/>
      <c r="LRU21" s="247"/>
      <c r="LRV21" s="247"/>
      <c r="LRW21" s="247"/>
      <c r="LRX21" s="248"/>
      <c r="LRY21" s="246"/>
      <c r="LRZ21" s="247"/>
      <c r="LSA21" s="247"/>
      <c r="LSB21" s="247"/>
      <c r="LSC21" s="247"/>
      <c r="LSD21" s="247"/>
      <c r="LSE21" s="247"/>
      <c r="LSF21" s="247"/>
      <c r="LSG21" s="247"/>
      <c r="LSH21" s="247"/>
      <c r="LSI21" s="247"/>
      <c r="LSJ21" s="248"/>
      <c r="LSK21" s="246"/>
      <c r="LSL21" s="247"/>
      <c r="LSM21" s="247"/>
      <c r="LSN21" s="247"/>
      <c r="LSO21" s="247"/>
      <c r="LSP21" s="247"/>
      <c r="LSQ21" s="247"/>
      <c r="LSR21" s="247"/>
      <c r="LSS21" s="247"/>
      <c r="LST21" s="247"/>
      <c r="LSU21" s="247"/>
      <c r="LSV21" s="248"/>
      <c r="LSW21" s="246"/>
      <c r="LSX21" s="247"/>
      <c r="LSY21" s="247"/>
      <c r="LSZ21" s="247"/>
      <c r="LTA21" s="247"/>
      <c r="LTB21" s="247"/>
      <c r="LTC21" s="247"/>
      <c r="LTD21" s="247"/>
      <c r="LTE21" s="247"/>
      <c r="LTF21" s="247"/>
      <c r="LTG21" s="247"/>
      <c r="LTH21" s="248"/>
      <c r="LTI21" s="246"/>
      <c r="LTJ21" s="247"/>
      <c r="LTK21" s="247"/>
      <c r="LTL21" s="247"/>
      <c r="LTM21" s="247"/>
      <c r="LTN21" s="247"/>
      <c r="LTO21" s="247"/>
      <c r="LTP21" s="247"/>
      <c r="LTQ21" s="247"/>
      <c r="LTR21" s="247"/>
      <c r="LTS21" s="247"/>
      <c r="LTT21" s="248"/>
      <c r="LTU21" s="246"/>
      <c r="LTV21" s="247"/>
      <c r="LTW21" s="247"/>
      <c r="LTX21" s="247"/>
      <c r="LTY21" s="247"/>
      <c r="LTZ21" s="247"/>
      <c r="LUA21" s="247"/>
      <c r="LUB21" s="247"/>
      <c r="LUC21" s="247"/>
      <c r="LUD21" s="247"/>
      <c r="LUE21" s="247"/>
      <c r="LUF21" s="248"/>
      <c r="LUG21" s="246"/>
      <c r="LUH21" s="247"/>
      <c r="LUI21" s="247"/>
      <c r="LUJ21" s="247"/>
      <c r="LUK21" s="247"/>
      <c r="LUL21" s="247"/>
      <c r="LUM21" s="247"/>
      <c r="LUN21" s="247"/>
      <c r="LUO21" s="247"/>
      <c r="LUP21" s="247"/>
      <c r="LUQ21" s="247"/>
      <c r="LUR21" s="248"/>
      <c r="LUS21" s="246"/>
      <c r="LUT21" s="247"/>
      <c r="LUU21" s="247"/>
      <c r="LUV21" s="247"/>
      <c r="LUW21" s="247"/>
      <c r="LUX21" s="247"/>
      <c r="LUY21" s="247"/>
      <c r="LUZ21" s="247"/>
      <c r="LVA21" s="247"/>
      <c r="LVB21" s="247"/>
      <c r="LVC21" s="247"/>
      <c r="LVD21" s="248"/>
      <c r="LVE21" s="246"/>
      <c r="LVF21" s="247"/>
      <c r="LVG21" s="247"/>
      <c r="LVH21" s="247"/>
      <c r="LVI21" s="247"/>
      <c r="LVJ21" s="247"/>
      <c r="LVK21" s="247"/>
      <c r="LVL21" s="247"/>
      <c r="LVM21" s="247"/>
      <c r="LVN21" s="247"/>
      <c r="LVO21" s="247"/>
      <c r="LVP21" s="248"/>
      <c r="LVQ21" s="246"/>
      <c r="LVR21" s="247"/>
      <c r="LVS21" s="247"/>
      <c r="LVT21" s="247"/>
      <c r="LVU21" s="247"/>
      <c r="LVV21" s="247"/>
      <c r="LVW21" s="247"/>
      <c r="LVX21" s="247"/>
      <c r="LVY21" s="247"/>
      <c r="LVZ21" s="247"/>
      <c r="LWA21" s="247"/>
      <c r="LWB21" s="248"/>
      <c r="LWC21" s="246"/>
      <c r="LWD21" s="247"/>
      <c r="LWE21" s="247"/>
      <c r="LWF21" s="247"/>
      <c r="LWG21" s="247"/>
      <c r="LWH21" s="247"/>
      <c r="LWI21" s="247"/>
      <c r="LWJ21" s="247"/>
      <c r="LWK21" s="247"/>
      <c r="LWL21" s="247"/>
      <c r="LWM21" s="247"/>
      <c r="LWN21" s="248"/>
      <c r="LWO21" s="246"/>
      <c r="LWP21" s="247"/>
      <c r="LWQ21" s="247"/>
      <c r="LWR21" s="247"/>
      <c r="LWS21" s="247"/>
      <c r="LWT21" s="247"/>
      <c r="LWU21" s="247"/>
      <c r="LWV21" s="247"/>
      <c r="LWW21" s="247"/>
      <c r="LWX21" s="247"/>
      <c r="LWY21" s="247"/>
      <c r="LWZ21" s="248"/>
      <c r="LXA21" s="246"/>
      <c r="LXB21" s="247"/>
      <c r="LXC21" s="247"/>
      <c r="LXD21" s="247"/>
      <c r="LXE21" s="247"/>
      <c r="LXF21" s="247"/>
      <c r="LXG21" s="247"/>
      <c r="LXH21" s="247"/>
      <c r="LXI21" s="247"/>
      <c r="LXJ21" s="247"/>
      <c r="LXK21" s="247"/>
      <c r="LXL21" s="248"/>
      <c r="LXM21" s="246"/>
      <c r="LXN21" s="247"/>
      <c r="LXO21" s="247"/>
      <c r="LXP21" s="247"/>
      <c r="LXQ21" s="247"/>
      <c r="LXR21" s="247"/>
      <c r="LXS21" s="247"/>
      <c r="LXT21" s="247"/>
      <c r="LXU21" s="247"/>
      <c r="LXV21" s="247"/>
      <c r="LXW21" s="247"/>
      <c r="LXX21" s="248"/>
      <c r="LXY21" s="246"/>
      <c r="LXZ21" s="247"/>
      <c r="LYA21" s="247"/>
      <c r="LYB21" s="247"/>
      <c r="LYC21" s="247"/>
      <c r="LYD21" s="247"/>
      <c r="LYE21" s="247"/>
      <c r="LYF21" s="247"/>
      <c r="LYG21" s="247"/>
      <c r="LYH21" s="247"/>
      <c r="LYI21" s="247"/>
      <c r="LYJ21" s="248"/>
      <c r="LYK21" s="246"/>
      <c r="LYL21" s="247"/>
      <c r="LYM21" s="247"/>
      <c r="LYN21" s="247"/>
      <c r="LYO21" s="247"/>
      <c r="LYP21" s="247"/>
      <c r="LYQ21" s="247"/>
      <c r="LYR21" s="247"/>
      <c r="LYS21" s="247"/>
      <c r="LYT21" s="247"/>
      <c r="LYU21" s="247"/>
      <c r="LYV21" s="248"/>
      <c r="LYW21" s="246"/>
      <c r="LYX21" s="247"/>
      <c r="LYY21" s="247"/>
      <c r="LYZ21" s="247"/>
      <c r="LZA21" s="247"/>
      <c r="LZB21" s="247"/>
      <c r="LZC21" s="247"/>
      <c r="LZD21" s="247"/>
      <c r="LZE21" s="247"/>
      <c r="LZF21" s="247"/>
      <c r="LZG21" s="247"/>
      <c r="LZH21" s="248"/>
      <c r="LZI21" s="246"/>
      <c r="LZJ21" s="247"/>
      <c r="LZK21" s="247"/>
      <c r="LZL21" s="247"/>
      <c r="LZM21" s="247"/>
      <c r="LZN21" s="247"/>
      <c r="LZO21" s="247"/>
      <c r="LZP21" s="247"/>
      <c r="LZQ21" s="247"/>
      <c r="LZR21" s="247"/>
      <c r="LZS21" s="247"/>
      <c r="LZT21" s="248"/>
      <c r="LZU21" s="246"/>
      <c r="LZV21" s="247"/>
      <c r="LZW21" s="247"/>
      <c r="LZX21" s="247"/>
      <c r="LZY21" s="247"/>
      <c r="LZZ21" s="247"/>
      <c r="MAA21" s="247"/>
      <c r="MAB21" s="247"/>
      <c r="MAC21" s="247"/>
      <c r="MAD21" s="247"/>
      <c r="MAE21" s="247"/>
      <c r="MAF21" s="248"/>
      <c r="MAG21" s="246"/>
      <c r="MAH21" s="247"/>
      <c r="MAI21" s="247"/>
      <c r="MAJ21" s="247"/>
      <c r="MAK21" s="247"/>
      <c r="MAL21" s="247"/>
      <c r="MAM21" s="247"/>
      <c r="MAN21" s="247"/>
      <c r="MAO21" s="247"/>
      <c r="MAP21" s="247"/>
      <c r="MAQ21" s="247"/>
      <c r="MAR21" s="248"/>
      <c r="MAS21" s="246"/>
      <c r="MAT21" s="247"/>
      <c r="MAU21" s="247"/>
      <c r="MAV21" s="247"/>
      <c r="MAW21" s="247"/>
      <c r="MAX21" s="247"/>
      <c r="MAY21" s="247"/>
      <c r="MAZ21" s="247"/>
      <c r="MBA21" s="247"/>
      <c r="MBB21" s="247"/>
      <c r="MBC21" s="247"/>
      <c r="MBD21" s="248"/>
      <c r="MBE21" s="246"/>
      <c r="MBF21" s="247"/>
      <c r="MBG21" s="247"/>
      <c r="MBH21" s="247"/>
      <c r="MBI21" s="247"/>
      <c r="MBJ21" s="247"/>
      <c r="MBK21" s="247"/>
      <c r="MBL21" s="247"/>
      <c r="MBM21" s="247"/>
      <c r="MBN21" s="247"/>
      <c r="MBO21" s="247"/>
      <c r="MBP21" s="248"/>
      <c r="MBQ21" s="246"/>
      <c r="MBR21" s="247"/>
      <c r="MBS21" s="247"/>
      <c r="MBT21" s="247"/>
      <c r="MBU21" s="247"/>
      <c r="MBV21" s="247"/>
      <c r="MBW21" s="247"/>
      <c r="MBX21" s="247"/>
      <c r="MBY21" s="247"/>
      <c r="MBZ21" s="247"/>
      <c r="MCA21" s="247"/>
      <c r="MCB21" s="248"/>
      <c r="MCC21" s="246"/>
      <c r="MCD21" s="247"/>
      <c r="MCE21" s="247"/>
      <c r="MCF21" s="247"/>
      <c r="MCG21" s="247"/>
      <c r="MCH21" s="247"/>
      <c r="MCI21" s="247"/>
      <c r="MCJ21" s="247"/>
      <c r="MCK21" s="247"/>
      <c r="MCL21" s="247"/>
      <c r="MCM21" s="247"/>
      <c r="MCN21" s="248"/>
      <c r="MCO21" s="246"/>
      <c r="MCP21" s="247"/>
      <c r="MCQ21" s="247"/>
      <c r="MCR21" s="247"/>
      <c r="MCS21" s="247"/>
      <c r="MCT21" s="247"/>
      <c r="MCU21" s="247"/>
      <c r="MCV21" s="247"/>
      <c r="MCW21" s="247"/>
      <c r="MCX21" s="247"/>
      <c r="MCY21" s="247"/>
      <c r="MCZ21" s="248"/>
      <c r="MDA21" s="246"/>
      <c r="MDB21" s="247"/>
      <c r="MDC21" s="247"/>
      <c r="MDD21" s="247"/>
      <c r="MDE21" s="247"/>
      <c r="MDF21" s="247"/>
      <c r="MDG21" s="247"/>
      <c r="MDH21" s="247"/>
      <c r="MDI21" s="247"/>
      <c r="MDJ21" s="247"/>
      <c r="MDK21" s="247"/>
      <c r="MDL21" s="248"/>
      <c r="MDM21" s="246"/>
      <c r="MDN21" s="247"/>
      <c r="MDO21" s="247"/>
      <c r="MDP21" s="247"/>
      <c r="MDQ21" s="247"/>
      <c r="MDR21" s="247"/>
      <c r="MDS21" s="247"/>
      <c r="MDT21" s="247"/>
      <c r="MDU21" s="247"/>
      <c r="MDV21" s="247"/>
      <c r="MDW21" s="247"/>
      <c r="MDX21" s="248"/>
      <c r="MDY21" s="246"/>
      <c r="MDZ21" s="247"/>
      <c r="MEA21" s="247"/>
      <c r="MEB21" s="247"/>
      <c r="MEC21" s="247"/>
      <c r="MED21" s="247"/>
      <c r="MEE21" s="247"/>
      <c r="MEF21" s="247"/>
      <c r="MEG21" s="247"/>
      <c r="MEH21" s="247"/>
      <c r="MEI21" s="247"/>
      <c r="MEJ21" s="248"/>
      <c r="MEK21" s="246"/>
      <c r="MEL21" s="247"/>
      <c r="MEM21" s="247"/>
      <c r="MEN21" s="247"/>
      <c r="MEO21" s="247"/>
      <c r="MEP21" s="247"/>
      <c r="MEQ21" s="247"/>
      <c r="MER21" s="247"/>
      <c r="MES21" s="247"/>
      <c r="MET21" s="247"/>
      <c r="MEU21" s="247"/>
      <c r="MEV21" s="248"/>
      <c r="MEW21" s="246"/>
      <c r="MEX21" s="247"/>
      <c r="MEY21" s="247"/>
      <c r="MEZ21" s="247"/>
      <c r="MFA21" s="247"/>
      <c r="MFB21" s="247"/>
      <c r="MFC21" s="247"/>
      <c r="MFD21" s="247"/>
      <c r="MFE21" s="247"/>
      <c r="MFF21" s="247"/>
      <c r="MFG21" s="247"/>
      <c r="MFH21" s="248"/>
      <c r="MFI21" s="246"/>
      <c r="MFJ21" s="247"/>
      <c r="MFK21" s="247"/>
      <c r="MFL21" s="247"/>
      <c r="MFM21" s="247"/>
      <c r="MFN21" s="247"/>
      <c r="MFO21" s="247"/>
      <c r="MFP21" s="247"/>
      <c r="MFQ21" s="247"/>
      <c r="MFR21" s="247"/>
      <c r="MFS21" s="247"/>
      <c r="MFT21" s="248"/>
      <c r="MFU21" s="246"/>
      <c r="MFV21" s="247"/>
      <c r="MFW21" s="247"/>
      <c r="MFX21" s="247"/>
      <c r="MFY21" s="247"/>
      <c r="MFZ21" s="247"/>
      <c r="MGA21" s="247"/>
      <c r="MGB21" s="247"/>
      <c r="MGC21" s="247"/>
      <c r="MGD21" s="247"/>
      <c r="MGE21" s="247"/>
      <c r="MGF21" s="248"/>
      <c r="MGG21" s="246"/>
      <c r="MGH21" s="247"/>
      <c r="MGI21" s="247"/>
      <c r="MGJ21" s="247"/>
      <c r="MGK21" s="247"/>
      <c r="MGL21" s="247"/>
      <c r="MGM21" s="247"/>
      <c r="MGN21" s="247"/>
      <c r="MGO21" s="247"/>
      <c r="MGP21" s="247"/>
      <c r="MGQ21" s="247"/>
      <c r="MGR21" s="248"/>
      <c r="MGS21" s="246"/>
      <c r="MGT21" s="247"/>
      <c r="MGU21" s="247"/>
      <c r="MGV21" s="247"/>
      <c r="MGW21" s="247"/>
      <c r="MGX21" s="247"/>
      <c r="MGY21" s="247"/>
      <c r="MGZ21" s="247"/>
      <c r="MHA21" s="247"/>
      <c r="MHB21" s="247"/>
      <c r="MHC21" s="247"/>
      <c r="MHD21" s="248"/>
      <c r="MHE21" s="246"/>
      <c r="MHF21" s="247"/>
      <c r="MHG21" s="247"/>
      <c r="MHH21" s="247"/>
      <c r="MHI21" s="247"/>
      <c r="MHJ21" s="247"/>
      <c r="MHK21" s="247"/>
      <c r="MHL21" s="247"/>
      <c r="MHM21" s="247"/>
      <c r="MHN21" s="247"/>
      <c r="MHO21" s="247"/>
      <c r="MHP21" s="248"/>
      <c r="MHQ21" s="246"/>
      <c r="MHR21" s="247"/>
      <c r="MHS21" s="247"/>
      <c r="MHT21" s="247"/>
      <c r="MHU21" s="247"/>
      <c r="MHV21" s="247"/>
      <c r="MHW21" s="247"/>
      <c r="MHX21" s="247"/>
      <c r="MHY21" s="247"/>
      <c r="MHZ21" s="247"/>
      <c r="MIA21" s="247"/>
      <c r="MIB21" s="248"/>
      <c r="MIC21" s="246"/>
      <c r="MID21" s="247"/>
      <c r="MIE21" s="247"/>
      <c r="MIF21" s="247"/>
      <c r="MIG21" s="247"/>
      <c r="MIH21" s="247"/>
      <c r="MII21" s="247"/>
      <c r="MIJ21" s="247"/>
      <c r="MIK21" s="247"/>
      <c r="MIL21" s="247"/>
      <c r="MIM21" s="247"/>
      <c r="MIN21" s="248"/>
      <c r="MIO21" s="246"/>
      <c r="MIP21" s="247"/>
      <c r="MIQ21" s="247"/>
      <c r="MIR21" s="247"/>
      <c r="MIS21" s="247"/>
      <c r="MIT21" s="247"/>
      <c r="MIU21" s="247"/>
      <c r="MIV21" s="247"/>
      <c r="MIW21" s="247"/>
      <c r="MIX21" s="247"/>
      <c r="MIY21" s="247"/>
      <c r="MIZ21" s="248"/>
      <c r="MJA21" s="246"/>
      <c r="MJB21" s="247"/>
      <c r="MJC21" s="247"/>
      <c r="MJD21" s="247"/>
      <c r="MJE21" s="247"/>
      <c r="MJF21" s="247"/>
      <c r="MJG21" s="247"/>
      <c r="MJH21" s="247"/>
      <c r="MJI21" s="247"/>
      <c r="MJJ21" s="247"/>
      <c r="MJK21" s="247"/>
      <c r="MJL21" s="248"/>
      <c r="MJM21" s="246"/>
      <c r="MJN21" s="247"/>
      <c r="MJO21" s="247"/>
      <c r="MJP21" s="247"/>
      <c r="MJQ21" s="247"/>
      <c r="MJR21" s="247"/>
      <c r="MJS21" s="247"/>
      <c r="MJT21" s="247"/>
      <c r="MJU21" s="247"/>
      <c r="MJV21" s="247"/>
      <c r="MJW21" s="247"/>
      <c r="MJX21" s="248"/>
      <c r="MJY21" s="246"/>
      <c r="MJZ21" s="247"/>
      <c r="MKA21" s="247"/>
      <c r="MKB21" s="247"/>
      <c r="MKC21" s="247"/>
      <c r="MKD21" s="247"/>
      <c r="MKE21" s="247"/>
      <c r="MKF21" s="247"/>
      <c r="MKG21" s="247"/>
      <c r="MKH21" s="247"/>
      <c r="MKI21" s="247"/>
      <c r="MKJ21" s="248"/>
      <c r="MKK21" s="246"/>
      <c r="MKL21" s="247"/>
      <c r="MKM21" s="247"/>
      <c r="MKN21" s="247"/>
      <c r="MKO21" s="247"/>
      <c r="MKP21" s="247"/>
      <c r="MKQ21" s="247"/>
      <c r="MKR21" s="247"/>
      <c r="MKS21" s="247"/>
      <c r="MKT21" s="247"/>
      <c r="MKU21" s="247"/>
      <c r="MKV21" s="248"/>
      <c r="MKW21" s="246"/>
      <c r="MKX21" s="247"/>
      <c r="MKY21" s="247"/>
      <c r="MKZ21" s="247"/>
      <c r="MLA21" s="247"/>
      <c r="MLB21" s="247"/>
      <c r="MLC21" s="247"/>
      <c r="MLD21" s="247"/>
      <c r="MLE21" s="247"/>
      <c r="MLF21" s="247"/>
      <c r="MLG21" s="247"/>
      <c r="MLH21" s="248"/>
      <c r="MLI21" s="246"/>
      <c r="MLJ21" s="247"/>
      <c r="MLK21" s="247"/>
      <c r="MLL21" s="247"/>
      <c r="MLM21" s="247"/>
      <c r="MLN21" s="247"/>
      <c r="MLO21" s="247"/>
      <c r="MLP21" s="247"/>
      <c r="MLQ21" s="247"/>
      <c r="MLR21" s="247"/>
      <c r="MLS21" s="247"/>
      <c r="MLT21" s="248"/>
      <c r="MLU21" s="246"/>
      <c r="MLV21" s="247"/>
      <c r="MLW21" s="247"/>
      <c r="MLX21" s="247"/>
      <c r="MLY21" s="247"/>
      <c r="MLZ21" s="247"/>
      <c r="MMA21" s="247"/>
      <c r="MMB21" s="247"/>
      <c r="MMC21" s="247"/>
      <c r="MMD21" s="247"/>
      <c r="MME21" s="247"/>
      <c r="MMF21" s="248"/>
      <c r="MMG21" s="246"/>
      <c r="MMH21" s="247"/>
      <c r="MMI21" s="247"/>
      <c r="MMJ21" s="247"/>
      <c r="MMK21" s="247"/>
      <c r="MML21" s="247"/>
      <c r="MMM21" s="247"/>
      <c r="MMN21" s="247"/>
      <c r="MMO21" s="247"/>
      <c r="MMP21" s="247"/>
      <c r="MMQ21" s="247"/>
      <c r="MMR21" s="248"/>
      <c r="MMS21" s="246"/>
      <c r="MMT21" s="247"/>
      <c r="MMU21" s="247"/>
      <c r="MMV21" s="247"/>
      <c r="MMW21" s="247"/>
      <c r="MMX21" s="247"/>
      <c r="MMY21" s="247"/>
      <c r="MMZ21" s="247"/>
      <c r="MNA21" s="247"/>
      <c r="MNB21" s="247"/>
      <c r="MNC21" s="247"/>
      <c r="MND21" s="248"/>
      <c r="MNE21" s="246"/>
      <c r="MNF21" s="247"/>
      <c r="MNG21" s="247"/>
      <c r="MNH21" s="247"/>
      <c r="MNI21" s="247"/>
      <c r="MNJ21" s="247"/>
      <c r="MNK21" s="247"/>
      <c r="MNL21" s="247"/>
      <c r="MNM21" s="247"/>
      <c r="MNN21" s="247"/>
      <c r="MNO21" s="247"/>
      <c r="MNP21" s="248"/>
      <c r="MNQ21" s="246"/>
      <c r="MNR21" s="247"/>
      <c r="MNS21" s="247"/>
      <c r="MNT21" s="247"/>
      <c r="MNU21" s="247"/>
      <c r="MNV21" s="247"/>
      <c r="MNW21" s="247"/>
      <c r="MNX21" s="247"/>
      <c r="MNY21" s="247"/>
      <c r="MNZ21" s="247"/>
      <c r="MOA21" s="247"/>
      <c r="MOB21" s="248"/>
      <c r="MOC21" s="246"/>
      <c r="MOD21" s="247"/>
      <c r="MOE21" s="247"/>
      <c r="MOF21" s="247"/>
      <c r="MOG21" s="247"/>
      <c r="MOH21" s="247"/>
      <c r="MOI21" s="247"/>
      <c r="MOJ21" s="247"/>
      <c r="MOK21" s="247"/>
      <c r="MOL21" s="247"/>
      <c r="MOM21" s="247"/>
      <c r="MON21" s="248"/>
      <c r="MOO21" s="246"/>
      <c r="MOP21" s="247"/>
      <c r="MOQ21" s="247"/>
      <c r="MOR21" s="247"/>
      <c r="MOS21" s="247"/>
      <c r="MOT21" s="247"/>
      <c r="MOU21" s="247"/>
      <c r="MOV21" s="247"/>
      <c r="MOW21" s="247"/>
      <c r="MOX21" s="247"/>
      <c r="MOY21" s="247"/>
      <c r="MOZ21" s="248"/>
      <c r="MPA21" s="246"/>
      <c r="MPB21" s="247"/>
      <c r="MPC21" s="247"/>
      <c r="MPD21" s="247"/>
      <c r="MPE21" s="247"/>
      <c r="MPF21" s="247"/>
      <c r="MPG21" s="247"/>
      <c r="MPH21" s="247"/>
      <c r="MPI21" s="247"/>
      <c r="MPJ21" s="247"/>
      <c r="MPK21" s="247"/>
      <c r="MPL21" s="248"/>
      <c r="MPM21" s="246"/>
      <c r="MPN21" s="247"/>
      <c r="MPO21" s="247"/>
      <c r="MPP21" s="247"/>
      <c r="MPQ21" s="247"/>
      <c r="MPR21" s="247"/>
      <c r="MPS21" s="247"/>
      <c r="MPT21" s="247"/>
      <c r="MPU21" s="247"/>
      <c r="MPV21" s="247"/>
      <c r="MPW21" s="247"/>
      <c r="MPX21" s="248"/>
      <c r="MPY21" s="246"/>
      <c r="MPZ21" s="247"/>
      <c r="MQA21" s="247"/>
      <c r="MQB21" s="247"/>
      <c r="MQC21" s="247"/>
      <c r="MQD21" s="247"/>
      <c r="MQE21" s="247"/>
      <c r="MQF21" s="247"/>
      <c r="MQG21" s="247"/>
      <c r="MQH21" s="247"/>
      <c r="MQI21" s="247"/>
      <c r="MQJ21" s="248"/>
      <c r="MQK21" s="246"/>
      <c r="MQL21" s="247"/>
      <c r="MQM21" s="247"/>
      <c r="MQN21" s="247"/>
      <c r="MQO21" s="247"/>
      <c r="MQP21" s="247"/>
      <c r="MQQ21" s="247"/>
      <c r="MQR21" s="247"/>
      <c r="MQS21" s="247"/>
      <c r="MQT21" s="247"/>
      <c r="MQU21" s="247"/>
      <c r="MQV21" s="248"/>
      <c r="MQW21" s="246"/>
      <c r="MQX21" s="247"/>
      <c r="MQY21" s="247"/>
      <c r="MQZ21" s="247"/>
      <c r="MRA21" s="247"/>
      <c r="MRB21" s="247"/>
      <c r="MRC21" s="247"/>
      <c r="MRD21" s="247"/>
      <c r="MRE21" s="247"/>
      <c r="MRF21" s="247"/>
      <c r="MRG21" s="247"/>
      <c r="MRH21" s="248"/>
      <c r="MRI21" s="246"/>
      <c r="MRJ21" s="247"/>
      <c r="MRK21" s="247"/>
      <c r="MRL21" s="247"/>
      <c r="MRM21" s="247"/>
      <c r="MRN21" s="247"/>
      <c r="MRO21" s="247"/>
      <c r="MRP21" s="247"/>
      <c r="MRQ21" s="247"/>
      <c r="MRR21" s="247"/>
      <c r="MRS21" s="247"/>
      <c r="MRT21" s="248"/>
      <c r="MRU21" s="246"/>
      <c r="MRV21" s="247"/>
      <c r="MRW21" s="247"/>
      <c r="MRX21" s="247"/>
      <c r="MRY21" s="247"/>
      <c r="MRZ21" s="247"/>
      <c r="MSA21" s="247"/>
      <c r="MSB21" s="247"/>
      <c r="MSC21" s="247"/>
      <c r="MSD21" s="247"/>
      <c r="MSE21" s="247"/>
      <c r="MSF21" s="248"/>
      <c r="MSG21" s="246"/>
      <c r="MSH21" s="247"/>
      <c r="MSI21" s="247"/>
      <c r="MSJ21" s="247"/>
      <c r="MSK21" s="247"/>
      <c r="MSL21" s="247"/>
      <c r="MSM21" s="247"/>
      <c r="MSN21" s="247"/>
      <c r="MSO21" s="247"/>
      <c r="MSP21" s="247"/>
      <c r="MSQ21" s="247"/>
      <c r="MSR21" s="248"/>
      <c r="MSS21" s="246"/>
      <c r="MST21" s="247"/>
      <c r="MSU21" s="247"/>
      <c r="MSV21" s="247"/>
      <c r="MSW21" s="247"/>
      <c r="MSX21" s="247"/>
      <c r="MSY21" s="247"/>
      <c r="MSZ21" s="247"/>
      <c r="MTA21" s="247"/>
      <c r="MTB21" s="247"/>
      <c r="MTC21" s="247"/>
      <c r="MTD21" s="248"/>
      <c r="MTE21" s="246"/>
      <c r="MTF21" s="247"/>
      <c r="MTG21" s="247"/>
      <c r="MTH21" s="247"/>
      <c r="MTI21" s="247"/>
      <c r="MTJ21" s="247"/>
      <c r="MTK21" s="247"/>
      <c r="MTL21" s="247"/>
      <c r="MTM21" s="247"/>
      <c r="MTN21" s="247"/>
      <c r="MTO21" s="247"/>
      <c r="MTP21" s="248"/>
      <c r="MTQ21" s="246"/>
      <c r="MTR21" s="247"/>
      <c r="MTS21" s="247"/>
      <c r="MTT21" s="247"/>
      <c r="MTU21" s="247"/>
      <c r="MTV21" s="247"/>
      <c r="MTW21" s="247"/>
      <c r="MTX21" s="247"/>
      <c r="MTY21" s="247"/>
      <c r="MTZ21" s="247"/>
      <c r="MUA21" s="247"/>
      <c r="MUB21" s="248"/>
      <c r="MUC21" s="246"/>
      <c r="MUD21" s="247"/>
      <c r="MUE21" s="247"/>
      <c r="MUF21" s="247"/>
      <c r="MUG21" s="247"/>
      <c r="MUH21" s="247"/>
      <c r="MUI21" s="247"/>
      <c r="MUJ21" s="247"/>
      <c r="MUK21" s="247"/>
      <c r="MUL21" s="247"/>
      <c r="MUM21" s="247"/>
      <c r="MUN21" s="248"/>
      <c r="MUO21" s="246"/>
      <c r="MUP21" s="247"/>
      <c r="MUQ21" s="247"/>
      <c r="MUR21" s="247"/>
      <c r="MUS21" s="247"/>
      <c r="MUT21" s="247"/>
      <c r="MUU21" s="247"/>
      <c r="MUV21" s="247"/>
      <c r="MUW21" s="247"/>
      <c r="MUX21" s="247"/>
      <c r="MUY21" s="247"/>
      <c r="MUZ21" s="248"/>
      <c r="MVA21" s="246"/>
      <c r="MVB21" s="247"/>
      <c r="MVC21" s="247"/>
      <c r="MVD21" s="247"/>
      <c r="MVE21" s="247"/>
      <c r="MVF21" s="247"/>
      <c r="MVG21" s="247"/>
      <c r="MVH21" s="247"/>
      <c r="MVI21" s="247"/>
      <c r="MVJ21" s="247"/>
      <c r="MVK21" s="247"/>
      <c r="MVL21" s="248"/>
      <c r="MVM21" s="246"/>
      <c r="MVN21" s="247"/>
      <c r="MVO21" s="247"/>
      <c r="MVP21" s="247"/>
      <c r="MVQ21" s="247"/>
      <c r="MVR21" s="247"/>
      <c r="MVS21" s="247"/>
      <c r="MVT21" s="247"/>
      <c r="MVU21" s="247"/>
      <c r="MVV21" s="247"/>
      <c r="MVW21" s="247"/>
      <c r="MVX21" s="248"/>
      <c r="MVY21" s="246"/>
      <c r="MVZ21" s="247"/>
      <c r="MWA21" s="247"/>
      <c r="MWB21" s="247"/>
      <c r="MWC21" s="247"/>
      <c r="MWD21" s="247"/>
      <c r="MWE21" s="247"/>
      <c r="MWF21" s="247"/>
      <c r="MWG21" s="247"/>
      <c r="MWH21" s="247"/>
      <c r="MWI21" s="247"/>
      <c r="MWJ21" s="248"/>
      <c r="MWK21" s="246"/>
      <c r="MWL21" s="247"/>
      <c r="MWM21" s="247"/>
      <c r="MWN21" s="247"/>
      <c r="MWO21" s="247"/>
      <c r="MWP21" s="247"/>
      <c r="MWQ21" s="247"/>
      <c r="MWR21" s="247"/>
      <c r="MWS21" s="247"/>
      <c r="MWT21" s="247"/>
      <c r="MWU21" s="247"/>
      <c r="MWV21" s="248"/>
      <c r="MWW21" s="246"/>
      <c r="MWX21" s="247"/>
      <c r="MWY21" s="247"/>
      <c r="MWZ21" s="247"/>
      <c r="MXA21" s="247"/>
      <c r="MXB21" s="247"/>
      <c r="MXC21" s="247"/>
      <c r="MXD21" s="247"/>
      <c r="MXE21" s="247"/>
      <c r="MXF21" s="247"/>
      <c r="MXG21" s="247"/>
      <c r="MXH21" s="248"/>
      <c r="MXI21" s="246"/>
      <c r="MXJ21" s="247"/>
      <c r="MXK21" s="247"/>
      <c r="MXL21" s="247"/>
      <c r="MXM21" s="247"/>
      <c r="MXN21" s="247"/>
      <c r="MXO21" s="247"/>
      <c r="MXP21" s="247"/>
      <c r="MXQ21" s="247"/>
      <c r="MXR21" s="247"/>
      <c r="MXS21" s="247"/>
      <c r="MXT21" s="248"/>
      <c r="MXU21" s="246"/>
      <c r="MXV21" s="247"/>
      <c r="MXW21" s="247"/>
      <c r="MXX21" s="247"/>
      <c r="MXY21" s="247"/>
      <c r="MXZ21" s="247"/>
      <c r="MYA21" s="247"/>
      <c r="MYB21" s="247"/>
      <c r="MYC21" s="247"/>
      <c r="MYD21" s="247"/>
      <c r="MYE21" s="247"/>
      <c r="MYF21" s="248"/>
      <c r="MYG21" s="246"/>
      <c r="MYH21" s="247"/>
      <c r="MYI21" s="247"/>
      <c r="MYJ21" s="247"/>
      <c r="MYK21" s="247"/>
      <c r="MYL21" s="247"/>
      <c r="MYM21" s="247"/>
      <c r="MYN21" s="247"/>
      <c r="MYO21" s="247"/>
      <c r="MYP21" s="247"/>
      <c r="MYQ21" s="247"/>
      <c r="MYR21" s="248"/>
      <c r="MYS21" s="246"/>
      <c r="MYT21" s="247"/>
      <c r="MYU21" s="247"/>
      <c r="MYV21" s="247"/>
      <c r="MYW21" s="247"/>
      <c r="MYX21" s="247"/>
      <c r="MYY21" s="247"/>
      <c r="MYZ21" s="247"/>
      <c r="MZA21" s="247"/>
      <c r="MZB21" s="247"/>
      <c r="MZC21" s="247"/>
      <c r="MZD21" s="248"/>
      <c r="MZE21" s="246"/>
      <c r="MZF21" s="247"/>
      <c r="MZG21" s="247"/>
      <c r="MZH21" s="247"/>
      <c r="MZI21" s="247"/>
      <c r="MZJ21" s="247"/>
      <c r="MZK21" s="247"/>
      <c r="MZL21" s="247"/>
      <c r="MZM21" s="247"/>
      <c r="MZN21" s="247"/>
      <c r="MZO21" s="247"/>
      <c r="MZP21" s="248"/>
      <c r="MZQ21" s="246"/>
      <c r="MZR21" s="247"/>
      <c r="MZS21" s="247"/>
      <c r="MZT21" s="247"/>
      <c r="MZU21" s="247"/>
      <c r="MZV21" s="247"/>
      <c r="MZW21" s="247"/>
      <c r="MZX21" s="247"/>
      <c r="MZY21" s="247"/>
      <c r="MZZ21" s="247"/>
      <c r="NAA21" s="247"/>
      <c r="NAB21" s="248"/>
      <c r="NAC21" s="246"/>
      <c r="NAD21" s="247"/>
      <c r="NAE21" s="247"/>
      <c r="NAF21" s="247"/>
      <c r="NAG21" s="247"/>
      <c r="NAH21" s="247"/>
      <c r="NAI21" s="247"/>
      <c r="NAJ21" s="247"/>
      <c r="NAK21" s="247"/>
      <c r="NAL21" s="247"/>
      <c r="NAM21" s="247"/>
      <c r="NAN21" s="248"/>
      <c r="NAO21" s="246"/>
      <c r="NAP21" s="247"/>
      <c r="NAQ21" s="247"/>
      <c r="NAR21" s="247"/>
      <c r="NAS21" s="247"/>
      <c r="NAT21" s="247"/>
      <c r="NAU21" s="247"/>
      <c r="NAV21" s="247"/>
      <c r="NAW21" s="247"/>
      <c r="NAX21" s="247"/>
      <c r="NAY21" s="247"/>
      <c r="NAZ21" s="248"/>
      <c r="NBA21" s="246"/>
      <c r="NBB21" s="247"/>
      <c r="NBC21" s="247"/>
      <c r="NBD21" s="247"/>
      <c r="NBE21" s="247"/>
      <c r="NBF21" s="247"/>
      <c r="NBG21" s="247"/>
      <c r="NBH21" s="247"/>
      <c r="NBI21" s="247"/>
      <c r="NBJ21" s="247"/>
      <c r="NBK21" s="247"/>
      <c r="NBL21" s="248"/>
      <c r="NBM21" s="246"/>
      <c r="NBN21" s="247"/>
      <c r="NBO21" s="247"/>
      <c r="NBP21" s="247"/>
      <c r="NBQ21" s="247"/>
      <c r="NBR21" s="247"/>
      <c r="NBS21" s="247"/>
      <c r="NBT21" s="247"/>
      <c r="NBU21" s="247"/>
      <c r="NBV21" s="247"/>
      <c r="NBW21" s="247"/>
      <c r="NBX21" s="248"/>
      <c r="NBY21" s="246"/>
      <c r="NBZ21" s="247"/>
      <c r="NCA21" s="247"/>
      <c r="NCB21" s="247"/>
      <c r="NCC21" s="247"/>
      <c r="NCD21" s="247"/>
      <c r="NCE21" s="247"/>
      <c r="NCF21" s="247"/>
      <c r="NCG21" s="247"/>
      <c r="NCH21" s="247"/>
      <c r="NCI21" s="247"/>
      <c r="NCJ21" s="248"/>
      <c r="NCK21" s="246"/>
      <c r="NCL21" s="247"/>
      <c r="NCM21" s="247"/>
      <c r="NCN21" s="247"/>
      <c r="NCO21" s="247"/>
      <c r="NCP21" s="247"/>
      <c r="NCQ21" s="247"/>
      <c r="NCR21" s="247"/>
      <c r="NCS21" s="247"/>
      <c r="NCT21" s="247"/>
      <c r="NCU21" s="247"/>
      <c r="NCV21" s="248"/>
      <c r="NCW21" s="246"/>
      <c r="NCX21" s="247"/>
      <c r="NCY21" s="247"/>
      <c r="NCZ21" s="247"/>
      <c r="NDA21" s="247"/>
      <c r="NDB21" s="247"/>
      <c r="NDC21" s="247"/>
      <c r="NDD21" s="247"/>
      <c r="NDE21" s="247"/>
      <c r="NDF21" s="247"/>
      <c r="NDG21" s="247"/>
      <c r="NDH21" s="248"/>
      <c r="NDI21" s="246"/>
      <c r="NDJ21" s="247"/>
      <c r="NDK21" s="247"/>
      <c r="NDL21" s="247"/>
      <c r="NDM21" s="247"/>
      <c r="NDN21" s="247"/>
      <c r="NDO21" s="247"/>
      <c r="NDP21" s="247"/>
      <c r="NDQ21" s="247"/>
      <c r="NDR21" s="247"/>
      <c r="NDS21" s="247"/>
      <c r="NDT21" s="248"/>
      <c r="NDU21" s="246"/>
      <c r="NDV21" s="247"/>
      <c r="NDW21" s="247"/>
      <c r="NDX21" s="247"/>
      <c r="NDY21" s="247"/>
      <c r="NDZ21" s="247"/>
      <c r="NEA21" s="247"/>
      <c r="NEB21" s="247"/>
      <c r="NEC21" s="247"/>
      <c r="NED21" s="247"/>
      <c r="NEE21" s="247"/>
      <c r="NEF21" s="248"/>
      <c r="NEG21" s="246"/>
      <c r="NEH21" s="247"/>
      <c r="NEI21" s="247"/>
      <c r="NEJ21" s="247"/>
      <c r="NEK21" s="247"/>
      <c r="NEL21" s="247"/>
      <c r="NEM21" s="247"/>
      <c r="NEN21" s="247"/>
      <c r="NEO21" s="247"/>
      <c r="NEP21" s="247"/>
      <c r="NEQ21" s="247"/>
      <c r="NER21" s="248"/>
      <c r="NES21" s="246"/>
      <c r="NET21" s="247"/>
      <c r="NEU21" s="247"/>
      <c r="NEV21" s="247"/>
      <c r="NEW21" s="247"/>
      <c r="NEX21" s="247"/>
      <c r="NEY21" s="247"/>
      <c r="NEZ21" s="247"/>
      <c r="NFA21" s="247"/>
      <c r="NFB21" s="247"/>
      <c r="NFC21" s="247"/>
      <c r="NFD21" s="248"/>
      <c r="NFE21" s="246"/>
      <c r="NFF21" s="247"/>
      <c r="NFG21" s="247"/>
      <c r="NFH21" s="247"/>
      <c r="NFI21" s="247"/>
      <c r="NFJ21" s="247"/>
      <c r="NFK21" s="247"/>
      <c r="NFL21" s="247"/>
      <c r="NFM21" s="247"/>
      <c r="NFN21" s="247"/>
      <c r="NFO21" s="247"/>
      <c r="NFP21" s="248"/>
      <c r="NFQ21" s="246"/>
      <c r="NFR21" s="247"/>
      <c r="NFS21" s="247"/>
      <c r="NFT21" s="247"/>
      <c r="NFU21" s="247"/>
      <c r="NFV21" s="247"/>
      <c r="NFW21" s="247"/>
      <c r="NFX21" s="247"/>
      <c r="NFY21" s="247"/>
      <c r="NFZ21" s="247"/>
      <c r="NGA21" s="247"/>
      <c r="NGB21" s="248"/>
      <c r="NGC21" s="246"/>
      <c r="NGD21" s="247"/>
      <c r="NGE21" s="247"/>
      <c r="NGF21" s="247"/>
      <c r="NGG21" s="247"/>
      <c r="NGH21" s="247"/>
      <c r="NGI21" s="247"/>
      <c r="NGJ21" s="247"/>
      <c r="NGK21" s="247"/>
      <c r="NGL21" s="247"/>
      <c r="NGM21" s="247"/>
      <c r="NGN21" s="248"/>
      <c r="NGO21" s="246"/>
      <c r="NGP21" s="247"/>
      <c r="NGQ21" s="247"/>
      <c r="NGR21" s="247"/>
      <c r="NGS21" s="247"/>
      <c r="NGT21" s="247"/>
      <c r="NGU21" s="247"/>
      <c r="NGV21" s="247"/>
      <c r="NGW21" s="247"/>
      <c r="NGX21" s="247"/>
      <c r="NGY21" s="247"/>
      <c r="NGZ21" s="248"/>
      <c r="NHA21" s="246"/>
      <c r="NHB21" s="247"/>
      <c r="NHC21" s="247"/>
      <c r="NHD21" s="247"/>
      <c r="NHE21" s="247"/>
      <c r="NHF21" s="247"/>
      <c r="NHG21" s="247"/>
      <c r="NHH21" s="247"/>
      <c r="NHI21" s="247"/>
      <c r="NHJ21" s="247"/>
      <c r="NHK21" s="247"/>
      <c r="NHL21" s="248"/>
      <c r="NHM21" s="246"/>
      <c r="NHN21" s="247"/>
      <c r="NHO21" s="247"/>
      <c r="NHP21" s="247"/>
      <c r="NHQ21" s="247"/>
      <c r="NHR21" s="247"/>
      <c r="NHS21" s="247"/>
      <c r="NHT21" s="247"/>
      <c r="NHU21" s="247"/>
      <c r="NHV21" s="247"/>
      <c r="NHW21" s="247"/>
      <c r="NHX21" s="248"/>
      <c r="NHY21" s="246"/>
      <c r="NHZ21" s="247"/>
      <c r="NIA21" s="247"/>
      <c r="NIB21" s="247"/>
      <c r="NIC21" s="247"/>
      <c r="NID21" s="247"/>
      <c r="NIE21" s="247"/>
      <c r="NIF21" s="247"/>
      <c r="NIG21" s="247"/>
      <c r="NIH21" s="247"/>
      <c r="NII21" s="247"/>
      <c r="NIJ21" s="248"/>
      <c r="NIK21" s="246"/>
      <c r="NIL21" s="247"/>
      <c r="NIM21" s="247"/>
      <c r="NIN21" s="247"/>
      <c r="NIO21" s="247"/>
      <c r="NIP21" s="247"/>
      <c r="NIQ21" s="247"/>
      <c r="NIR21" s="247"/>
      <c r="NIS21" s="247"/>
      <c r="NIT21" s="247"/>
      <c r="NIU21" s="247"/>
      <c r="NIV21" s="248"/>
      <c r="NIW21" s="246"/>
      <c r="NIX21" s="247"/>
      <c r="NIY21" s="247"/>
      <c r="NIZ21" s="247"/>
      <c r="NJA21" s="247"/>
      <c r="NJB21" s="247"/>
      <c r="NJC21" s="247"/>
      <c r="NJD21" s="247"/>
      <c r="NJE21" s="247"/>
      <c r="NJF21" s="247"/>
      <c r="NJG21" s="247"/>
      <c r="NJH21" s="248"/>
      <c r="NJI21" s="246"/>
      <c r="NJJ21" s="247"/>
      <c r="NJK21" s="247"/>
      <c r="NJL21" s="247"/>
      <c r="NJM21" s="247"/>
      <c r="NJN21" s="247"/>
      <c r="NJO21" s="247"/>
      <c r="NJP21" s="247"/>
      <c r="NJQ21" s="247"/>
      <c r="NJR21" s="247"/>
      <c r="NJS21" s="247"/>
      <c r="NJT21" s="248"/>
      <c r="NJU21" s="246"/>
      <c r="NJV21" s="247"/>
      <c r="NJW21" s="247"/>
      <c r="NJX21" s="247"/>
      <c r="NJY21" s="247"/>
      <c r="NJZ21" s="247"/>
      <c r="NKA21" s="247"/>
      <c r="NKB21" s="247"/>
      <c r="NKC21" s="247"/>
      <c r="NKD21" s="247"/>
      <c r="NKE21" s="247"/>
      <c r="NKF21" s="248"/>
      <c r="NKG21" s="246"/>
      <c r="NKH21" s="247"/>
      <c r="NKI21" s="247"/>
      <c r="NKJ21" s="247"/>
      <c r="NKK21" s="247"/>
      <c r="NKL21" s="247"/>
      <c r="NKM21" s="247"/>
      <c r="NKN21" s="247"/>
      <c r="NKO21" s="247"/>
      <c r="NKP21" s="247"/>
      <c r="NKQ21" s="247"/>
      <c r="NKR21" s="248"/>
      <c r="NKS21" s="246"/>
      <c r="NKT21" s="247"/>
      <c r="NKU21" s="247"/>
      <c r="NKV21" s="247"/>
      <c r="NKW21" s="247"/>
      <c r="NKX21" s="247"/>
      <c r="NKY21" s="247"/>
      <c r="NKZ21" s="247"/>
      <c r="NLA21" s="247"/>
      <c r="NLB21" s="247"/>
      <c r="NLC21" s="247"/>
      <c r="NLD21" s="248"/>
      <c r="NLE21" s="246"/>
      <c r="NLF21" s="247"/>
      <c r="NLG21" s="247"/>
      <c r="NLH21" s="247"/>
      <c r="NLI21" s="247"/>
      <c r="NLJ21" s="247"/>
      <c r="NLK21" s="247"/>
      <c r="NLL21" s="247"/>
      <c r="NLM21" s="247"/>
      <c r="NLN21" s="247"/>
      <c r="NLO21" s="247"/>
      <c r="NLP21" s="248"/>
      <c r="NLQ21" s="246"/>
      <c r="NLR21" s="247"/>
      <c r="NLS21" s="247"/>
      <c r="NLT21" s="247"/>
      <c r="NLU21" s="247"/>
      <c r="NLV21" s="247"/>
      <c r="NLW21" s="247"/>
      <c r="NLX21" s="247"/>
      <c r="NLY21" s="247"/>
      <c r="NLZ21" s="247"/>
      <c r="NMA21" s="247"/>
      <c r="NMB21" s="248"/>
      <c r="NMC21" s="246"/>
      <c r="NMD21" s="247"/>
      <c r="NME21" s="247"/>
      <c r="NMF21" s="247"/>
      <c r="NMG21" s="247"/>
      <c r="NMH21" s="247"/>
      <c r="NMI21" s="247"/>
      <c r="NMJ21" s="247"/>
      <c r="NMK21" s="247"/>
      <c r="NML21" s="247"/>
      <c r="NMM21" s="247"/>
      <c r="NMN21" s="248"/>
      <c r="NMO21" s="246"/>
      <c r="NMP21" s="247"/>
      <c r="NMQ21" s="247"/>
      <c r="NMR21" s="247"/>
      <c r="NMS21" s="247"/>
      <c r="NMT21" s="247"/>
      <c r="NMU21" s="247"/>
      <c r="NMV21" s="247"/>
      <c r="NMW21" s="247"/>
      <c r="NMX21" s="247"/>
      <c r="NMY21" s="247"/>
      <c r="NMZ21" s="248"/>
      <c r="NNA21" s="246"/>
      <c r="NNB21" s="247"/>
      <c r="NNC21" s="247"/>
      <c r="NND21" s="247"/>
      <c r="NNE21" s="247"/>
      <c r="NNF21" s="247"/>
      <c r="NNG21" s="247"/>
      <c r="NNH21" s="247"/>
      <c r="NNI21" s="247"/>
      <c r="NNJ21" s="247"/>
      <c r="NNK21" s="247"/>
      <c r="NNL21" s="248"/>
      <c r="NNM21" s="246"/>
      <c r="NNN21" s="247"/>
      <c r="NNO21" s="247"/>
      <c r="NNP21" s="247"/>
      <c r="NNQ21" s="247"/>
      <c r="NNR21" s="247"/>
      <c r="NNS21" s="247"/>
      <c r="NNT21" s="247"/>
      <c r="NNU21" s="247"/>
      <c r="NNV21" s="247"/>
      <c r="NNW21" s="247"/>
      <c r="NNX21" s="248"/>
      <c r="NNY21" s="246"/>
      <c r="NNZ21" s="247"/>
      <c r="NOA21" s="247"/>
      <c r="NOB21" s="247"/>
      <c r="NOC21" s="247"/>
      <c r="NOD21" s="247"/>
      <c r="NOE21" s="247"/>
      <c r="NOF21" s="247"/>
      <c r="NOG21" s="247"/>
      <c r="NOH21" s="247"/>
      <c r="NOI21" s="247"/>
      <c r="NOJ21" s="248"/>
      <c r="NOK21" s="246"/>
      <c r="NOL21" s="247"/>
      <c r="NOM21" s="247"/>
      <c r="NON21" s="247"/>
      <c r="NOO21" s="247"/>
      <c r="NOP21" s="247"/>
      <c r="NOQ21" s="247"/>
      <c r="NOR21" s="247"/>
      <c r="NOS21" s="247"/>
      <c r="NOT21" s="247"/>
      <c r="NOU21" s="247"/>
      <c r="NOV21" s="248"/>
      <c r="NOW21" s="246"/>
      <c r="NOX21" s="247"/>
      <c r="NOY21" s="247"/>
      <c r="NOZ21" s="247"/>
      <c r="NPA21" s="247"/>
      <c r="NPB21" s="247"/>
      <c r="NPC21" s="247"/>
      <c r="NPD21" s="247"/>
      <c r="NPE21" s="247"/>
      <c r="NPF21" s="247"/>
      <c r="NPG21" s="247"/>
      <c r="NPH21" s="248"/>
      <c r="NPI21" s="246"/>
      <c r="NPJ21" s="247"/>
      <c r="NPK21" s="247"/>
      <c r="NPL21" s="247"/>
      <c r="NPM21" s="247"/>
      <c r="NPN21" s="247"/>
      <c r="NPO21" s="247"/>
      <c r="NPP21" s="247"/>
      <c r="NPQ21" s="247"/>
      <c r="NPR21" s="247"/>
      <c r="NPS21" s="247"/>
      <c r="NPT21" s="248"/>
      <c r="NPU21" s="246"/>
      <c r="NPV21" s="247"/>
      <c r="NPW21" s="247"/>
      <c r="NPX21" s="247"/>
      <c r="NPY21" s="247"/>
      <c r="NPZ21" s="247"/>
      <c r="NQA21" s="247"/>
      <c r="NQB21" s="247"/>
      <c r="NQC21" s="247"/>
      <c r="NQD21" s="247"/>
      <c r="NQE21" s="247"/>
      <c r="NQF21" s="248"/>
      <c r="NQG21" s="246"/>
      <c r="NQH21" s="247"/>
      <c r="NQI21" s="247"/>
      <c r="NQJ21" s="247"/>
      <c r="NQK21" s="247"/>
      <c r="NQL21" s="247"/>
      <c r="NQM21" s="247"/>
      <c r="NQN21" s="247"/>
      <c r="NQO21" s="247"/>
      <c r="NQP21" s="247"/>
      <c r="NQQ21" s="247"/>
      <c r="NQR21" s="248"/>
      <c r="NQS21" s="246"/>
      <c r="NQT21" s="247"/>
      <c r="NQU21" s="247"/>
      <c r="NQV21" s="247"/>
      <c r="NQW21" s="247"/>
      <c r="NQX21" s="247"/>
      <c r="NQY21" s="247"/>
      <c r="NQZ21" s="247"/>
      <c r="NRA21" s="247"/>
      <c r="NRB21" s="247"/>
      <c r="NRC21" s="247"/>
      <c r="NRD21" s="248"/>
      <c r="NRE21" s="246"/>
      <c r="NRF21" s="247"/>
      <c r="NRG21" s="247"/>
      <c r="NRH21" s="247"/>
      <c r="NRI21" s="247"/>
      <c r="NRJ21" s="247"/>
      <c r="NRK21" s="247"/>
      <c r="NRL21" s="247"/>
      <c r="NRM21" s="247"/>
      <c r="NRN21" s="247"/>
      <c r="NRO21" s="247"/>
      <c r="NRP21" s="248"/>
      <c r="NRQ21" s="246"/>
      <c r="NRR21" s="247"/>
      <c r="NRS21" s="247"/>
      <c r="NRT21" s="247"/>
      <c r="NRU21" s="247"/>
      <c r="NRV21" s="247"/>
      <c r="NRW21" s="247"/>
      <c r="NRX21" s="247"/>
      <c r="NRY21" s="247"/>
      <c r="NRZ21" s="247"/>
      <c r="NSA21" s="247"/>
      <c r="NSB21" s="248"/>
      <c r="NSC21" s="246"/>
      <c r="NSD21" s="247"/>
      <c r="NSE21" s="247"/>
      <c r="NSF21" s="247"/>
      <c r="NSG21" s="247"/>
      <c r="NSH21" s="247"/>
      <c r="NSI21" s="247"/>
      <c r="NSJ21" s="247"/>
      <c r="NSK21" s="247"/>
      <c r="NSL21" s="247"/>
      <c r="NSM21" s="247"/>
      <c r="NSN21" s="248"/>
      <c r="NSO21" s="246"/>
      <c r="NSP21" s="247"/>
      <c r="NSQ21" s="247"/>
      <c r="NSR21" s="247"/>
      <c r="NSS21" s="247"/>
      <c r="NST21" s="247"/>
      <c r="NSU21" s="247"/>
      <c r="NSV21" s="247"/>
      <c r="NSW21" s="247"/>
      <c r="NSX21" s="247"/>
      <c r="NSY21" s="247"/>
      <c r="NSZ21" s="248"/>
      <c r="NTA21" s="246"/>
      <c r="NTB21" s="247"/>
      <c r="NTC21" s="247"/>
      <c r="NTD21" s="247"/>
      <c r="NTE21" s="247"/>
      <c r="NTF21" s="247"/>
      <c r="NTG21" s="247"/>
      <c r="NTH21" s="247"/>
      <c r="NTI21" s="247"/>
      <c r="NTJ21" s="247"/>
      <c r="NTK21" s="247"/>
      <c r="NTL21" s="248"/>
      <c r="NTM21" s="246"/>
      <c r="NTN21" s="247"/>
      <c r="NTO21" s="247"/>
      <c r="NTP21" s="247"/>
      <c r="NTQ21" s="247"/>
      <c r="NTR21" s="247"/>
      <c r="NTS21" s="247"/>
      <c r="NTT21" s="247"/>
      <c r="NTU21" s="247"/>
      <c r="NTV21" s="247"/>
      <c r="NTW21" s="247"/>
      <c r="NTX21" s="248"/>
      <c r="NTY21" s="246"/>
      <c r="NTZ21" s="247"/>
      <c r="NUA21" s="247"/>
      <c r="NUB21" s="247"/>
      <c r="NUC21" s="247"/>
      <c r="NUD21" s="247"/>
      <c r="NUE21" s="247"/>
      <c r="NUF21" s="247"/>
      <c r="NUG21" s="247"/>
      <c r="NUH21" s="247"/>
      <c r="NUI21" s="247"/>
      <c r="NUJ21" s="248"/>
      <c r="NUK21" s="246"/>
      <c r="NUL21" s="247"/>
      <c r="NUM21" s="247"/>
      <c r="NUN21" s="247"/>
      <c r="NUO21" s="247"/>
      <c r="NUP21" s="247"/>
      <c r="NUQ21" s="247"/>
      <c r="NUR21" s="247"/>
      <c r="NUS21" s="247"/>
      <c r="NUT21" s="247"/>
      <c r="NUU21" s="247"/>
      <c r="NUV21" s="248"/>
      <c r="NUW21" s="246"/>
      <c r="NUX21" s="247"/>
      <c r="NUY21" s="247"/>
      <c r="NUZ21" s="247"/>
      <c r="NVA21" s="247"/>
      <c r="NVB21" s="247"/>
      <c r="NVC21" s="247"/>
      <c r="NVD21" s="247"/>
      <c r="NVE21" s="247"/>
      <c r="NVF21" s="247"/>
      <c r="NVG21" s="247"/>
      <c r="NVH21" s="248"/>
      <c r="NVI21" s="246"/>
      <c r="NVJ21" s="247"/>
      <c r="NVK21" s="247"/>
      <c r="NVL21" s="247"/>
      <c r="NVM21" s="247"/>
      <c r="NVN21" s="247"/>
      <c r="NVO21" s="247"/>
      <c r="NVP21" s="247"/>
      <c r="NVQ21" s="247"/>
      <c r="NVR21" s="247"/>
      <c r="NVS21" s="247"/>
      <c r="NVT21" s="248"/>
      <c r="NVU21" s="246"/>
      <c r="NVV21" s="247"/>
      <c r="NVW21" s="247"/>
      <c r="NVX21" s="247"/>
      <c r="NVY21" s="247"/>
      <c r="NVZ21" s="247"/>
      <c r="NWA21" s="247"/>
      <c r="NWB21" s="247"/>
      <c r="NWC21" s="247"/>
      <c r="NWD21" s="247"/>
      <c r="NWE21" s="247"/>
      <c r="NWF21" s="248"/>
      <c r="NWG21" s="246"/>
      <c r="NWH21" s="247"/>
      <c r="NWI21" s="247"/>
      <c r="NWJ21" s="247"/>
      <c r="NWK21" s="247"/>
      <c r="NWL21" s="247"/>
      <c r="NWM21" s="247"/>
      <c r="NWN21" s="247"/>
      <c r="NWO21" s="247"/>
      <c r="NWP21" s="247"/>
      <c r="NWQ21" s="247"/>
      <c r="NWR21" s="248"/>
      <c r="NWS21" s="246"/>
      <c r="NWT21" s="247"/>
      <c r="NWU21" s="247"/>
      <c r="NWV21" s="247"/>
      <c r="NWW21" s="247"/>
      <c r="NWX21" s="247"/>
      <c r="NWY21" s="247"/>
      <c r="NWZ21" s="247"/>
      <c r="NXA21" s="247"/>
      <c r="NXB21" s="247"/>
      <c r="NXC21" s="247"/>
      <c r="NXD21" s="248"/>
      <c r="NXE21" s="246"/>
      <c r="NXF21" s="247"/>
      <c r="NXG21" s="247"/>
      <c r="NXH21" s="247"/>
      <c r="NXI21" s="247"/>
      <c r="NXJ21" s="247"/>
      <c r="NXK21" s="247"/>
      <c r="NXL21" s="247"/>
      <c r="NXM21" s="247"/>
      <c r="NXN21" s="247"/>
      <c r="NXO21" s="247"/>
      <c r="NXP21" s="248"/>
      <c r="NXQ21" s="246"/>
      <c r="NXR21" s="247"/>
      <c r="NXS21" s="247"/>
      <c r="NXT21" s="247"/>
      <c r="NXU21" s="247"/>
      <c r="NXV21" s="247"/>
      <c r="NXW21" s="247"/>
      <c r="NXX21" s="247"/>
      <c r="NXY21" s="247"/>
      <c r="NXZ21" s="247"/>
      <c r="NYA21" s="247"/>
      <c r="NYB21" s="248"/>
      <c r="NYC21" s="246"/>
      <c r="NYD21" s="247"/>
      <c r="NYE21" s="247"/>
      <c r="NYF21" s="247"/>
      <c r="NYG21" s="247"/>
      <c r="NYH21" s="247"/>
      <c r="NYI21" s="247"/>
      <c r="NYJ21" s="247"/>
      <c r="NYK21" s="247"/>
      <c r="NYL21" s="247"/>
      <c r="NYM21" s="247"/>
      <c r="NYN21" s="248"/>
      <c r="NYO21" s="246"/>
      <c r="NYP21" s="247"/>
      <c r="NYQ21" s="247"/>
      <c r="NYR21" s="247"/>
      <c r="NYS21" s="247"/>
      <c r="NYT21" s="247"/>
      <c r="NYU21" s="247"/>
      <c r="NYV21" s="247"/>
      <c r="NYW21" s="247"/>
      <c r="NYX21" s="247"/>
      <c r="NYY21" s="247"/>
      <c r="NYZ21" s="248"/>
      <c r="NZA21" s="246"/>
      <c r="NZB21" s="247"/>
      <c r="NZC21" s="247"/>
      <c r="NZD21" s="247"/>
      <c r="NZE21" s="247"/>
      <c r="NZF21" s="247"/>
      <c r="NZG21" s="247"/>
      <c r="NZH21" s="247"/>
      <c r="NZI21" s="247"/>
      <c r="NZJ21" s="247"/>
      <c r="NZK21" s="247"/>
      <c r="NZL21" s="248"/>
      <c r="NZM21" s="246"/>
      <c r="NZN21" s="247"/>
      <c r="NZO21" s="247"/>
      <c r="NZP21" s="247"/>
      <c r="NZQ21" s="247"/>
      <c r="NZR21" s="247"/>
      <c r="NZS21" s="247"/>
      <c r="NZT21" s="247"/>
      <c r="NZU21" s="247"/>
      <c r="NZV21" s="247"/>
      <c r="NZW21" s="247"/>
      <c r="NZX21" s="248"/>
      <c r="NZY21" s="246"/>
      <c r="NZZ21" s="247"/>
      <c r="OAA21" s="247"/>
      <c r="OAB21" s="247"/>
      <c r="OAC21" s="247"/>
      <c r="OAD21" s="247"/>
      <c r="OAE21" s="247"/>
      <c r="OAF21" s="247"/>
      <c r="OAG21" s="247"/>
      <c r="OAH21" s="247"/>
      <c r="OAI21" s="247"/>
      <c r="OAJ21" s="248"/>
      <c r="OAK21" s="246"/>
      <c r="OAL21" s="247"/>
      <c r="OAM21" s="247"/>
      <c r="OAN21" s="247"/>
      <c r="OAO21" s="247"/>
      <c r="OAP21" s="247"/>
      <c r="OAQ21" s="247"/>
      <c r="OAR21" s="247"/>
      <c r="OAS21" s="247"/>
      <c r="OAT21" s="247"/>
      <c r="OAU21" s="247"/>
      <c r="OAV21" s="248"/>
      <c r="OAW21" s="246"/>
      <c r="OAX21" s="247"/>
      <c r="OAY21" s="247"/>
      <c r="OAZ21" s="247"/>
      <c r="OBA21" s="247"/>
      <c r="OBB21" s="247"/>
      <c r="OBC21" s="247"/>
      <c r="OBD21" s="247"/>
      <c r="OBE21" s="247"/>
      <c r="OBF21" s="247"/>
      <c r="OBG21" s="247"/>
      <c r="OBH21" s="248"/>
      <c r="OBI21" s="246"/>
      <c r="OBJ21" s="247"/>
      <c r="OBK21" s="247"/>
      <c r="OBL21" s="247"/>
      <c r="OBM21" s="247"/>
      <c r="OBN21" s="247"/>
      <c r="OBO21" s="247"/>
      <c r="OBP21" s="247"/>
      <c r="OBQ21" s="247"/>
      <c r="OBR21" s="247"/>
      <c r="OBS21" s="247"/>
      <c r="OBT21" s="248"/>
      <c r="OBU21" s="246"/>
      <c r="OBV21" s="247"/>
      <c r="OBW21" s="247"/>
      <c r="OBX21" s="247"/>
      <c r="OBY21" s="247"/>
      <c r="OBZ21" s="247"/>
      <c r="OCA21" s="247"/>
      <c r="OCB21" s="247"/>
      <c r="OCC21" s="247"/>
      <c r="OCD21" s="247"/>
      <c r="OCE21" s="247"/>
      <c r="OCF21" s="248"/>
      <c r="OCG21" s="246"/>
      <c r="OCH21" s="247"/>
      <c r="OCI21" s="247"/>
      <c r="OCJ21" s="247"/>
      <c r="OCK21" s="247"/>
      <c r="OCL21" s="247"/>
      <c r="OCM21" s="247"/>
      <c r="OCN21" s="247"/>
      <c r="OCO21" s="247"/>
      <c r="OCP21" s="247"/>
      <c r="OCQ21" s="247"/>
      <c r="OCR21" s="248"/>
      <c r="OCS21" s="246"/>
      <c r="OCT21" s="247"/>
      <c r="OCU21" s="247"/>
      <c r="OCV21" s="247"/>
      <c r="OCW21" s="247"/>
      <c r="OCX21" s="247"/>
      <c r="OCY21" s="247"/>
      <c r="OCZ21" s="247"/>
      <c r="ODA21" s="247"/>
      <c r="ODB21" s="247"/>
      <c r="ODC21" s="247"/>
      <c r="ODD21" s="248"/>
      <c r="ODE21" s="246"/>
      <c r="ODF21" s="247"/>
      <c r="ODG21" s="247"/>
      <c r="ODH21" s="247"/>
      <c r="ODI21" s="247"/>
      <c r="ODJ21" s="247"/>
      <c r="ODK21" s="247"/>
      <c r="ODL21" s="247"/>
      <c r="ODM21" s="247"/>
      <c r="ODN21" s="247"/>
      <c r="ODO21" s="247"/>
      <c r="ODP21" s="248"/>
      <c r="ODQ21" s="246"/>
      <c r="ODR21" s="247"/>
      <c r="ODS21" s="247"/>
      <c r="ODT21" s="247"/>
      <c r="ODU21" s="247"/>
      <c r="ODV21" s="247"/>
      <c r="ODW21" s="247"/>
      <c r="ODX21" s="247"/>
      <c r="ODY21" s="247"/>
      <c r="ODZ21" s="247"/>
      <c r="OEA21" s="247"/>
      <c r="OEB21" s="248"/>
      <c r="OEC21" s="246"/>
      <c r="OED21" s="247"/>
      <c r="OEE21" s="247"/>
      <c r="OEF21" s="247"/>
      <c r="OEG21" s="247"/>
      <c r="OEH21" s="247"/>
      <c r="OEI21" s="247"/>
      <c r="OEJ21" s="247"/>
      <c r="OEK21" s="247"/>
      <c r="OEL21" s="247"/>
      <c r="OEM21" s="247"/>
      <c r="OEN21" s="248"/>
      <c r="OEO21" s="246"/>
      <c r="OEP21" s="247"/>
      <c r="OEQ21" s="247"/>
      <c r="OER21" s="247"/>
      <c r="OES21" s="247"/>
      <c r="OET21" s="247"/>
      <c r="OEU21" s="247"/>
      <c r="OEV21" s="247"/>
      <c r="OEW21" s="247"/>
      <c r="OEX21" s="247"/>
      <c r="OEY21" s="247"/>
      <c r="OEZ21" s="248"/>
      <c r="OFA21" s="246"/>
      <c r="OFB21" s="247"/>
      <c r="OFC21" s="247"/>
      <c r="OFD21" s="247"/>
      <c r="OFE21" s="247"/>
      <c r="OFF21" s="247"/>
      <c r="OFG21" s="247"/>
      <c r="OFH21" s="247"/>
      <c r="OFI21" s="247"/>
      <c r="OFJ21" s="247"/>
      <c r="OFK21" s="247"/>
      <c r="OFL21" s="248"/>
      <c r="OFM21" s="246"/>
      <c r="OFN21" s="247"/>
      <c r="OFO21" s="247"/>
      <c r="OFP21" s="247"/>
      <c r="OFQ21" s="247"/>
      <c r="OFR21" s="247"/>
      <c r="OFS21" s="247"/>
      <c r="OFT21" s="247"/>
      <c r="OFU21" s="247"/>
      <c r="OFV21" s="247"/>
      <c r="OFW21" s="247"/>
      <c r="OFX21" s="248"/>
      <c r="OFY21" s="246"/>
      <c r="OFZ21" s="247"/>
      <c r="OGA21" s="247"/>
      <c r="OGB21" s="247"/>
      <c r="OGC21" s="247"/>
      <c r="OGD21" s="247"/>
      <c r="OGE21" s="247"/>
      <c r="OGF21" s="247"/>
      <c r="OGG21" s="247"/>
      <c r="OGH21" s="247"/>
      <c r="OGI21" s="247"/>
      <c r="OGJ21" s="248"/>
      <c r="OGK21" s="246"/>
      <c r="OGL21" s="247"/>
      <c r="OGM21" s="247"/>
      <c r="OGN21" s="247"/>
      <c r="OGO21" s="247"/>
      <c r="OGP21" s="247"/>
      <c r="OGQ21" s="247"/>
      <c r="OGR21" s="247"/>
      <c r="OGS21" s="247"/>
      <c r="OGT21" s="247"/>
      <c r="OGU21" s="247"/>
      <c r="OGV21" s="248"/>
      <c r="OGW21" s="246"/>
      <c r="OGX21" s="247"/>
      <c r="OGY21" s="247"/>
      <c r="OGZ21" s="247"/>
      <c r="OHA21" s="247"/>
      <c r="OHB21" s="247"/>
      <c r="OHC21" s="247"/>
      <c r="OHD21" s="247"/>
      <c r="OHE21" s="247"/>
      <c r="OHF21" s="247"/>
      <c r="OHG21" s="247"/>
      <c r="OHH21" s="248"/>
      <c r="OHI21" s="246"/>
      <c r="OHJ21" s="247"/>
      <c r="OHK21" s="247"/>
      <c r="OHL21" s="247"/>
      <c r="OHM21" s="247"/>
      <c r="OHN21" s="247"/>
      <c r="OHO21" s="247"/>
      <c r="OHP21" s="247"/>
      <c r="OHQ21" s="247"/>
      <c r="OHR21" s="247"/>
      <c r="OHS21" s="247"/>
      <c r="OHT21" s="248"/>
      <c r="OHU21" s="246"/>
      <c r="OHV21" s="247"/>
      <c r="OHW21" s="247"/>
      <c r="OHX21" s="247"/>
      <c r="OHY21" s="247"/>
      <c r="OHZ21" s="247"/>
      <c r="OIA21" s="247"/>
      <c r="OIB21" s="247"/>
      <c r="OIC21" s="247"/>
      <c r="OID21" s="247"/>
      <c r="OIE21" s="247"/>
      <c r="OIF21" s="248"/>
      <c r="OIG21" s="246"/>
      <c r="OIH21" s="247"/>
      <c r="OII21" s="247"/>
      <c r="OIJ21" s="247"/>
      <c r="OIK21" s="247"/>
      <c r="OIL21" s="247"/>
      <c r="OIM21" s="247"/>
      <c r="OIN21" s="247"/>
      <c r="OIO21" s="247"/>
      <c r="OIP21" s="247"/>
      <c r="OIQ21" s="247"/>
      <c r="OIR21" s="248"/>
      <c r="OIS21" s="246"/>
      <c r="OIT21" s="247"/>
      <c r="OIU21" s="247"/>
      <c r="OIV21" s="247"/>
      <c r="OIW21" s="247"/>
      <c r="OIX21" s="247"/>
      <c r="OIY21" s="247"/>
      <c r="OIZ21" s="247"/>
      <c r="OJA21" s="247"/>
      <c r="OJB21" s="247"/>
      <c r="OJC21" s="247"/>
      <c r="OJD21" s="248"/>
      <c r="OJE21" s="246"/>
      <c r="OJF21" s="247"/>
      <c r="OJG21" s="247"/>
      <c r="OJH21" s="247"/>
      <c r="OJI21" s="247"/>
      <c r="OJJ21" s="247"/>
      <c r="OJK21" s="247"/>
      <c r="OJL21" s="247"/>
      <c r="OJM21" s="247"/>
      <c r="OJN21" s="247"/>
      <c r="OJO21" s="247"/>
      <c r="OJP21" s="248"/>
      <c r="OJQ21" s="246"/>
      <c r="OJR21" s="247"/>
      <c r="OJS21" s="247"/>
      <c r="OJT21" s="247"/>
      <c r="OJU21" s="247"/>
      <c r="OJV21" s="247"/>
      <c r="OJW21" s="247"/>
      <c r="OJX21" s="247"/>
      <c r="OJY21" s="247"/>
      <c r="OJZ21" s="247"/>
      <c r="OKA21" s="247"/>
      <c r="OKB21" s="248"/>
      <c r="OKC21" s="246"/>
      <c r="OKD21" s="247"/>
      <c r="OKE21" s="247"/>
      <c r="OKF21" s="247"/>
      <c r="OKG21" s="247"/>
      <c r="OKH21" s="247"/>
      <c r="OKI21" s="247"/>
      <c r="OKJ21" s="247"/>
      <c r="OKK21" s="247"/>
      <c r="OKL21" s="247"/>
      <c r="OKM21" s="247"/>
      <c r="OKN21" s="248"/>
      <c r="OKO21" s="246"/>
      <c r="OKP21" s="247"/>
      <c r="OKQ21" s="247"/>
      <c r="OKR21" s="247"/>
      <c r="OKS21" s="247"/>
      <c r="OKT21" s="247"/>
      <c r="OKU21" s="247"/>
      <c r="OKV21" s="247"/>
      <c r="OKW21" s="247"/>
      <c r="OKX21" s="247"/>
      <c r="OKY21" s="247"/>
      <c r="OKZ21" s="248"/>
      <c r="OLA21" s="246"/>
      <c r="OLB21" s="247"/>
      <c r="OLC21" s="247"/>
      <c r="OLD21" s="247"/>
      <c r="OLE21" s="247"/>
      <c r="OLF21" s="247"/>
      <c r="OLG21" s="247"/>
      <c r="OLH21" s="247"/>
      <c r="OLI21" s="247"/>
      <c r="OLJ21" s="247"/>
      <c r="OLK21" s="247"/>
      <c r="OLL21" s="248"/>
      <c r="OLM21" s="246"/>
      <c r="OLN21" s="247"/>
      <c r="OLO21" s="247"/>
      <c r="OLP21" s="247"/>
      <c r="OLQ21" s="247"/>
      <c r="OLR21" s="247"/>
      <c r="OLS21" s="247"/>
      <c r="OLT21" s="247"/>
      <c r="OLU21" s="247"/>
      <c r="OLV21" s="247"/>
      <c r="OLW21" s="247"/>
      <c r="OLX21" s="248"/>
      <c r="OLY21" s="246"/>
      <c r="OLZ21" s="247"/>
      <c r="OMA21" s="247"/>
      <c r="OMB21" s="247"/>
      <c r="OMC21" s="247"/>
      <c r="OMD21" s="247"/>
      <c r="OME21" s="247"/>
      <c r="OMF21" s="247"/>
      <c r="OMG21" s="247"/>
      <c r="OMH21" s="247"/>
      <c r="OMI21" s="247"/>
      <c r="OMJ21" s="248"/>
      <c r="OMK21" s="246"/>
      <c r="OML21" s="247"/>
      <c r="OMM21" s="247"/>
      <c r="OMN21" s="247"/>
      <c r="OMO21" s="247"/>
      <c r="OMP21" s="247"/>
      <c r="OMQ21" s="247"/>
      <c r="OMR21" s="247"/>
      <c r="OMS21" s="247"/>
      <c r="OMT21" s="247"/>
      <c r="OMU21" s="247"/>
      <c r="OMV21" s="248"/>
      <c r="OMW21" s="246"/>
      <c r="OMX21" s="247"/>
      <c r="OMY21" s="247"/>
      <c r="OMZ21" s="247"/>
      <c r="ONA21" s="247"/>
      <c r="ONB21" s="247"/>
      <c r="ONC21" s="247"/>
      <c r="OND21" s="247"/>
      <c r="ONE21" s="247"/>
      <c r="ONF21" s="247"/>
      <c r="ONG21" s="247"/>
      <c r="ONH21" s="248"/>
      <c r="ONI21" s="246"/>
      <c r="ONJ21" s="247"/>
      <c r="ONK21" s="247"/>
      <c r="ONL21" s="247"/>
      <c r="ONM21" s="247"/>
      <c r="ONN21" s="247"/>
      <c r="ONO21" s="247"/>
      <c r="ONP21" s="247"/>
      <c r="ONQ21" s="247"/>
      <c r="ONR21" s="247"/>
      <c r="ONS21" s="247"/>
      <c r="ONT21" s="248"/>
      <c r="ONU21" s="246"/>
      <c r="ONV21" s="247"/>
      <c r="ONW21" s="247"/>
      <c r="ONX21" s="247"/>
      <c r="ONY21" s="247"/>
      <c r="ONZ21" s="247"/>
      <c r="OOA21" s="247"/>
      <c r="OOB21" s="247"/>
      <c r="OOC21" s="247"/>
      <c r="OOD21" s="247"/>
      <c r="OOE21" s="247"/>
      <c r="OOF21" s="248"/>
      <c r="OOG21" s="246"/>
      <c r="OOH21" s="247"/>
      <c r="OOI21" s="247"/>
      <c r="OOJ21" s="247"/>
      <c r="OOK21" s="247"/>
      <c r="OOL21" s="247"/>
      <c r="OOM21" s="247"/>
      <c r="OON21" s="247"/>
      <c r="OOO21" s="247"/>
      <c r="OOP21" s="247"/>
      <c r="OOQ21" s="247"/>
      <c r="OOR21" s="248"/>
      <c r="OOS21" s="246"/>
      <c r="OOT21" s="247"/>
      <c r="OOU21" s="247"/>
      <c r="OOV21" s="247"/>
      <c r="OOW21" s="247"/>
      <c r="OOX21" s="247"/>
      <c r="OOY21" s="247"/>
      <c r="OOZ21" s="247"/>
      <c r="OPA21" s="247"/>
      <c r="OPB21" s="247"/>
      <c r="OPC21" s="247"/>
      <c r="OPD21" s="248"/>
      <c r="OPE21" s="246"/>
      <c r="OPF21" s="247"/>
      <c r="OPG21" s="247"/>
      <c r="OPH21" s="247"/>
      <c r="OPI21" s="247"/>
      <c r="OPJ21" s="247"/>
      <c r="OPK21" s="247"/>
      <c r="OPL21" s="247"/>
      <c r="OPM21" s="247"/>
      <c r="OPN21" s="247"/>
      <c r="OPO21" s="247"/>
      <c r="OPP21" s="248"/>
      <c r="OPQ21" s="246"/>
      <c r="OPR21" s="247"/>
      <c r="OPS21" s="247"/>
      <c r="OPT21" s="247"/>
      <c r="OPU21" s="247"/>
      <c r="OPV21" s="247"/>
      <c r="OPW21" s="247"/>
      <c r="OPX21" s="247"/>
      <c r="OPY21" s="247"/>
      <c r="OPZ21" s="247"/>
      <c r="OQA21" s="247"/>
      <c r="OQB21" s="248"/>
      <c r="OQC21" s="246"/>
      <c r="OQD21" s="247"/>
      <c r="OQE21" s="247"/>
      <c r="OQF21" s="247"/>
      <c r="OQG21" s="247"/>
      <c r="OQH21" s="247"/>
      <c r="OQI21" s="247"/>
      <c r="OQJ21" s="247"/>
      <c r="OQK21" s="247"/>
      <c r="OQL21" s="247"/>
      <c r="OQM21" s="247"/>
      <c r="OQN21" s="248"/>
      <c r="OQO21" s="246"/>
      <c r="OQP21" s="247"/>
      <c r="OQQ21" s="247"/>
      <c r="OQR21" s="247"/>
      <c r="OQS21" s="247"/>
      <c r="OQT21" s="247"/>
      <c r="OQU21" s="247"/>
      <c r="OQV21" s="247"/>
      <c r="OQW21" s="247"/>
      <c r="OQX21" s="247"/>
      <c r="OQY21" s="247"/>
      <c r="OQZ21" s="248"/>
      <c r="ORA21" s="246"/>
      <c r="ORB21" s="247"/>
      <c r="ORC21" s="247"/>
      <c r="ORD21" s="247"/>
      <c r="ORE21" s="247"/>
      <c r="ORF21" s="247"/>
      <c r="ORG21" s="247"/>
      <c r="ORH21" s="247"/>
      <c r="ORI21" s="247"/>
      <c r="ORJ21" s="247"/>
      <c r="ORK21" s="247"/>
      <c r="ORL21" s="248"/>
      <c r="ORM21" s="246"/>
      <c r="ORN21" s="247"/>
      <c r="ORO21" s="247"/>
      <c r="ORP21" s="247"/>
      <c r="ORQ21" s="247"/>
      <c r="ORR21" s="247"/>
      <c r="ORS21" s="247"/>
      <c r="ORT21" s="247"/>
      <c r="ORU21" s="247"/>
      <c r="ORV21" s="247"/>
      <c r="ORW21" s="247"/>
      <c r="ORX21" s="248"/>
      <c r="ORY21" s="246"/>
      <c r="ORZ21" s="247"/>
      <c r="OSA21" s="247"/>
      <c r="OSB21" s="247"/>
      <c r="OSC21" s="247"/>
      <c r="OSD21" s="247"/>
      <c r="OSE21" s="247"/>
      <c r="OSF21" s="247"/>
      <c r="OSG21" s="247"/>
      <c r="OSH21" s="247"/>
      <c r="OSI21" s="247"/>
      <c r="OSJ21" s="248"/>
      <c r="OSK21" s="246"/>
      <c r="OSL21" s="247"/>
      <c r="OSM21" s="247"/>
      <c r="OSN21" s="247"/>
      <c r="OSO21" s="247"/>
      <c r="OSP21" s="247"/>
      <c r="OSQ21" s="247"/>
      <c r="OSR21" s="247"/>
      <c r="OSS21" s="247"/>
      <c r="OST21" s="247"/>
      <c r="OSU21" s="247"/>
      <c r="OSV21" s="248"/>
      <c r="OSW21" s="246"/>
      <c r="OSX21" s="247"/>
      <c r="OSY21" s="247"/>
      <c r="OSZ21" s="247"/>
      <c r="OTA21" s="247"/>
      <c r="OTB21" s="247"/>
      <c r="OTC21" s="247"/>
      <c r="OTD21" s="247"/>
      <c r="OTE21" s="247"/>
      <c r="OTF21" s="247"/>
      <c r="OTG21" s="247"/>
      <c r="OTH21" s="248"/>
      <c r="OTI21" s="246"/>
      <c r="OTJ21" s="247"/>
      <c r="OTK21" s="247"/>
      <c r="OTL21" s="247"/>
      <c r="OTM21" s="247"/>
      <c r="OTN21" s="247"/>
      <c r="OTO21" s="247"/>
      <c r="OTP21" s="247"/>
      <c r="OTQ21" s="247"/>
      <c r="OTR21" s="247"/>
      <c r="OTS21" s="247"/>
      <c r="OTT21" s="248"/>
      <c r="OTU21" s="246"/>
      <c r="OTV21" s="247"/>
      <c r="OTW21" s="247"/>
      <c r="OTX21" s="247"/>
      <c r="OTY21" s="247"/>
      <c r="OTZ21" s="247"/>
      <c r="OUA21" s="247"/>
      <c r="OUB21" s="247"/>
      <c r="OUC21" s="247"/>
      <c r="OUD21" s="247"/>
      <c r="OUE21" s="247"/>
      <c r="OUF21" s="248"/>
      <c r="OUG21" s="246"/>
      <c r="OUH21" s="247"/>
      <c r="OUI21" s="247"/>
      <c r="OUJ21" s="247"/>
      <c r="OUK21" s="247"/>
      <c r="OUL21" s="247"/>
      <c r="OUM21" s="247"/>
      <c r="OUN21" s="247"/>
      <c r="OUO21" s="247"/>
      <c r="OUP21" s="247"/>
      <c r="OUQ21" s="247"/>
      <c r="OUR21" s="248"/>
      <c r="OUS21" s="246"/>
      <c r="OUT21" s="247"/>
      <c r="OUU21" s="247"/>
      <c r="OUV21" s="247"/>
      <c r="OUW21" s="247"/>
      <c r="OUX21" s="247"/>
      <c r="OUY21" s="247"/>
      <c r="OUZ21" s="247"/>
      <c r="OVA21" s="247"/>
      <c r="OVB21" s="247"/>
      <c r="OVC21" s="247"/>
      <c r="OVD21" s="248"/>
      <c r="OVE21" s="246"/>
      <c r="OVF21" s="247"/>
      <c r="OVG21" s="247"/>
      <c r="OVH21" s="247"/>
      <c r="OVI21" s="247"/>
      <c r="OVJ21" s="247"/>
      <c r="OVK21" s="247"/>
      <c r="OVL21" s="247"/>
      <c r="OVM21" s="247"/>
      <c r="OVN21" s="247"/>
      <c r="OVO21" s="247"/>
      <c r="OVP21" s="248"/>
      <c r="OVQ21" s="246"/>
      <c r="OVR21" s="247"/>
      <c r="OVS21" s="247"/>
      <c r="OVT21" s="247"/>
      <c r="OVU21" s="247"/>
      <c r="OVV21" s="247"/>
      <c r="OVW21" s="247"/>
      <c r="OVX21" s="247"/>
      <c r="OVY21" s="247"/>
      <c r="OVZ21" s="247"/>
      <c r="OWA21" s="247"/>
      <c r="OWB21" s="248"/>
      <c r="OWC21" s="246"/>
      <c r="OWD21" s="247"/>
      <c r="OWE21" s="247"/>
      <c r="OWF21" s="247"/>
      <c r="OWG21" s="247"/>
      <c r="OWH21" s="247"/>
      <c r="OWI21" s="247"/>
      <c r="OWJ21" s="247"/>
      <c r="OWK21" s="247"/>
      <c r="OWL21" s="247"/>
      <c r="OWM21" s="247"/>
      <c r="OWN21" s="248"/>
      <c r="OWO21" s="246"/>
      <c r="OWP21" s="247"/>
      <c r="OWQ21" s="247"/>
      <c r="OWR21" s="247"/>
      <c r="OWS21" s="247"/>
      <c r="OWT21" s="247"/>
      <c r="OWU21" s="247"/>
      <c r="OWV21" s="247"/>
      <c r="OWW21" s="247"/>
      <c r="OWX21" s="247"/>
      <c r="OWY21" s="247"/>
      <c r="OWZ21" s="248"/>
      <c r="OXA21" s="246"/>
      <c r="OXB21" s="247"/>
      <c r="OXC21" s="247"/>
      <c r="OXD21" s="247"/>
      <c r="OXE21" s="247"/>
      <c r="OXF21" s="247"/>
      <c r="OXG21" s="247"/>
      <c r="OXH21" s="247"/>
      <c r="OXI21" s="247"/>
      <c r="OXJ21" s="247"/>
      <c r="OXK21" s="247"/>
      <c r="OXL21" s="248"/>
      <c r="OXM21" s="246"/>
      <c r="OXN21" s="247"/>
      <c r="OXO21" s="247"/>
      <c r="OXP21" s="247"/>
      <c r="OXQ21" s="247"/>
      <c r="OXR21" s="247"/>
      <c r="OXS21" s="247"/>
      <c r="OXT21" s="247"/>
      <c r="OXU21" s="247"/>
      <c r="OXV21" s="247"/>
      <c r="OXW21" s="247"/>
      <c r="OXX21" s="248"/>
      <c r="OXY21" s="246"/>
      <c r="OXZ21" s="247"/>
      <c r="OYA21" s="247"/>
      <c r="OYB21" s="247"/>
      <c r="OYC21" s="247"/>
      <c r="OYD21" s="247"/>
      <c r="OYE21" s="247"/>
      <c r="OYF21" s="247"/>
      <c r="OYG21" s="247"/>
      <c r="OYH21" s="247"/>
      <c r="OYI21" s="247"/>
      <c r="OYJ21" s="248"/>
      <c r="OYK21" s="246"/>
      <c r="OYL21" s="247"/>
      <c r="OYM21" s="247"/>
      <c r="OYN21" s="247"/>
      <c r="OYO21" s="247"/>
      <c r="OYP21" s="247"/>
      <c r="OYQ21" s="247"/>
      <c r="OYR21" s="247"/>
      <c r="OYS21" s="247"/>
      <c r="OYT21" s="247"/>
      <c r="OYU21" s="247"/>
      <c r="OYV21" s="248"/>
      <c r="OYW21" s="246"/>
      <c r="OYX21" s="247"/>
      <c r="OYY21" s="247"/>
      <c r="OYZ21" s="247"/>
      <c r="OZA21" s="247"/>
      <c r="OZB21" s="247"/>
      <c r="OZC21" s="247"/>
      <c r="OZD21" s="247"/>
      <c r="OZE21" s="247"/>
      <c r="OZF21" s="247"/>
      <c r="OZG21" s="247"/>
      <c r="OZH21" s="248"/>
      <c r="OZI21" s="246"/>
      <c r="OZJ21" s="247"/>
      <c r="OZK21" s="247"/>
      <c r="OZL21" s="247"/>
      <c r="OZM21" s="247"/>
      <c r="OZN21" s="247"/>
      <c r="OZO21" s="247"/>
      <c r="OZP21" s="247"/>
      <c r="OZQ21" s="247"/>
      <c r="OZR21" s="247"/>
      <c r="OZS21" s="247"/>
      <c r="OZT21" s="248"/>
      <c r="OZU21" s="246"/>
      <c r="OZV21" s="247"/>
      <c r="OZW21" s="247"/>
      <c r="OZX21" s="247"/>
      <c r="OZY21" s="247"/>
      <c r="OZZ21" s="247"/>
      <c r="PAA21" s="247"/>
      <c r="PAB21" s="247"/>
      <c r="PAC21" s="247"/>
      <c r="PAD21" s="247"/>
      <c r="PAE21" s="247"/>
      <c r="PAF21" s="248"/>
      <c r="PAG21" s="246"/>
      <c r="PAH21" s="247"/>
      <c r="PAI21" s="247"/>
      <c r="PAJ21" s="247"/>
      <c r="PAK21" s="247"/>
      <c r="PAL21" s="247"/>
      <c r="PAM21" s="247"/>
      <c r="PAN21" s="247"/>
      <c r="PAO21" s="247"/>
      <c r="PAP21" s="247"/>
      <c r="PAQ21" s="247"/>
      <c r="PAR21" s="248"/>
      <c r="PAS21" s="246"/>
      <c r="PAT21" s="247"/>
      <c r="PAU21" s="247"/>
      <c r="PAV21" s="247"/>
      <c r="PAW21" s="247"/>
      <c r="PAX21" s="247"/>
      <c r="PAY21" s="247"/>
      <c r="PAZ21" s="247"/>
      <c r="PBA21" s="247"/>
      <c r="PBB21" s="247"/>
      <c r="PBC21" s="247"/>
      <c r="PBD21" s="248"/>
      <c r="PBE21" s="246"/>
      <c r="PBF21" s="247"/>
      <c r="PBG21" s="247"/>
      <c r="PBH21" s="247"/>
      <c r="PBI21" s="247"/>
      <c r="PBJ21" s="247"/>
      <c r="PBK21" s="247"/>
      <c r="PBL21" s="247"/>
      <c r="PBM21" s="247"/>
      <c r="PBN21" s="247"/>
      <c r="PBO21" s="247"/>
      <c r="PBP21" s="248"/>
      <c r="PBQ21" s="246"/>
      <c r="PBR21" s="247"/>
      <c r="PBS21" s="247"/>
      <c r="PBT21" s="247"/>
      <c r="PBU21" s="247"/>
      <c r="PBV21" s="247"/>
      <c r="PBW21" s="247"/>
      <c r="PBX21" s="247"/>
      <c r="PBY21" s="247"/>
      <c r="PBZ21" s="247"/>
      <c r="PCA21" s="247"/>
      <c r="PCB21" s="248"/>
      <c r="PCC21" s="246"/>
      <c r="PCD21" s="247"/>
      <c r="PCE21" s="247"/>
      <c r="PCF21" s="247"/>
      <c r="PCG21" s="247"/>
      <c r="PCH21" s="247"/>
      <c r="PCI21" s="247"/>
      <c r="PCJ21" s="247"/>
      <c r="PCK21" s="247"/>
      <c r="PCL21" s="247"/>
      <c r="PCM21" s="247"/>
      <c r="PCN21" s="248"/>
      <c r="PCO21" s="246"/>
      <c r="PCP21" s="247"/>
      <c r="PCQ21" s="247"/>
      <c r="PCR21" s="247"/>
      <c r="PCS21" s="247"/>
      <c r="PCT21" s="247"/>
      <c r="PCU21" s="247"/>
      <c r="PCV21" s="247"/>
      <c r="PCW21" s="247"/>
      <c r="PCX21" s="247"/>
      <c r="PCY21" s="247"/>
      <c r="PCZ21" s="248"/>
      <c r="PDA21" s="246"/>
      <c r="PDB21" s="247"/>
      <c r="PDC21" s="247"/>
      <c r="PDD21" s="247"/>
      <c r="PDE21" s="247"/>
      <c r="PDF21" s="247"/>
      <c r="PDG21" s="247"/>
      <c r="PDH21" s="247"/>
      <c r="PDI21" s="247"/>
      <c r="PDJ21" s="247"/>
      <c r="PDK21" s="247"/>
      <c r="PDL21" s="248"/>
      <c r="PDM21" s="246"/>
      <c r="PDN21" s="247"/>
      <c r="PDO21" s="247"/>
      <c r="PDP21" s="247"/>
      <c r="PDQ21" s="247"/>
      <c r="PDR21" s="247"/>
      <c r="PDS21" s="247"/>
      <c r="PDT21" s="247"/>
      <c r="PDU21" s="247"/>
      <c r="PDV21" s="247"/>
      <c r="PDW21" s="247"/>
      <c r="PDX21" s="248"/>
      <c r="PDY21" s="246"/>
      <c r="PDZ21" s="247"/>
      <c r="PEA21" s="247"/>
      <c r="PEB21" s="247"/>
      <c r="PEC21" s="247"/>
      <c r="PED21" s="247"/>
      <c r="PEE21" s="247"/>
      <c r="PEF21" s="247"/>
      <c r="PEG21" s="247"/>
      <c r="PEH21" s="247"/>
      <c r="PEI21" s="247"/>
      <c r="PEJ21" s="248"/>
      <c r="PEK21" s="246"/>
      <c r="PEL21" s="247"/>
      <c r="PEM21" s="247"/>
      <c r="PEN21" s="247"/>
      <c r="PEO21" s="247"/>
      <c r="PEP21" s="247"/>
      <c r="PEQ21" s="247"/>
      <c r="PER21" s="247"/>
      <c r="PES21" s="247"/>
      <c r="PET21" s="247"/>
      <c r="PEU21" s="247"/>
      <c r="PEV21" s="248"/>
      <c r="PEW21" s="246"/>
      <c r="PEX21" s="247"/>
      <c r="PEY21" s="247"/>
      <c r="PEZ21" s="247"/>
      <c r="PFA21" s="247"/>
      <c r="PFB21" s="247"/>
      <c r="PFC21" s="247"/>
      <c r="PFD21" s="247"/>
      <c r="PFE21" s="247"/>
      <c r="PFF21" s="247"/>
      <c r="PFG21" s="247"/>
      <c r="PFH21" s="248"/>
      <c r="PFI21" s="246"/>
      <c r="PFJ21" s="247"/>
      <c r="PFK21" s="247"/>
      <c r="PFL21" s="247"/>
      <c r="PFM21" s="247"/>
      <c r="PFN21" s="247"/>
      <c r="PFO21" s="247"/>
      <c r="PFP21" s="247"/>
      <c r="PFQ21" s="247"/>
      <c r="PFR21" s="247"/>
      <c r="PFS21" s="247"/>
      <c r="PFT21" s="248"/>
      <c r="PFU21" s="246"/>
      <c r="PFV21" s="247"/>
      <c r="PFW21" s="247"/>
      <c r="PFX21" s="247"/>
      <c r="PFY21" s="247"/>
      <c r="PFZ21" s="247"/>
      <c r="PGA21" s="247"/>
      <c r="PGB21" s="247"/>
      <c r="PGC21" s="247"/>
      <c r="PGD21" s="247"/>
      <c r="PGE21" s="247"/>
      <c r="PGF21" s="248"/>
      <c r="PGG21" s="246"/>
      <c r="PGH21" s="247"/>
      <c r="PGI21" s="247"/>
      <c r="PGJ21" s="247"/>
      <c r="PGK21" s="247"/>
      <c r="PGL21" s="247"/>
      <c r="PGM21" s="247"/>
      <c r="PGN21" s="247"/>
      <c r="PGO21" s="247"/>
      <c r="PGP21" s="247"/>
      <c r="PGQ21" s="247"/>
      <c r="PGR21" s="248"/>
      <c r="PGS21" s="246"/>
      <c r="PGT21" s="247"/>
      <c r="PGU21" s="247"/>
      <c r="PGV21" s="247"/>
      <c r="PGW21" s="247"/>
      <c r="PGX21" s="247"/>
      <c r="PGY21" s="247"/>
      <c r="PGZ21" s="247"/>
      <c r="PHA21" s="247"/>
      <c r="PHB21" s="247"/>
      <c r="PHC21" s="247"/>
      <c r="PHD21" s="248"/>
      <c r="PHE21" s="246"/>
      <c r="PHF21" s="247"/>
      <c r="PHG21" s="247"/>
      <c r="PHH21" s="247"/>
      <c r="PHI21" s="247"/>
      <c r="PHJ21" s="247"/>
      <c r="PHK21" s="247"/>
      <c r="PHL21" s="247"/>
      <c r="PHM21" s="247"/>
      <c r="PHN21" s="247"/>
      <c r="PHO21" s="247"/>
      <c r="PHP21" s="248"/>
      <c r="PHQ21" s="246"/>
      <c r="PHR21" s="247"/>
      <c r="PHS21" s="247"/>
      <c r="PHT21" s="247"/>
      <c r="PHU21" s="247"/>
      <c r="PHV21" s="247"/>
      <c r="PHW21" s="247"/>
      <c r="PHX21" s="247"/>
      <c r="PHY21" s="247"/>
      <c r="PHZ21" s="247"/>
      <c r="PIA21" s="247"/>
      <c r="PIB21" s="248"/>
      <c r="PIC21" s="246"/>
      <c r="PID21" s="247"/>
      <c r="PIE21" s="247"/>
      <c r="PIF21" s="247"/>
      <c r="PIG21" s="247"/>
      <c r="PIH21" s="247"/>
      <c r="PII21" s="247"/>
      <c r="PIJ21" s="247"/>
      <c r="PIK21" s="247"/>
      <c r="PIL21" s="247"/>
      <c r="PIM21" s="247"/>
      <c r="PIN21" s="248"/>
      <c r="PIO21" s="246"/>
      <c r="PIP21" s="247"/>
      <c r="PIQ21" s="247"/>
      <c r="PIR21" s="247"/>
      <c r="PIS21" s="247"/>
      <c r="PIT21" s="247"/>
      <c r="PIU21" s="247"/>
      <c r="PIV21" s="247"/>
      <c r="PIW21" s="247"/>
      <c r="PIX21" s="247"/>
      <c r="PIY21" s="247"/>
      <c r="PIZ21" s="248"/>
      <c r="PJA21" s="246"/>
      <c r="PJB21" s="247"/>
      <c r="PJC21" s="247"/>
      <c r="PJD21" s="247"/>
      <c r="PJE21" s="247"/>
      <c r="PJF21" s="247"/>
      <c r="PJG21" s="247"/>
      <c r="PJH21" s="247"/>
      <c r="PJI21" s="247"/>
      <c r="PJJ21" s="247"/>
      <c r="PJK21" s="247"/>
      <c r="PJL21" s="248"/>
      <c r="PJM21" s="246"/>
      <c r="PJN21" s="247"/>
      <c r="PJO21" s="247"/>
      <c r="PJP21" s="247"/>
      <c r="PJQ21" s="247"/>
      <c r="PJR21" s="247"/>
      <c r="PJS21" s="247"/>
      <c r="PJT21" s="247"/>
      <c r="PJU21" s="247"/>
      <c r="PJV21" s="247"/>
      <c r="PJW21" s="247"/>
      <c r="PJX21" s="248"/>
      <c r="PJY21" s="246"/>
      <c r="PJZ21" s="247"/>
      <c r="PKA21" s="247"/>
      <c r="PKB21" s="247"/>
      <c r="PKC21" s="247"/>
      <c r="PKD21" s="247"/>
      <c r="PKE21" s="247"/>
      <c r="PKF21" s="247"/>
      <c r="PKG21" s="247"/>
      <c r="PKH21" s="247"/>
      <c r="PKI21" s="247"/>
      <c r="PKJ21" s="248"/>
      <c r="PKK21" s="246"/>
      <c r="PKL21" s="247"/>
      <c r="PKM21" s="247"/>
      <c r="PKN21" s="247"/>
      <c r="PKO21" s="247"/>
      <c r="PKP21" s="247"/>
      <c r="PKQ21" s="247"/>
      <c r="PKR21" s="247"/>
      <c r="PKS21" s="247"/>
      <c r="PKT21" s="247"/>
      <c r="PKU21" s="247"/>
      <c r="PKV21" s="248"/>
      <c r="PKW21" s="246"/>
      <c r="PKX21" s="247"/>
      <c r="PKY21" s="247"/>
      <c r="PKZ21" s="247"/>
      <c r="PLA21" s="247"/>
      <c r="PLB21" s="247"/>
      <c r="PLC21" s="247"/>
      <c r="PLD21" s="247"/>
      <c r="PLE21" s="247"/>
      <c r="PLF21" s="247"/>
      <c r="PLG21" s="247"/>
      <c r="PLH21" s="248"/>
      <c r="PLI21" s="246"/>
      <c r="PLJ21" s="247"/>
      <c r="PLK21" s="247"/>
      <c r="PLL21" s="247"/>
      <c r="PLM21" s="247"/>
      <c r="PLN21" s="247"/>
      <c r="PLO21" s="247"/>
      <c r="PLP21" s="247"/>
      <c r="PLQ21" s="247"/>
      <c r="PLR21" s="247"/>
      <c r="PLS21" s="247"/>
      <c r="PLT21" s="248"/>
      <c r="PLU21" s="246"/>
      <c r="PLV21" s="247"/>
      <c r="PLW21" s="247"/>
      <c r="PLX21" s="247"/>
      <c r="PLY21" s="247"/>
      <c r="PLZ21" s="247"/>
      <c r="PMA21" s="247"/>
      <c r="PMB21" s="247"/>
      <c r="PMC21" s="247"/>
      <c r="PMD21" s="247"/>
      <c r="PME21" s="247"/>
      <c r="PMF21" s="248"/>
      <c r="PMG21" s="246"/>
      <c r="PMH21" s="247"/>
      <c r="PMI21" s="247"/>
      <c r="PMJ21" s="247"/>
      <c r="PMK21" s="247"/>
      <c r="PML21" s="247"/>
      <c r="PMM21" s="247"/>
      <c r="PMN21" s="247"/>
      <c r="PMO21" s="247"/>
      <c r="PMP21" s="247"/>
      <c r="PMQ21" s="247"/>
      <c r="PMR21" s="248"/>
      <c r="PMS21" s="246"/>
      <c r="PMT21" s="247"/>
      <c r="PMU21" s="247"/>
      <c r="PMV21" s="247"/>
      <c r="PMW21" s="247"/>
      <c r="PMX21" s="247"/>
      <c r="PMY21" s="247"/>
      <c r="PMZ21" s="247"/>
      <c r="PNA21" s="247"/>
      <c r="PNB21" s="247"/>
      <c r="PNC21" s="247"/>
      <c r="PND21" s="248"/>
      <c r="PNE21" s="246"/>
      <c r="PNF21" s="247"/>
      <c r="PNG21" s="247"/>
      <c r="PNH21" s="247"/>
      <c r="PNI21" s="247"/>
      <c r="PNJ21" s="247"/>
      <c r="PNK21" s="247"/>
      <c r="PNL21" s="247"/>
      <c r="PNM21" s="247"/>
      <c r="PNN21" s="247"/>
      <c r="PNO21" s="247"/>
      <c r="PNP21" s="248"/>
      <c r="PNQ21" s="246"/>
      <c r="PNR21" s="247"/>
      <c r="PNS21" s="247"/>
      <c r="PNT21" s="247"/>
      <c r="PNU21" s="247"/>
      <c r="PNV21" s="247"/>
      <c r="PNW21" s="247"/>
      <c r="PNX21" s="247"/>
      <c r="PNY21" s="247"/>
      <c r="PNZ21" s="247"/>
      <c r="POA21" s="247"/>
      <c r="POB21" s="248"/>
      <c r="POC21" s="246"/>
      <c r="POD21" s="247"/>
      <c r="POE21" s="247"/>
      <c r="POF21" s="247"/>
      <c r="POG21" s="247"/>
      <c r="POH21" s="247"/>
      <c r="POI21" s="247"/>
      <c r="POJ21" s="247"/>
      <c r="POK21" s="247"/>
      <c r="POL21" s="247"/>
      <c r="POM21" s="247"/>
      <c r="PON21" s="248"/>
      <c r="POO21" s="246"/>
      <c r="POP21" s="247"/>
      <c r="POQ21" s="247"/>
      <c r="POR21" s="247"/>
      <c r="POS21" s="247"/>
      <c r="POT21" s="247"/>
      <c r="POU21" s="247"/>
      <c r="POV21" s="247"/>
      <c r="POW21" s="247"/>
      <c r="POX21" s="247"/>
      <c r="POY21" s="247"/>
      <c r="POZ21" s="248"/>
      <c r="PPA21" s="246"/>
      <c r="PPB21" s="247"/>
      <c r="PPC21" s="247"/>
      <c r="PPD21" s="247"/>
      <c r="PPE21" s="247"/>
      <c r="PPF21" s="247"/>
      <c r="PPG21" s="247"/>
      <c r="PPH21" s="247"/>
      <c r="PPI21" s="247"/>
      <c r="PPJ21" s="247"/>
      <c r="PPK21" s="247"/>
      <c r="PPL21" s="248"/>
      <c r="PPM21" s="246"/>
      <c r="PPN21" s="247"/>
      <c r="PPO21" s="247"/>
      <c r="PPP21" s="247"/>
      <c r="PPQ21" s="247"/>
      <c r="PPR21" s="247"/>
      <c r="PPS21" s="247"/>
      <c r="PPT21" s="247"/>
      <c r="PPU21" s="247"/>
      <c r="PPV21" s="247"/>
      <c r="PPW21" s="247"/>
      <c r="PPX21" s="248"/>
      <c r="PPY21" s="246"/>
      <c r="PPZ21" s="247"/>
      <c r="PQA21" s="247"/>
      <c r="PQB21" s="247"/>
      <c r="PQC21" s="247"/>
      <c r="PQD21" s="247"/>
      <c r="PQE21" s="247"/>
      <c r="PQF21" s="247"/>
      <c r="PQG21" s="247"/>
      <c r="PQH21" s="247"/>
      <c r="PQI21" s="247"/>
      <c r="PQJ21" s="248"/>
      <c r="PQK21" s="246"/>
      <c r="PQL21" s="247"/>
      <c r="PQM21" s="247"/>
      <c r="PQN21" s="247"/>
      <c r="PQO21" s="247"/>
      <c r="PQP21" s="247"/>
      <c r="PQQ21" s="247"/>
      <c r="PQR21" s="247"/>
      <c r="PQS21" s="247"/>
      <c r="PQT21" s="247"/>
      <c r="PQU21" s="247"/>
      <c r="PQV21" s="248"/>
      <c r="PQW21" s="246"/>
      <c r="PQX21" s="247"/>
      <c r="PQY21" s="247"/>
      <c r="PQZ21" s="247"/>
      <c r="PRA21" s="247"/>
      <c r="PRB21" s="247"/>
      <c r="PRC21" s="247"/>
      <c r="PRD21" s="247"/>
      <c r="PRE21" s="247"/>
      <c r="PRF21" s="247"/>
      <c r="PRG21" s="247"/>
      <c r="PRH21" s="248"/>
      <c r="PRI21" s="246"/>
      <c r="PRJ21" s="247"/>
      <c r="PRK21" s="247"/>
      <c r="PRL21" s="247"/>
      <c r="PRM21" s="247"/>
      <c r="PRN21" s="247"/>
      <c r="PRO21" s="247"/>
      <c r="PRP21" s="247"/>
      <c r="PRQ21" s="247"/>
      <c r="PRR21" s="247"/>
      <c r="PRS21" s="247"/>
      <c r="PRT21" s="248"/>
      <c r="PRU21" s="246"/>
      <c r="PRV21" s="247"/>
      <c r="PRW21" s="247"/>
      <c r="PRX21" s="247"/>
      <c r="PRY21" s="247"/>
      <c r="PRZ21" s="247"/>
      <c r="PSA21" s="247"/>
      <c r="PSB21" s="247"/>
      <c r="PSC21" s="247"/>
      <c r="PSD21" s="247"/>
      <c r="PSE21" s="247"/>
      <c r="PSF21" s="248"/>
      <c r="PSG21" s="246"/>
      <c r="PSH21" s="247"/>
      <c r="PSI21" s="247"/>
      <c r="PSJ21" s="247"/>
      <c r="PSK21" s="247"/>
      <c r="PSL21" s="247"/>
      <c r="PSM21" s="247"/>
      <c r="PSN21" s="247"/>
      <c r="PSO21" s="247"/>
      <c r="PSP21" s="247"/>
      <c r="PSQ21" s="247"/>
      <c r="PSR21" s="248"/>
      <c r="PSS21" s="246"/>
      <c r="PST21" s="247"/>
      <c r="PSU21" s="247"/>
      <c r="PSV21" s="247"/>
      <c r="PSW21" s="247"/>
      <c r="PSX21" s="247"/>
      <c r="PSY21" s="247"/>
      <c r="PSZ21" s="247"/>
      <c r="PTA21" s="247"/>
      <c r="PTB21" s="247"/>
      <c r="PTC21" s="247"/>
      <c r="PTD21" s="248"/>
      <c r="PTE21" s="246"/>
      <c r="PTF21" s="247"/>
      <c r="PTG21" s="247"/>
      <c r="PTH21" s="247"/>
      <c r="PTI21" s="247"/>
      <c r="PTJ21" s="247"/>
      <c r="PTK21" s="247"/>
      <c r="PTL21" s="247"/>
      <c r="PTM21" s="247"/>
      <c r="PTN21" s="247"/>
      <c r="PTO21" s="247"/>
      <c r="PTP21" s="248"/>
      <c r="PTQ21" s="246"/>
      <c r="PTR21" s="247"/>
      <c r="PTS21" s="247"/>
      <c r="PTT21" s="247"/>
      <c r="PTU21" s="247"/>
      <c r="PTV21" s="247"/>
      <c r="PTW21" s="247"/>
      <c r="PTX21" s="247"/>
      <c r="PTY21" s="247"/>
      <c r="PTZ21" s="247"/>
      <c r="PUA21" s="247"/>
      <c r="PUB21" s="248"/>
      <c r="PUC21" s="246"/>
      <c r="PUD21" s="247"/>
      <c r="PUE21" s="247"/>
      <c r="PUF21" s="247"/>
      <c r="PUG21" s="247"/>
      <c r="PUH21" s="247"/>
      <c r="PUI21" s="247"/>
      <c r="PUJ21" s="247"/>
      <c r="PUK21" s="247"/>
      <c r="PUL21" s="247"/>
      <c r="PUM21" s="247"/>
      <c r="PUN21" s="248"/>
      <c r="PUO21" s="246"/>
      <c r="PUP21" s="247"/>
      <c r="PUQ21" s="247"/>
      <c r="PUR21" s="247"/>
      <c r="PUS21" s="247"/>
      <c r="PUT21" s="247"/>
      <c r="PUU21" s="247"/>
      <c r="PUV21" s="247"/>
      <c r="PUW21" s="247"/>
      <c r="PUX21" s="247"/>
      <c r="PUY21" s="247"/>
      <c r="PUZ21" s="248"/>
      <c r="PVA21" s="246"/>
      <c r="PVB21" s="247"/>
      <c r="PVC21" s="247"/>
      <c r="PVD21" s="247"/>
      <c r="PVE21" s="247"/>
      <c r="PVF21" s="247"/>
      <c r="PVG21" s="247"/>
      <c r="PVH21" s="247"/>
      <c r="PVI21" s="247"/>
      <c r="PVJ21" s="247"/>
      <c r="PVK21" s="247"/>
      <c r="PVL21" s="248"/>
      <c r="PVM21" s="246"/>
      <c r="PVN21" s="247"/>
      <c r="PVO21" s="247"/>
      <c r="PVP21" s="247"/>
      <c r="PVQ21" s="247"/>
      <c r="PVR21" s="247"/>
      <c r="PVS21" s="247"/>
      <c r="PVT21" s="247"/>
      <c r="PVU21" s="247"/>
      <c r="PVV21" s="247"/>
      <c r="PVW21" s="247"/>
      <c r="PVX21" s="248"/>
      <c r="PVY21" s="246"/>
      <c r="PVZ21" s="247"/>
      <c r="PWA21" s="247"/>
      <c r="PWB21" s="247"/>
      <c r="PWC21" s="247"/>
      <c r="PWD21" s="247"/>
      <c r="PWE21" s="247"/>
      <c r="PWF21" s="247"/>
      <c r="PWG21" s="247"/>
      <c r="PWH21" s="247"/>
      <c r="PWI21" s="247"/>
      <c r="PWJ21" s="248"/>
      <c r="PWK21" s="246"/>
      <c r="PWL21" s="247"/>
      <c r="PWM21" s="247"/>
      <c r="PWN21" s="247"/>
      <c r="PWO21" s="247"/>
      <c r="PWP21" s="247"/>
      <c r="PWQ21" s="247"/>
      <c r="PWR21" s="247"/>
      <c r="PWS21" s="247"/>
      <c r="PWT21" s="247"/>
      <c r="PWU21" s="247"/>
      <c r="PWV21" s="248"/>
      <c r="PWW21" s="246"/>
      <c r="PWX21" s="247"/>
      <c r="PWY21" s="247"/>
      <c r="PWZ21" s="247"/>
      <c r="PXA21" s="247"/>
      <c r="PXB21" s="247"/>
      <c r="PXC21" s="247"/>
      <c r="PXD21" s="247"/>
      <c r="PXE21" s="247"/>
      <c r="PXF21" s="247"/>
      <c r="PXG21" s="247"/>
      <c r="PXH21" s="248"/>
      <c r="PXI21" s="246"/>
      <c r="PXJ21" s="247"/>
      <c r="PXK21" s="247"/>
      <c r="PXL21" s="247"/>
      <c r="PXM21" s="247"/>
      <c r="PXN21" s="247"/>
      <c r="PXO21" s="247"/>
      <c r="PXP21" s="247"/>
      <c r="PXQ21" s="247"/>
      <c r="PXR21" s="247"/>
      <c r="PXS21" s="247"/>
      <c r="PXT21" s="248"/>
      <c r="PXU21" s="246"/>
      <c r="PXV21" s="247"/>
      <c r="PXW21" s="247"/>
      <c r="PXX21" s="247"/>
      <c r="PXY21" s="247"/>
      <c r="PXZ21" s="247"/>
      <c r="PYA21" s="247"/>
      <c r="PYB21" s="247"/>
      <c r="PYC21" s="247"/>
      <c r="PYD21" s="247"/>
      <c r="PYE21" s="247"/>
      <c r="PYF21" s="248"/>
      <c r="PYG21" s="246"/>
      <c r="PYH21" s="247"/>
      <c r="PYI21" s="247"/>
      <c r="PYJ21" s="247"/>
      <c r="PYK21" s="247"/>
      <c r="PYL21" s="247"/>
      <c r="PYM21" s="247"/>
      <c r="PYN21" s="247"/>
      <c r="PYO21" s="247"/>
      <c r="PYP21" s="247"/>
      <c r="PYQ21" s="247"/>
      <c r="PYR21" s="248"/>
      <c r="PYS21" s="246"/>
      <c r="PYT21" s="247"/>
      <c r="PYU21" s="247"/>
      <c r="PYV21" s="247"/>
      <c r="PYW21" s="247"/>
      <c r="PYX21" s="247"/>
      <c r="PYY21" s="247"/>
      <c r="PYZ21" s="247"/>
      <c r="PZA21" s="247"/>
      <c r="PZB21" s="247"/>
      <c r="PZC21" s="247"/>
      <c r="PZD21" s="248"/>
      <c r="PZE21" s="246"/>
      <c r="PZF21" s="247"/>
      <c r="PZG21" s="247"/>
      <c r="PZH21" s="247"/>
      <c r="PZI21" s="247"/>
      <c r="PZJ21" s="247"/>
      <c r="PZK21" s="247"/>
      <c r="PZL21" s="247"/>
      <c r="PZM21" s="247"/>
      <c r="PZN21" s="247"/>
      <c r="PZO21" s="247"/>
      <c r="PZP21" s="248"/>
      <c r="PZQ21" s="246"/>
      <c r="PZR21" s="247"/>
      <c r="PZS21" s="247"/>
      <c r="PZT21" s="247"/>
      <c r="PZU21" s="247"/>
      <c r="PZV21" s="247"/>
      <c r="PZW21" s="247"/>
      <c r="PZX21" s="247"/>
      <c r="PZY21" s="247"/>
      <c r="PZZ21" s="247"/>
      <c r="QAA21" s="247"/>
      <c r="QAB21" s="248"/>
      <c r="QAC21" s="246"/>
      <c r="QAD21" s="247"/>
      <c r="QAE21" s="247"/>
      <c r="QAF21" s="247"/>
      <c r="QAG21" s="247"/>
      <c r="QAH21" s="247"/>
      <c r="QAI21" s="247"/>
      <c r="QAJ21" s="247"/>
      <c r="QAK21" s="247"/>
      <c r="QAL21" s="247"/>
      <c r="QAM21" s="247"/>
      <c r="QAN21" s="248"/>
      <c r="QAO21" s="246"/>
      <c r="QAP21" s="247"/>
      <c r="QAQ21" s="247"/>
      <c r="QAR21" s="247"/>
      <c r="QAS21" s="247"/>
      <c r="QAT21" s="247"/>
      <c r="QAU21" s="247"/>
      <c r="QAV21" s="247"/>
      <c r="QAW21" s="247"/>
      <c r="QAX21" s="247"/>
      <c r="QAY21" s="247"/>
      <c r="QAZ21" s="248"/>
      <c r="QBA21" s="246"/>
      <c r="QBB21" s="247"/>
      <c r="QBC21" s="247"/>
      <c r="QBD21" s="247"/>
      <c r="QBE21" s="247"/>
      <c r="QBF21" s="247"/>
      <c r="QBG21" s="247"/>
      <c r="QBH21" s="247"/>
      <c r="QBI21" s="247"/>
      <c r="QBJ21" s="247"/>
      <c r="QBK21" s="247"/>
      <c r="QBL21" s="248"/>
      <c r="QBM21" s="246"/>
      <c r="QBN21" s="247"/>
      <c r="QBO21" s="247"/>
      <c r="QBP21" s="247"/>
      <c r="QBQ21" s="247"/>
      <c r="QBR21" s="247"/>
      <c r="QBS21" s="247"/>
      <c r="QBT21" s="247"/>
      <c r="QBU21" s="247"/>
      <c r="QBV21" s="247"/>
      <c r="QBW21" s="247"/>
      <c r="QBX21" s="248"/>
      <c r="QBY21" s="246"/>
      <c r="QBZ21" s="247"/>
      <c r="QCA21" s="247"/>
      <c r="QCB21" s="247"/>
      <c r="QCC21" s="247"/>
      <c r="QCD21" s="247"/>
      <c r="QCE21" s="247"/>
      <c r="QCF21" s="247"/>
      <c r="QCG21" s="247"/>
      <c r="QCH21" s="247"/>
      <c r="QCI21" s="247"/>
      <c r="QCJ21" s="248"/>
      <c r="QCK21" s="246"/>
      <c r="QCL21" s="247"/>
      <c r="QCM21" s="247"/>
      <c r="QCN21" s="247"/>
      <c r="QCO21" s="247"/>
      <c r="QCP21" s="247"/>
      <c r="QCQ21" s="247"/>
      <c r="QCR21" s="247"/>
      <c r="QCS21" s="247"/>
      <c r="QCT21" s="247"/>
      <c r="QCU21" s="247"/>
      <c r="QCV21" s="248"/>
      <c r="QCW21" s="246"/>
      <c r="QCX21" s="247"/>
      <c r="QCY21" s="247"/>
      <c r="QCZ21" s="247"/>
      <c r="QDA21" s="247"/>
      <c r="QDB21" s="247"/>
      <c r="QDC21" s="247"/>
      <c r="QDD21" s="247"/>
      <c r="QDE21" s="247"/>
      <c r="QDF21" s="247"/>
      <c r="QDG21" s="247"/>
      <c r="QDH21" s="248"/>
      <c r="QDI21" s="246"/>
      <c r="QDJ21" s="247"/>
      <c r="QDK21" s="247"/>
      <c r="QDL21" s="247"/>
      <c r="QDM21" s="247"/>
      <c r="QDN21" s="247"/>
      <c r="QDO21" s="247"/>
      <c r="QDP21" s="247"/>
      <c r="QDQ21" s="247"/>
      <c r="QDR21" s="247"/>
      <c r="QDS21" s="247"/>
      <c r="QDT21" s="248"/>
      <c r="QDU21" s="246"/>
      <c r="QDV21" s="247"/>
      <c r="QDW21" s="247"/>
      <c r="QDX21" s="247"/>
      <c r="QDY21" s="247"/>
      <c r="QDZ21" s="247"/>
      <c r="QEA21" s="247"/>
      <c r="QEB21" s="247"/>
      <c r="QEC21" s="247"/>
      <c r="QED21" s="247"/>
      <c r="QEE21" s="247"/>
      <c r="QEF21" s="248"/>
      <c r="QEG21" s="246"/>
      <c r="QEH21" s="247"/>
      <c r="QEI21" s="247"/>
      <c r="QEJ21" s="247"/>
      <c r="QEK21" s="247"/>
      <c r="QEL21" s="247"/>
      <c r="QEM21" s="247"/>
      <c r="QEN21" s="247"/>
      <c r="QEO21" s="247"/>
      <c r="QEP21" s="247"/>
      <c r="QEQ21" s="247"/>
      <c r="QER21" s="248"/>
      <c r="QES21" s="246"/>
      <c r="QET21" s="247"/>
      <c r="QEU21" s="247"/>
      <c r="QEV21" s="247"/>
      <c r="QEW21" s="247"/>
      <c r="QEX21" s="247"/>
      <c r="QEY21" s="247"/>
      <c r="QEZ21" s="247"/>
      <c r="QFA21" s="247"/>
      <c r="QFB21" s="247"/>
      <c r="QFC21" s="247"/>
      <c r="QFD21" s="248"/>
      <c r="QFE21" s="246"/>
      <c r="QFF21" s="247"/>
      <c r="QFG21" s="247"/>
      <c r="QFH21" s="247"/>
      <c r="QFI21" s="247"/>
      <c r="QFJ21" s="247"/>
      <c r="QFK21" s="247"/>
      <c r="QFL21" s="247"/>
      <c r="QFM21" s="247"/>
      <c r="QFN21" s="247"/>
      <c r="QFO21" s="247"/>
      <c r="QFP21" s="248"/>
      <c r="QFQ21" s="246"/>
      <c r="QFR21" s="247"/>
      <c r="QFS21" s="247"/>
      <c r="QFT21" s="247"/>
      <c r="QFU21" s="247"/>
      <c r="QFV21" s="247"/>
      <c r="QFW21" s="247"/>
      <c r="QFX21" s="247"/>
      <c r="QFY21" s="247"/>
      <c r="QFZ21" s="247"/>
      <c r="QGA21" s="247"/>
      <c r="QGB21" s="248"/>
      <c r="QGC21" s="246"/>
      <c r="QGD21" s="247"/>
      <c r="QGE21" s="247"/>
      <c r="QGF21" s="247"/>
      <c r="QGG21" s="247"/>
      <c r="QGH21" s="247"/>
      <c r="QGI21" s="247"/>
      <c r="QGJ21" s="247"/>
      <c r="QGK21" s="247"/>
      <c r="QGL21" s="247"/>
      <c r="QGM21" s="247"/>
      <c r="QGN21" s="248"/>
      <c r="QGO21" s="246"/>
      <c r="QGP21" s="247"/>
      <c r="QGQ21" s="247"/>
      <c r="QGR21" s="247"/>
      <c r="QGS21" s="247"/>
      <c r="QGT21" s="247"/>
      <c r="QGU21" s="247"/>
      <c r="QGV21" s="247"/>
      <c r="QGW21" s="247"/>
      <c r="QGX21" s="247"/>
      <c r="QGY21" s="247"/>
      <c r="QGZ21" s="248"/>
      <c r="QHA21" s="246"/>
      <c r="QHB21" s="247"/>
      <c r="QHC21" s="247"/>
      <c r="QHD21" s="247"/>
      <c r="QHE21" s="247"/>
      <c r="QHF21" s="247"/>
      <c r="QHG21" s="247"/>
      <c r="QHH21" s="247"/>
      <c r="QHI21" s="247"/>
      <c r="QHJ21" s="247"/>
      <c r="QHK21" s="247"/>
      <c r="QHL21" s="248"/>
      <c r="QHM21" s="246"/>
      <c r="QHN21" s="247"/>
      <c r="QHO21" s="247"/>
      <c r="QHP21" s="247"/>
      <c r="QHQ21" s="247"/>
      <c r="QHR21" s="247"/>
      <c r="QHS21" s="247"/>
      <c r="QHT21" s="247"/>
      <c r="QHU21" s="247"/>
      <c r="QHV21" s="247"/>
      <c r="QHW21" s="247"/>
      <c r="QHX21" s="248"/>
      <c r="QHY21" s="246"/>
      <c r="QHZ21" s="247"/>
      <c r="QIA21" s="247"/>
      <c r="QIB21" s="247"/>
      <c r="QIC21" s="247"/>
      <c r="QID21" s="247"/>
      <c r="QIE21" s="247"/>
      <c r="QIF21" s="247"/>
      <c r="QIG21" s="247"/>
      <c r="QIH21" s="247"/>
      <c r="QII21" s="247"/>
      <c r="QIJ21" s="248"/>
      <c r="QIK21" s="246"/>
      <c r="QIL21" s="247"/>
      <c r="QIM21" s="247"/>
      <c r="QIN21" s="247"/>
      <c r="QIO21" s="247"/>
      <c r="QIP21" s="247"/>
      <c r="QIQ21" s="247"/>
      <c r="QIR21" s="247"/>
      <c r="QIS21" s="247"/>
      <c r="QIT21" s="247"/>
      <c r="QIU21" s="247"/>
      <c r="QIV21" s="248"/>
      <c r="QIW21" s="246"/>
      <c r="QIX21" s="247"/>
      <c r="QIY21" s="247"/>
      <c r="QIZ21" s="247"/>
      <c r="QJA21" s="247"/>
      <c r="QJB21" s="247"/>
      <c r="QJC21" s="247"/>
      <c r="QJD21" s="247"/>
      <c r="QJE21" s="247"/>
      <c r="QJF21" s="247"/>
      <c r="QJG21" s="247"/>
      <c r="QJH21" s="248"/>
      <c r="QJI21" s="246"/>
      <c r="QJJ21" s="247"/>
      <c r="QJK21" s="247"/>
      <c r="QJL21" s="247"/>
      <c r="QJM21" s="247"/>
      <c r="QJN21" s="247"/>
      <c r="QJO21" s="247"/>
      <c r="QJP21" s="247"/>
      <c r="QJQ21" s="247"/>
      <c r="QJR21" s="247"/>
      <c r="QJS21" s="247"/>
      <c r="QJT21" s="248"/>
      <c r="QJU21" s="246"/>
      <c r="QJV21" s="247"/>
      <c r="QJW21" s="247"/>
      <c r="QJX21" s="247"/>
      <c r="QJY21" s="247"/>
      <c r="QJZ21" s="247"/>
      <c r="QKA21" s="247"/>
      <c r="QKB21" s="247"/>
      <c r="QKC21" s="247"/>
      <c r="QKD21" s="247"/>
      <c r="QKE21" s="247"/>
      <c r="QKF21" s="248"/>
      <c r="QKG21" s="246"/>
      <c r="QKH21" s="247"/>
      <c r="QKI21" s="247"/>
      <c r="QKJ21" s="247"/>
      <c r="QKK21" s="247"/>
      <c r="QKL21" s="247"/>
      <c r="QKM21" s="247"/>
      <c r="QKN21" s="247"/>
      <c r="QKO21" s="247"/>
      <c r="QKP21" s="247"/>
      <c r="QKQ21" s="247"/>
      <c r="QKR21" s="248"/>
      <c r="QKS21" s="246"/>
      <c r="QKT21" s="247"/>
      <c r="QKU21" s="247"/>
      <c r="QKV21" s="247"/>
      <c r="QKW21" s="247"/>
      <c r="QKX21" s="247"/>
      <c r="QKY21" s="247"/>
      <c r="QKZ21" s="247"/>
      <c r="QLA21" s="247"/>
      <c r="QLB21" s="247"/>
      <c r="QLC21" s="247"/>
      <c r="QLD21" s="248"/>
      <c r="QLE21" s="246"/>
      <c r="QLF21" s="247"/>
      <c r="QLG21" s="247"/>
      <c r="QLH21" s="247"/>
      <c r="QLI21" s="247"/>
      <c r="QLJ21" s="247"/>
      <c r="QLK21" s="247"/>
      <c r="QLL21" s="247"/>
      <c r="QLM21" s="247"/>
      <c r="QLN21" s="247"/>
      <c r="QLO21" s="247"/>
      <c r="QLP21" s="248"/>
      <c r="QLQ21" s="246"/>
      <c r="QLR21" s="247"/>
      <c r="QLS21" s="247"/>
      <c r="QLT21" s="247"/>
      <c r="QLU21" s="247"/>
      <c r="QLV21" s="247"/>
      <c r="QLW21" s="247"/>
      <c r="QLX21" s="247"/>
      <c r="QLY21" s="247"/>
      <c r="QLZ21" s="247"/>
      <c r="QMA21" s="247"/>
      <c r="QMB21" s="248"/>
      <c r="QMC21" s="246"/>
      <c r="QMD21" s="247"/>
      <c r="QME21" s="247"/>
      <c r="QMF21" s="247"/>
      <c r="QMG21" s="247"/>
      <c r="QMH21" s="247"/>
      <c r="QMI21" s="247"/>
      <c r="QMJ21" s="247"/>
      <c r="QMK21" s="247"/>
      <c r="QML21" s="247"/>
      <c r="QMM21" s="247"/>
      <c r="QMN21" s="248"/>
      <c r="QMO21" s="246"/>
      <c r="QMP21" s="247"/>
      <c r="QMQ21" s="247"/>
      <c r="QMR21" s="247"/>
      <c r="QMS21" s="247"/>
      <c r="QMT21" s="247"/>
      <c r="QMU21" s="247"/>
      <c r="QMV21" s="247"/>
      <c r="QMW21" s="247"/>
      <c r="QMX21" s="247"/>
      <c r="QMY21" s="247"/>
      <c r="QMZ21" s="248"/>
      <c r="QNA21" s="246"/>
      <c r="QNB21" s="247"/>
      <c r="QNC21" s="247"/>
      <c r="QND21" s="247"/>
      <c r="QNE21" s="247"/>
      <c r="QNF21" s="247"/>
      <c r="QNG21" s="247"/>
      <c r="QNH21" s="247"/>
      <c r="QNI21" s="247"/>
      <c r="QNJ21" s="247"/>
      <c r="QNK21" s="247"/>
      <c r="QNL21" s="248"/>
      <c r="QNM21" s="246"/>
      <c r="QNN21" s="247"/>
      <c r="QNO21" s="247"/>
      <c r="QNP21" s="247"/>
      <c r="QNQ21" s="247"/>
      <c r="QNR21" s="247"/>
      <c r="QNS21" s="247"/>
      <c r="QNT21" s="247"/>
      <c r="QNU21" s="247"/>
      <c r="QNV21" s="247"/>
      <c r="QNW21" s="247"/>
      <c r="QNX21" s="248"/>
      <c r="QNY21" s="246"/>
      <c r="QNZ21" s="247"/>
      <c r="QOA21" s="247"/>
      <c r="QOB21" s="247"/>
      <c r="QOC21" s="247"/>
      <c r="QOD21" s="247"/>
      <c r="QOE21" s="247"/>
      <c r="QOF21" s="247"/>
      <c r="QOG21" s="247"/>
      <c r="QOH21" s="247"/>
      <c r="QOI21" s="247"/>
      <c r="QOJ21" s="248"/>
      <c r="QOK21" s="246"/>
      <c r="QOL21" s="247"/>
      <c r="QOM21" s="247"/>
      <c r="QON21" s="247"/>
      <c r="QOO21" s="247"/>
      <c r="QOP21" s="247"/>
      <c r="QOQ21" s="247"/>
      <c r="QOR21" s="247"/>
      <c r="QOS21" s="247"/>
      <c r="QOT21" s="247"/>
      <c r="QOU21" s="247"/>
      <c r="QOV21" s="248"/>
      <c r="QOW21" s="246"/>
      <c r="QOX21" s="247"/>
      <c r="QOY21" s="247"/>
      <c r="QOZ21" s="247"/>
      <c r="QPA21" s="247"/>
      <c r="QPB21" s="247"/>
      <c r="QPC21" s="247"/>
      <c r="QPD21" s="247"/>
      <c r="QPE21" s="247"/>
      <c r="QPF21" s="247"/>
      <c r="QPG21" s="247"/>
      <c r="QPH21" s="248"/>
      <c r="QPI21" s="246"/>
      <c r="QPJ21" s="247"/>
      <c r="QPK21" s="247"/>
      <c r="QPL21" s="247"/>
      <c r="QPM21" s="247"/>
      <c r="QPN21" s="247"/>
      <c r="QPO21" s="247"/>
      <c r="QPP21" s="247"/>
      <c r="QPQ21" s="247"/>
      <c r="QPR21" s="247"/>
      <c r="QPS21" s="247"/>
      <c r="QPT21" s="248"/>
      <c r="QPU21" s="246"/>
      <c r="QPV21" s="247"/>
      <c r="QPW21" s="247"/>
      <c r="QPX21" s="247"/>
      <c r="QPY21" s="247"/>
      <c r="QPZ21" s="247"/>
      <c r="QQA21" s="247"/>
      <c r="QQB21" s="247"/>
      <c r="QQC21" s="247"/>
      <c r="QQD21" s="247"/>
      <c r="QQE21" s="247"/>
      <c r="QQF21" s="248"/>
      <c r="QQG21" s="246"/>
      <c r="QQH21" s="247"/>
      <c r="QQI21" s="247"/>
      <c r="QQJ21" s="247"/>
      <c r="QQK21" s="247"/>
      <c r="QQL21" s="247"/>
      <c r="QQM21" s="247"/>
      <c r="QQN21" s="247"/>
      <c r="QQO21" s="247"/>
      <c r="QQP21" s="247"/>
      <c r="QQQ21" s="247"/>
      <c r="QQR21" s="248"/>
      <c r="QQS21" s="246"/>
      <c r="QQT21" s="247"/>
      <c r="QQU21" s="247"/>
      <c r="QQV21" s="247"/>
      <c r="QQW21" s="247"/>
      <c r="QQX21" s="247"/>
      <c r="QQY21" s="247"/>
      <c r="QQZ21" s="247"/>
      <c r="QRA21" s="247"/>
      <c r="QRB21" s="247"/>
      <c r="QRC21" s="247"/>
      <c r="QRD21" s="248"/>
      <c r="QRE21" s="246"/>
      <c r="QRF21" s="247"/>
      <c r="QRG21" s="247"/>
      <c r="QRH21" s="247"/>
      <c r="QRI21" s="247"/>
      <c r="QRJ21" s="247"/>
      <c r="QRK21" s="247"/>
      <c r="QRL21" s="247"/>
      <c r="QRM21" s="247"/>
      <c r="QRN21" s="247"/>
      <c r="QRO21" s="247"/>
      <c r="QRP21" s="248"/>
      <c r="QRQ21" s="246"/>
      <c r="QRR21" s="247"/>
      <c r="QRS21" s="247"/>
      <c r="QRT21" s="247"/>
      <c r="QRU21" s="247"/>
      <c r="QRV21" s="247"/>
      <c r="QRW21" s="247"/>
      <c r="QRX21" s="247"/>
      <c r="QRY21" s="247"/>
      <c r="QRZ21" s="247"/>
      <c r="QSA21" s="247"/>
      <c r="QSB21" s="248"/>
      <c r="QSC21" s="246"/>
      <c r="QSD21" s="247"/>
      <c r="QSE21" s="247"/>
      <c r="QSF21" s="247"/>
      <c r="QSG21" s="247"/>
      <c r="QSH21" s="247"/>
      <c r="QSI21" s="247"/>
      <c r="QSJ21" s="247"/>
      <c r="QSK21" s="247"/>
      <c r="QSL21" s="247"/>
      <c r="QSM21" s="247"/>
      <c r="QSN21" s="248"/>
      <c r="QSO21" s="246"/>
      <c r="QSP21" s="247"/>
      <c r="QSQ21" s="247"/>
      <c r="QSR21" s="247"/>
      <c r="QSS21" s="247"/>
      <c r="QST21" s="247"/>
      <c r="QSU21" s="247"/>
      <c r="QSV21" s="247"/>
      <c r="QSW21" s="247"/>
      <c r="QSX21" s="247"/>
      <c r="QSY21" s="247"/>
      <c r="QSZ21" s="248"/>
      <c r="QTA21" s="246"/>
      <c r="QTB21" s="247"/>
      <c r="QTC21" s="247"/>
      <c r="QTD21" s="247"/>
      <c r="QTE21" s="247"/>
      <c r="QTF21" s="247"/>
      <c r="QTG21" s="247"/>
      <c r="QTH21" s="247"/>
      <c r="QTI21" s="247"/>
      <c r="QTJ21" s="247"/>
      <c r="QTK21" s="247"/>
      <c r="QTL21" s="248"/>
      <c r="QTM21" s="246"/>
      <c r="QTN21" s="247"/>
      <c r="QTO21" s="247"/>
      <c r="QTP21" s="247"/>
      <c r="QTQ21" s="247"/>
      <c r="QTR21" s="247"/>
      <c r="QTS21" s="247"/>
      <c r="QTT21" s="247"/>
      <c r="QTU21" s="247"/>
      <c r="QTV21" s="247"/>
      <c r="QTW21" s="247"/>
      <c r="QTX21" s="248"/>
      <c r="QTY21" s="246"/>
      <c r="QTZ21" s="247"/>
      <c r="QUA21" s="247"/>
      <c r="QUB21" s="247"/>
      <c r="QUC21" s="247"/>
      <c r="QUD21" s="247"/>
      <c r="QUE21" s="247"/>
      <c r="QUF21" s="247"/>
      <c r="QUG21" s="247"/>
      <c r="QUH21" s="247"/>
      <c r="QUI21" s="247"/>
      <c r="QUJ21" s="248"/>
      <c r="QUK21" s="246"/>
      <c r="QUL21" s="247"/>
      <c r="QUM21" s="247"/>
      <c r="QUN21" s="247"/>
      <c r="QUO21" s="247"/>
      <c r="QUP21" s="247"/>
      <c r="QUQ21" s="247"/>
      <c r="QUR21" s="247"/>
      <c r="QUS21" s="247"/>
      <c r="QUT21" s="247"/>
      <c r="QUU21" s="247"/>
      <c r="QUV21" s="248"/>
      <c r="QUW21" s="246"/>
      <c r="QUX21" s="247"/>
      <c r="QUY21" s="247"/>
      <c r="QUZ21" s="247"/>
      <c r="QVA21" s="247"/>
      <c r="QVB21" s="247"/>
      <c r="QVC21" s="247"/>
      <c r="QVD21" s="247"/>
      <c r="QVE21" s="247"/>
      <c r="QVF21" s="247"/>
      <c r="QVG21" s="247"/>
      <c r="QVH21" s="248"/>
      <c r="QVI21" s="246"/>
      <c r="QVJ21" s="247"/>
      <c r="QVK21" s="247"/>
      <c r="QVL21" s="247"/>
      <c r="QVM21" s="247"/>
      <c r="QVN21" s="247"/>
      <c r="QVO21" s="247"/>
      <c r="QVP21" s="247"/>
      <c r="QVQ21" s="247"/>
      <c r="QVR21" s="247"/>
      <c r="QVS21" s="247"/>
      <c r="QVT21" s="248"/>
      <c r="QVU21" s="246"/>
      <c r="QVV21" s="247"/>
      <c r="QVW21" s="247"/>
      <c r="QVX21" s="247"/>
      <c r="QVY21" s="247"/>
      <c r="QVZ21" s="247"/>
      <c r="QWA21" s="247"/>
      <c r="QWB21" s="247"/>
      <c r="QWC21" s="247"/>
      <c r="QWD21" s="247"/>
      <c r="QWE21" s="247"/>
      <c r="QWF21" s="248"/>
      <c r="QWG21" s="246"/>
      <c r="QWH21" s="247"/>
      <c r="QWI21" s="247"/>
      <c r="QWJ21" s="247"/>
      <c r="QWK21" s="247"/>
      <c r="QWL21" s="247"/>
      <c r="QWM21" s="247"/>
      <c r="QWN21" s="247"/>
      <c r="QWO21" s="247"/>
      <c r="QWP21" s="247"/>
      <c r="QWQ21" s="247"/>
      <c r="QWR21" s="248"/>
      <c r="QWS21" s="246"/>
      <c r="QWT21" s="247"/>
      <c r="QWU21" s="247"/>
      <c r="QWV21" s="247"/>
      <c r="QWW21" s="247"/>
      <c r="QWX21" s="247"/>
      <c r="QWY21" s="247"/>
      <c r="QWZ21" s="247"/>
      <c r="QXA21" s="247"/>
      <c r="QXB21" s="247"/>
      <c r="QXC21" s="247"/>
      <c r="QXD21" s="248"/>
      <c r="QXE21" s="246"/>
      <c r="QXF21" s="247"/>
      <c r="QXG21" s="247"/>
      <c r="QXH21" s="247"/>
      <c r="QXI21" s="247"/>
      <c r="QXJ21" s="247"/>
      <c r="QXK21" s="247"/>
      <c r="QXL21" s="247"/>
      <c r="QXM21" s="247"/>
      <c r="QXN21" s="247"/>
      <c r="QXO21" s="247"/>
      <c r="QXP21" s="248"/>
      <c r="QXQ21" s="246"/>
      <c r="QXR21" s="247"/>
      <c r="QXS21" s="247"/>
      <c r="QXT21" s="247"/>
      <c r="QXU21" s="247"/>
      <c r="QXV21" s="247"/>
      <c r="QXW21" s="247"/>
      <c r="QXX21" s="247"/>
      <c r="QXY21" s="247"/>
      <c r="QXZ21" s="247"/>
      <c r="QYA21" s="247"/>
      <c r="QYB21" s="248"/>
      <c r="QYC21" s="246"/>
      <c r="QYD21" s="247"/>
      <c r="QYE21" s="247"/>
      <c r="QYF21" s="247"/>
      <c r="QYG21" s="247"/>
      <c r="QYH21" s="247"/>
      <c r="QYI21" s="247"/>
      <c r="QYJ21" s="247"/>
      <c r="QYK21" s="247"/>
      <c r="QYL21" s="247"/>
      <c r="QYM21" s="247"/>
      <c r="QYN21" s="248"/>
      <c r="QYO21" s="246"/>
      <c r="QYP21" s="247"/>
      <c r="QYQ21" s="247"/>
      <c r="QYR21" s="247"/>
      <c r="QYS21" s="247"/>
      <c r="QYT21" s="247"/>
      <c r="QYU21" s="247"/>
      <c r="QYV21" s="247"/>
      <c r="QYW21" s="247"/>
      <c r="QYX21" s="247"/>
      <c r="QYY21" s="247"/>
      <c r="QYZ21" s="248"/>
      <c r="QZA21" s="246"/>
      <c r="QZB21" s="247"/>
      <c r="QZC21" s="247"/>
      <c r="QZD21" s="247"/>
      <c r="QZE21" s="247"/>
      <c r="QZF21" s="247"/>
      <c r="QZG21" s="247"/>
      <c r="QZH21" s="247"/>
      <c r="QZI21" s="247"/>
      <c r="QZJ21" s="247"/>
      <c r="QZK21" s="247"/>
      <c r="QZL21" s="248"/>
      <c r="QZM21" s="246"/>
      <c r="QZN21" s="247"/>
      <c r="QZO21" s="247"/>
      <c r="QZP21" s="247"/>
      <c r="QZQ21" s="247"/>
      <c r="QZR21" s="247"/>
      <c r="QZS21" s="247"/>
      <c r="QZT21" s="247"/>
      <c r="QZU21" s="247"/>
      <c r="QZV21" s="247"/>
      <c r="QZW21" s="247"/>
      <c r="QZX21" s="248"/>
      <c r="QZY21" s="246"/>
      <c r="QZZ21" s="247"/>
      <c r="RAA21" s="247"/>
      <c r="RAB21" s="247"/>
      <c r="RAC21" s="247"/>
      <c r="RAD21" s="247"/>
      <c r="RAE21" s="247"/>
      <c r="RAF21" s="247"/>
      <c r="RAG21" s="247"/>
      <c r="RAH21" s="247"/>
      <c r="RAI21" s="247"/>
      <c r="RAJ21" s="248"/>
      <c r="RAK21" s="246"/>
      <c r="RAL21" s="247"/>
      <c r="RAM21" s="247"/>
      <c r="RAN21" s="247"/>
      <c r="RAO21" s="247"/>
      <c r="RAP21" s="247"/>
      <c r="RAQ21" s="247"/>
      <c r="RAR21" s="247"/>
      <c r="RAS21" s="247"/>
      <c r="RAT21" s="247"/>
      <c r="RAU21" s="247"/>
      <c r="RAV21" s="248"/>
      <c r="RAW21" s="246"/>
      <c r="RAX21" s="247"/>
      <c r="RAY21" s="247"/>
      <c r="RAZ21" s="247"/>
      <c r="RBA21" s="247"/>
      <c r="RBB21" s="247"/>
      <c r="RBC21" s="247"/>
      <c r="RBD21" s="247"/>
      <c r="RBE21" s="247"/>
      <c r="RBF21" s="247"/>
      <c r="RBG21" s="247"/>
      <c r="RBH21" s="248"/>
      <c r="RBI21" s="246"/>
      <c r="RBJ21" s="247"/>
      <c r="RBK21" s="247"/>
      <c r="RBL21" s="247"/>
      <c r="RBM21" s="247"/>
      <c r="RBN21" s="247"/>
      <c r="RBO21" s="247"/>
      <c r="RBP21" s="247"/>
      <c r="RBQ21" s="247"/>
      <c r="RBR21" s="247"/>
      <c r="RBS21" s="247"/>
      <c r="RBT21" s="248"/>
      <c r="RBU21" s="246"/>
      <c r="RBV21" s="247"/>
      <c r="RBW21" s="247"/>
      <c r="RBX21" s="247"/>
      <c r="RBY21" s="247"/>
      <c r="RBZ21" s="247"/>
      <c r="RCA21" s="247"/>
      <c r="RCB21" s="247"/>
      <c r="RCC21" s="247"/>
      <c r="RCD21" s="247"/>
      <c r="RCE21" s="247"/>
      <c r="RCF21" s="248"/>
      <c r="RCG21" s="246"/>
      <c r="RCH21" s="247"/>
      <c r="RCI21" s="247"/>
      <c r="RCJ21" s="247"/>
      <c r="RCK21" s="247"/>
      <c r="RCL21" s="247"/>
      <c r="RCM21" s="247"/>
      <c r="RCN21" s="247"/>
      <c r="RCO21" s="247"/>
      <c r="RCP21" s="247"/>
      <c r="RCQ21" s="247"/>
      <c r="RCR21" s="248"/>
      <c r="RCS21" s="246"/>
      <c r="RCT21" s="247"/>
      <c r="RCU21" s="247"/>
      <c r="RCV21" s="247"/>
      <c r="RCW21" s="247"/>
      <c r="RCX21" s="247"/>
      <c r="RCY21" s="247"/>
      <c r="RCZ21" s="247"/>
      <c r="RDA21" s="247"/>
      <c r="RDB21" s="247"/>
      <c r="RDC21" s="247"/>
      <c r="RDD21" s="248"/>
      <c r="RDE21" s="246"/>
      <c r="RDF21" s="247"/>
      <c r="RDG21" s="247"/>
      <c r="RDH21" s="247"/>
      <c r="RDI21" s="247"/>
      <c r="RDJ21" s="247"/>
      <c r="RDK21" s="247"/>
      <c r="RDL21" s="247"/>
      <c r="RDM21" s="247"/>
      <c r="RDN21" s="247"/>
      <c r="RDO21" s="247"/>
      <c r="RDP21" s="248"/>
      <c r="RDQ21" s="246"/>
      <c r="RDR21" s="247"/>
      <c r="RDS21" s="247"/>
      <c r="RDT21" s="247"/>
      <c r="RDU21" s="247"/>
      <c r="RDV21" s="247"/>
      <c r="RDW21" s="247"/>
      <c r="RDX21" s="247"/>
      <c r="RDY21" s="247"/>
      <c r="RDZ21" s="247"/>
      <c r="REA21" s="247"/>
      <c r="REB21" s="248"/>
      <c r="REC21" s="246"/>
      <c r="RED21" s="247"/>
      <c r="REE21" s="247"/>
      <c r="REF21" s="247"/>
      <c r="REG21" s="247"/>
      <c r="REH21" s="247"/>
      <c r="REI21" s="247"/>
      <c r="REJ21" s="247"/>
      <c r="REK21" s="247"/>
      <c r="REL21" s="247"/>
      <c r="REM21" s="247"/>
      <c r="REN21" s="248"/>
      <c r="REO21" s="246"/>
      <c r="REP21" s="247"/>
      <c r="REQ21" s="247"/>
      <c r="RER21" s="247"/>
      <c r="RES21" s="247"/>
      <c r="RET21" s="247"/>
      <c r="REU21" s="247"/>
      <c r="REV21" s="247"/>
      <c r="REW21" s="247"/>
      <c r="REX21" s="247"/>
      <c r="REY21" s="247"/>
      <c r="REZ21" s="248"/>
      <c r="RFA21" s="246"/>
      <c r="RFB21" s="247"/>
      <c r="RFC21" s="247"/>
      <c r="RFD21" s="247"/>
      <c r="RFE21" s="247"/>
      <c r="RFF21" s="247"/>
      <c r="RFG21" s="247"/>
      <c r="RFH21" s="247"/>
      <c r="RFI21" s="247"/>
      <c r="RFJ21" s="247"/>
      <c r="RFK21" s="247"/>
      <c r="RFL21" s="248"/>
      <c r="RFM21" s="246"/>
      <c r="RFN21" s="247"/>
      <c r="RFO21" s="247"/>
      <c r="RFP21" s="247"/>
      <c r="RFQ21" s="247"/>
      <c r="RFR21" s="247"/>
      <c r="RFS21" s="247"/>
      <c r="RFT21" s="247"/>
      <c r="RFU21" s="247"/>
      <c r="RFV21" s="247"/>
      <c r="RFW21" s="247"/>
      <c r="RFX21" s="248"/>
      <c r="RFY21" s="246"/>
      <c r="RFZ21" s="247"/>
      <c r="RGA21" s="247"/>
      <c r="RGB21" s="247"/>
      <c r="RGC21" s="247"/>
      <c r="RGD21" s="247"/>
      <c r="RGE21" s="247"/>
      <c r="RGF21" s="247"/>
      <c r="RGG21" s="247"/>
      <c r="RGH21" s="247"/>
      <c r="RGI21" s="247"/>
      <c r="RGJ21" s="248"/>
      <c r="RGK21" s="246"/>
      <c r="RGL21" s="247"/>
      <c r="RGM21" s="247"/>
      <c r="RGN21" s="247"/>
      <c r="RGO21" s="247"/>
      <c r="RGP21" s="247"/>
      <c r="RGQ21" s="247"/>
      <c r="RGR21" s="247"/>
      <c r="RGS21" s="247"/>
      <c r="RGT21" s="247"/>
      <c r="RGU21" s="247"/>
      <c r="RGV21" s="248"/>
      <c r="RGW21" s="246"/>
      <c r="RGX21" s="247"/>
      <c r="RGY21" s="247"/>
      <c r="RGZ21" s="247"/>
      <c r="RHA21" s="247"/>
      <c r="RHB21" s="247"/>
      <c r="RHC21" s="247"/>
      <c r="RHD21" s="247"/>
      <c r="RHE21" s="247"/>
      <c r="RHF21" s="247"/>
      <c r="RHG21" s="247"/>
      <c r="RHH21" s="248"/>
      <c r="RHI21" s="246"/>
      <c r="RHJ21" s="247"/>
      <c r="RHK21" s="247"/>
      <c r="RHL21" s="247"/>
      <c r="RHM21" s="247"/>
      <c r="RHN21" s="247"/>
      <c r="RHO21" s="247"/>
      <c r="RHP21" s="247"/>
      <c r="RHQ21" s="247"/>
      <c r="RHR21" s="247"/>
      <c r="RHS21" s="247"/>
      <c r="RHT21" s="248"/>
      <c r="RHU21" s="246"/>
      <c r="RHV21" s="247"/>
      <c r="RHW21" s="247"/>
      <c r="RHX21" s="247"/>
      <c r="RHY21" s="247"/>
      <c r="RHZ21" s="247"/>
      <c r="RIA21" s="247"/>
      <c r="RIB21" s="247"/>
      <c r="RIC21" s="247"/>
      <c r="RID21" s="247"/>
      <c r="RIE21" s="247"/>
      <c r="RIF21" s="248"/>
      <c r="RIG21" s="246"/>
      <c r="RIH21" s="247"/>
      <c r="RII21" s="247"/>
      <c r="RIJ21" s="247"/>
      <c r="RIK21" s="247"/>
      <c r="RIL21" s="247"/>
      <c r="RIM21" s="247"/>
      <c r="RIN21" s="247"/>
      <c r="RIO21" s="247"/>
      <c r="RIP21" s="247"/>
      <c r="RIQ21" s="247"/>
      <c r="RIR21" s="248"/>
      <c r="RIS21" s="246"/>
      <c r="RIT21" s="247"/>
      <c r="RIU21" s="247"/>
      <c r="RIV21" s="247"/>
      <c r="RIW21" s="247"/>
      <c r="RIX21" s="247"/>
      <c r="RIY21" s="247"/>
      <c r="RIZ21" s="247"/>
      <c r="RJA21" s="247"/>
      <c r="RJB21" s="247"/>
      <c r="RJC21" s="247"/>
      <c r="RJD21" s="248"/>
      <c r="RJE21" s="246"/>
      <c r="RJF21" s="247"/>
      <c r="RJG21" s="247"/>
      <c r="RJH21" s="247"/>
      <c r="RJI21" s="247"/>
      <c r="RJJ21" s="247"/>
      <c r="RJK21" s="247"/>
      <c r="RJL21" s="247"/>
      <c r="RJM21" s="247"/>
      <c r="RJN21" s="247"/>
      <c r="RJO21" s="247"/>
      <c r="RJP21" s="248"/>
      <c r="RJQ21" s="246"/>
      <c r="RJR21" s="247"/>
      <c r="RJS21" s="247"/>
      <c r="RJT21" s="247"/>
      <c r="RJU21" s="247"/>
      <c r="RJV21" s="247"/>
      <c r="RJW21" s="247"/>
      <c r="RJX21" s="247"/>
      <c r="RJY21" s="247"/>
      <c r="RJZ21" s="247"/>
      <c r="RKA21" s="247"/>
      <c r="RKB21" s="248"/>
      <c r="RKC21" s="246"/>
      <c r="RKD21" s="247"/>
      <c r="RKE21" s="247"/>
      <c r="RKF21" s="247"/>
      <c r="RKG21" s="247"/>
      <c r="RKH21" s="247"/>
      <c r="RKI21" s="247"/>
      <c r="RKJ21" s="247"/>
      <c r="RKK21" s="247"/>
      <c r="RKL21" s="247"/>
      <c r="RKM21" s="247"/>
      <c r="RKN21" s="248"/>
      <c r="RKO21" s="246"/>
      <c r="RKP21" s="247"/>
      <c r="RKQ21" s="247"/>
      <c r="RKR21" s="247"/>
      <c r="RKS21" s="247"/>
      <c r="RKT21" s="247"/>
      <c r="RKU21" s="247"/>
      <c r="RKV21" s="247"/>
      <c r="RKW21" s="247"/>
      <c r="RKX21" s="247"/>
      <c r="RKY21" s="247"/>
      <c r="RKZ21" s="248"/>
      <c r="RLA21" s="246"/>
      <c r="RLB21" s="247"/>
      <c r="RLC21" s="247"/>
      <c r="RLD21" s="247"/>
      <c r="RLE21" s="247"/>
      <c r="RLF21" s="247"/>
      <c r="RLG21" s="247"/>
      <c r="RLH21" s="247"/>
      <c r="RLI21" s="247"/>
      <c r="RLJ21" s="247"/>
      <c r="RLK21" s="247"/>
      <c r="RLL21" s="248"/>
      <c r="RLM21" s="246"/>
      <c r="RLN21" s="247"/>
      <c r="RLO21" s="247"/>
      <c r="RLP21" s="247"/>
      <c r="RLQ21" s="247"/>
      <c r="RLR21" s="247"/>
      <c r="RLS21" s="247"/>
      <c r="RLT21" s="247"/>
      <c r="RLU21" s="247"/>
      <c r="RLV21" s="247"/>
      <c r="RLW21" s="247"/>
      <c r="RLX21" s="248"/>
      <c r="RLY21" s="246"/>
      <c r="RLZ21" s="247"/>
      <c r="RMA21" s="247"/>
      <c r="RMB21" s="247"/>
      <c r="RMC21" s="247"/>
      <c r="RMD21" s="247"/>
      <c r="RME21" s="247"/>
      <c r="RMF21" s="247"/>
      <c r="RMG21" s="247"/>
      <c r="RMH21" s="247"/>
      <c r="RMI21" s="247"/>
      <c r="RMJ21" s="248"/>
      <c r="RMK21" s="246"/>
      <c r="RML21" s="247"/>
      <c r="RMM21" s="247"/>
      <c r="RMN21" s="247"/>
      <c r="RMO21" s="247"/>
      <c r="RMP21" s="247"/>
      <c r="RMQ21" s="247"/>
      <c r="RMR21" s="247"/>
      <c r="RMS21" s="247"/>
      <c r="RMT21" s="247"/>
      <c r="RMU21" s="247"/>
      <c r="RMV21" s="248"/>
      <c r="RMW21" s="246"/>
      <c r="RMX21" s="247"/>
      <c r="RMY21" s="247"/>
      <c r="RMZ21" s="247"/>
      <c r="RNA21" s="247"/>
      <c r="RNB21" s="247"/>
      <c r="RNC21" s="247"/>
      <c r="RND21" s="247"/>
      <c r="RNE21" s="247"/>
      <c r="RNF21" s="247"/>
      <c r="RNG21" s="247"/>
      <c r="RNH21" s="248"/>
      <c r="RNI21" s="246"/>
      <c r="RNJ21" s="247"/>
      <c r="RNK21" s="247"/>
      <c r="RNL21" s="247"/>
      <c r="RNM21" s="247"/>
      <c r="RNN21" s="247"/>
      <c r="RNO21" s="247"/>
      <c r="RNP21" s="247"/>
      <c r="RNQ21" s="247"/>
      <c r="RNR21" s="247"/>
      <c r="RNS21" s="247"/>
      <c r="RNT21" s="248"/>
      <c r="RNU21" s="246"/>
      <c r="RNV21" s="247"/>
      <c r="RNW21" s="247"/>
      <c r="RNX21" s="247"/>
      <c r="RNY21" s="247"/>
      <c r="RNZ21" s="247"/>
      <c r="ROA21" s="247"/>
      <c r="ROB21" s="247"/>
      <c r="ROC21" s="247"/>
      <c r="ROD21" s="247"/>
      <c r="ROE21" s="247"/>
      <c r="ROF21" s="248"/>
      <c r="ROG21" s="246"/>
      <c r="ROH21" s="247"/>
      <c r="ROI21" s="247"/>
      <c r="ROJ21" s="247"/>
      <c r="ROK21" s="247"/>
      <c r="ROL21" s="247"/>
      <c r="ROM21" s="247"/>
      <c r="RON21" s="247"/>
      <c r="ROO21" s="247"/>
      <c r="ROP21" s="247"/>
      <c r="ROQ21" s="247"/>
      <c r="ROR21" s="248"/>
      <c r="ROS21" s="246"/>
      <c r="ROT21" s="247"/>
      <c r="ROU21" s="247"/>
      <c r="ROV21" s="247"/>
      <c r="ROW21" s="247"/>
      <c r="ROX21" s="247"/>
      <c r="ROY21" s="247"/>
      <c r="ROZ21" s="247"/>
      <c r="RPA21" s="247"/>
      <c r="RPB21" s="247"/>
      <c r="RPC21" s="247"/>
      <c r="RPD21" s="248"/>
      <c r="RPE21" s="246"/>
      <c r="RPF21" s="247"/>
      <c r="RPG21" s="247"/>
      <c r="RPH21" s="247"/>
      <c r="RPI21" s="247"/>
      <c r="RPJ21" s="247"/>
      <c r="RPK21" s="247"/>
      <c r="RPL21" s="247"/>
      <c r="RPM21" s="247"/>
      <c r="RPN21" s="247"/>
      <c r="RPO21" s="247"/>
      <c r="RPP21" s="248"/>
      <c r="RPQ21" s="246"/>
      <c r="RPR21" s="247"/>
      <c r="RPS21" s="247"/>
      <c r="RPT21" s="247"/>
      <c r="RPU21" s="247"/>
      <c r="RPV21" s="247"/>
      <c r="RPW21" s="247"/>
      <c r="RPX21" s="247"/>
      <c r="RPY21" s="247"/>
      <c r="RPZ21" s="247"/>
      <c r="RQA21" s="247"/>
      <c r="RQB21" s="248"/>
      <c r="RQC21" s="246"/>
      <c r="RQD21" s="247"/>
      <c r="RQE21" s="247"/>
      <c r="RQF21" s="247"/>
      <c r="RQG21" s="247"/>
      <c r="RQH21" s="247"/>
      <c r="RQI21" s="247"/>
      <c r="RQJ21" s="247"/>
      <c r="RQK21" s="247"/>
      <c r="RQL21" s="247"/>
      <c r="RQM21" s="247"/>
      <c r="RQN21" s="248"/>
      <c r="RQO21" s="246"/>
      <c r="RQP21" s="247"/>
      <c r="RQQ21" s="247"/>
      <c r="RQR21" s="247"/>
      <c r="RQS21" s="247"/>
      <c r="RQT21" s="247"/>
      <c r="RQU21" s="247"/>
      <c r="RQV21" s="247"/>
      <c r="RQW21" s="247"/>
      <c r="RQX21" s="247"/>
      <c r="RQY21" s="247"/>
      <c r="RQZ21" s="248"/>
      <c r="RRA21" s="246"/>
      <c r="RRB21" s="247"/>
      <c r="RRC21" s="247"/>
      <c r="RRD21" s="247"/>
      <c r="RRE21" s="247"/>
      <c r="RRF21" s="247"/>
      <c r="RRG21" s="247"/>
      <c r="RRH21" s="247"/>
      <c r="RRI21" s="247"/>
      <c r="RRJ21" s="247"/>
      <c r="RRK21" s="247"/>
      <c r="RRL21" s="248"/>
      <c r="RRM21" s="246"/>
      <c r="RRN21" s="247"/>
      <c r="RRO21" s="247"/>
      <c r="RRP21" s="247"/>
      <c r="RRQ21" s="247"/>
      <c r="RRR21" s="247"/>
      <c r="RRS21" s="247"/>
      <c r="RRT21" s="247"/>
      <c r="RRU21" s="247"/>
      <c r="RRV21" s="247"/>
      <c r="RRW21" s="247"/>
      <c r="RRX21" s="248"/>
      <c r="RRY21" s="246"/>
      <c r="RRZ21" s="247"/>
      <c r="RSA21" s="247"/>
      <c r="RSB21" s="247"/>
      <c r="RSC21" s="247"/>
      <c r="RSD21" s="247"/>
      <c r="RSE21" s="247"/>
      <c r="RSF21" s="247"/>
      <c r="RSG21" s="247"/>
      <c r="RSH21" s="247"/>
      <c r="RSI21" s="247"/>
      <c r="RSJ21" s="248"/>
      <c r="RSK21" s="246"/>
      <c r="RSL21" s="247"/>
      <c r="RSM21" s="247"/>
      <c r="RSN21" s="247"/>
      <c r="RSO21" s="247"/>
      <c r="RSP21" s="247"/>
      <c r="RSQ21" s="247"/>
      <c r="RSR21" s="247"/>
      <c r="RSS21" s="247"/>
      <c r="RST21" s="247"/>
      <c r="RSU21" s="247"/>
      <c r="RSV21" s="248"/>
      <c r="RSW21" s="246"/>
      <c r="RSX21" s="247"/>
      <c r="RSY21" s="247"/>
      <c r="RSZ21" s="247"/>
      <c r="RTA21" s="247"/>
      <c r="RTB21" s="247"/>
      <c r="RTC21" s="247"/>
      <c r="RTD21" s="247"/>
      <c r="RTE21" s="247"/>
      <c r="RTF21" s="247"/>
      <c r="RTG21" s="247"/>
      <c r="RTH21" s="248"/>
      <c r="RTI21" s="246"/>
      <c r="RTJ21" s="247"/>
      <c r="RTK21" s="247"/>
      <c r="RTL21" s="247"/>
      <c r="RTM21" s="247"/>
      <c r="RTN21" s="247"/>
      <c r="RTO21" s="247"/>
      <c r="RTP21" s="247"/>
      <c r="RTQ21" s="247"/>
      <c r="RTR21" s="247"/>
      <c r="RTS21" s="247"/>
      <c r="RTT21" s="248"/>
      <c r="RTU21" s="246"/>
      <c r="RTV21" s="247"/>
      <c r="RTW21" s="247"/>
      <c r="RTX21" s="247"/>
      <c r="RTY21" s="247"/>
      <c r="RTZ21" s="247"/>
      <c r="RUA21" s="247"/>
      <c r="RUB21" s="247"/>
      <c r="RUC21" s="247"/>
      <c r="RUD21" s="247"/>
      <c r="RUE21" s="247"/>
      <c r="RUF21" s="248"/>
      <c r="RUG21" s="246"/>
      <c r="RUH21" s="247"/>
      <c r="RUI21" s="247"/>
      <c r="RUJ21" s="247"/>
      <c r="RUK21" s="247"/>
      <c r="RUL21" s="247"/>
      <c r="RUM21" s="247"/>
      <c r="RUN21" s="247"/>
      <c r="RUO21" s="247"/>
      <c r="RUP21" s="247"/>
      <c r="RUQ21" s="247"/>
      <c r="RUR21" s="248"/>
      <c r="RUS21" s="246"/>
      <c r="RUT21" s="247"/>
      <c r="RUU21" s="247"/>
      <c r="RUV21" s="247"/>
      <c r="RUW21" s="247"/>
      <c r="RUX21" s="247"/>
      <c r="RUY21" s="247"/>
      <c r="RUZ21" s="247"/>
      <c r="RVA21" s="247"/>
      <c r="RVB21" s="247"/>
      <c r="RVC21" s="247"/>
      <c r="RVD21" s="248"/>
      <c r="RVE21" s="246"/>
      <c r="RVF21" s="247"/>
      <c r="RVG21" s="247"/>
      <c r="RVH21" s="247"/>
      <c r="RVI21" s="247"/>
      <c r="RVJ21" s="247"/>
      <c r="RVK21" s="247"/>
      <c r="RVL21" s="247"/>
      <c r="RVM21" s="247"/>
      <c r="RVN21" s="247"/>
      <c r="RVO21" s="247"/>
      <c r="RVP21" s="248"/>
      <c r="RVQ21" s="246"/>
      <c r="RVR21" s="247"/>
      <c r="RVS21" s="247"/>
      <c r="RVT21" s="247"/>
      <c r="RVU21" s="247"/>
      <c r="RVV21" s="247"/>
      <c r="RVW21" s="247"/>
      <c r="RVX21" s="247"/>
      <c r="RVY21" s="247"/>
      <c r="RVZ21" s="247"/>
      <c r="RWA21" s="247"/>
      <c r="RWB21" s="248"/>
      <c r="RWC21" s="246"/>
      <c r="RWD21" s="247"/>
      <c r="RWE21" s="247"/>
      <c r="RWF21" s="247"/>
      <c r="RWG21" s="247"/>
      <c r="RWH21" s="247"/>
      <c r="RWI21" s="247"/>
      <c r="RWJ21" s="247"/>
      <c r="RWK21" s="247"/>
      <c r="RWL21" s="247"/>
      <c r="RWM21" s="247"/>
      <c r="RWN21" s="248"/>
      <c r="RWO21" s="246"/>
      <c r="RWP21" s="247"/>
      <c r="RWQ21" s="247"/>
      <c r="RWR21" s="247"/>
      <c r="RWS21" s="247"/>
      <c r="RWT21" s="247"/>
      <c r="RWU21" s="247"/>
      <c r="RWV21" s="247"/>
      <c r="RWW21" s="247"/>
      <c r="RWX21" s="247"/>
      <c r="RWY21" s="247"/>
      <c r="RWZ21" s="248"/>
      <c r="RXA21" s="246"/>
      <c r="RXB21" s="247"/>
      <c r="RXC21" s="247"/>
      <c r="RXD21" s="247"/>
      <c r="RXE21" s="247"/>
      <c r="RXF21" s="247"/>
      <c r="RXG21" s="247"/>
      <c r="RXH21" s="247"/>
      <c r="RXI21" s="247"/>
      <c r="RXJ21" s="247"/>
      <c r="RXK21" s="247"/>
      <c r="RXL21" s="248"/>
      <c r="RXM21" s="246"/>
      <c r="RXN21" s="247"/>
      <c r="RXO21" s="247"/>
      <c r="RXP21" s="247"/>
      <c r="RXQ21" s="247"/>
      <c r="RXR21" s="247"/>
      <c r="RXS21" s="247"/>
      <c r="RXT21" s="247"/>
      <c r="RXU21" s="247"/>
      <c r="RXV21" s="247"/>
      <c r="RXW21" s="247"/>
      <c r="RXX21" s="248"/>
      <c r="RXY21" s="246"/>
      <c r="RXZ21" s="247"/>
      <c r="RYA21" s="247"/>
      <c r="RYB21" s="247"/>
      <c r="RYC21" s="247"/>
      <c r="RYD21" s="247"/>
      <c r="RYE21" s="247"/>
      <c r="RYF21" s="247"/>
      <c r="RYG21" s="247"/>
      <c r="RYH21" s="247"/>
      <c r="RYI21" s="247"/>
      <c r="RYJ21" s="248"/>
      <c r="RYK21" s="246"/>
      <c r="RYL21" s="247"/>
      <c r="RYM21" s="247"/>
      <c r="RYN21" s="247"/>
      <c r="RYO21" s="247"/>
      <c r="RYP21" s="247"/>
      <c r="RYQ21" s="247"/>
      <c r="RYR21" s="247"/>
      <c r="RYS21" s="247"/>
      <c r="RYT21" s="247"/>
      <c r="RYU21" s="247"/>
      <c r="RYV21" s="248"/>
      <c r="RYW21" s="246"/>
      <c r="RYX21" s="247"/>
      <c r="RYY21" s="247"/>
      <c r="RYZ21" s="247"/>
      <c r="RZA21" s="247"/>
      <c r="RZB21" s="247"/>
      <c r="RZC21" s="247"/>
      <c r="RZD21" s="247"/>
      <c r="RZE21" s="247"/>
      <c r="RZF21" s="247"/>
      <c r="RZG21" s="247"/>
      <c r="RZH21" s="248"/>
      <c r="RZI21" s="246"/>
      <c r="RZJ21" s="247"/>
      <c r="RZK21" s="247"/>
      <c r="RZL21" s="247"/>
      <c r="RZM21" s="247"/>
      <c r="RZN21" s="247"/>
      <c r="RZO21" s="247"/>
      <c r="RZP21" s="247"/>
      <c r="RZQ21" s="247"/>
      <c r="RZR21" s="247"/>
      <c r="RZS21" s="247"/>
      <c r="RZT21" s="248"/>
      <c r="RZU21" s="246"/>
      <c r="RZV21" s="247"/>
      <c r="RZW21" s="247"/>
      <c r="RZX21" s="247"/>
      <c r="RZY21" s="247"/>
      <c r="RZZ21" s="247"/>
      <c r="SAA21" s="247"/>
      <c r="SAB21" s="247"/>
      <c r="SAC21" s="247"/>
      <c r="SAD21" s="247"/>
      <c r="SAE21" s="247"/>
      <c r="SAF21" s="248"/>
      <c r="SAG21" s="246"/>
      <c r="SAH21" s="247"/>
      <c r="SAI21" s="247"/>
      <c r="SAJ21" s="247"/>
      <c r="SAK21" s="247"/>
      <c r="SAL21" s="247"/>
      <c r="SAM21" s="247"/>
      <c r="SAN21" s="247"/>
      <c r="SAO21" s="247"/>
      <c r="SAP21" s="247"/>
      <c r="SAQ21" s="247"/>
      <c r="SAR21" s="248"/>
      <c r="SAS21" s="246"/>
      <c r="SAT21" s="247"/>
      <c r="SAU21" s="247"/>
      <c r="SAV21" s="247"/>
      <c r="SAW21" s="247"/>
      <c r="SAX21" s="247"/>
      <c r="SAY21" s="247"/>
      <c r="SAZ21" s="247"/>
      <c r="SBA21" s="247"/>
      <c r="SBB21" s="247"/>
      <c r="SBC21" s="247"/>
      <c r="SBD21" s="248"/>
      <c r="SBE21" s="246"/>
      <c r="SBF21" s="247"/>
      <c r="SBG21" s="247"/>
      <c r="SBH21" s="247"/>
      <c r="SBI21" s="247"/>
      <c r="SBJ21" s="247"/>
      <c r="SBK21" s="247"/>
      <c r="SBL21" s="247"/>
      <c r="SBM21" s="247"/>
      <c r="SBN21" s="247"/>
      <c r="SBO21" s="247"/>
      <c r="SBP21" s="248"/>
      <c r="SBQ21" s="246"/>
      <c r="SBR21" s="247"/>
      <c r="SBS21" s="247"/>
      <c r="SBT21" s="247"/>
      <c r="SBU21" s="247"/>
      <c r="SBV21" s="247"/>
      <c r="SBW21" s="247"/>
      <c r="SBX21" s="247"/>
      <c r="SBY21" s="247"/>
      <c r="SBZ21" s="247"/>
      <c r="SCA21" s="247"/>
      <c r="SCB21" s="248"/>
      <c r="SCC21" s="246"/>
      <c r="SCD21" s="247"/>
      <c r="SCE21" s="247"/>
      <c r="SCF21" s="247"/>
      <c r="SCG21" s="247"/>
      <c r="SCH21" s="247"/>
      <c r="SCI21" s="247"/>
      <c r="SCJ21" s="247"/>
      <c r="SCK21" s="247"/>
      <c r="SCL21" s="247"/>
      <c r="SCM21" s="247"/>
      <c r="SCN21" s="248"/>
      <c r="SCO21" s="246"/>
      <c r="SCP21" s="247"/>
      <c r="SCQ21" s="247"/>
      <c r="SCR21" s="247"/>
      <c r="SCS21" s="247"/>
      <c r="SCT21" s="247"/>
      <c r="SCU21" s="247"/>
      <c r="SCV21" s="247"/>
      <c r="SCW21" s="247"/>
      <c r="SCX21" s="247"/>
      <c r="SCY21" s="247"/>
      <c r="SCZ21" s="248"/>
      <c r="SDA21" s="246"/>
      <c r="SDB21" s="247"/>
      <c r="SDC21" s="247"/>
      <c r="SDD21" s="247"/>
      <c r="SDE21" s="247"/>
      <c r="SDF21" s="247"/>
      <c r="SDG21" s="247"/>
      <c r="SDH21" s="247"/>
      <c r="SDI21" s="247"/>
      <c r="SDJ21" s="247"/>
      <c r="SDK21" s="247"/>
      <c r="SDL21" s="248"/>
      <c r="SDM21" s="246"/>
      <c r="SDN21" s="247"/>
      <c r="SDO21" s="247"/>
      <c r="SDP21" s="247"/>
      <c r="SDQ21" s="247"/>
      <c r="SDR21" s="247"/>
      <c r="SDS21" s="247"/>
      <c r="SDT21" s="247"/>
      <c r="SDU21" s="247"/>
      <c r="SDV21" s="247"/>
      <c r="SDW21" s="247"/>
      <c r="SDX21" s="248"/>
      <c r="SDY21" s="246"/>
      <c r="SDZ21" s="247"/>
      <c r="SEA21" s="247"/>
      <c r="SEB21" s="247"/>
      <c r="SEC21" s="247"/>
      <c r="SED21" s="247"/>
      <c r="SEE21" s="247"/>
      <c r="SEF21" s="247"/>
      <c r="SEG21" s="247"/>
      <c r="SEH21" s="247"/>
      <c r="SEI21" s="247"/>
      <c r="SEJ21" s="248"/>
      <c r="SEK21" s="246"/>
      <c r="SEL21" s="247"/>
      <c r="SEM21" s="247"/>
      <c r="SEN21" s="247"/>
      <c r="SEO21" s="247"/>
      <c r="SEP21" s="247"/>
      <c r="SEQ21" s="247"/>
      <c r="SER21" s="247"/>
      <c r="SES21" s="247"/>
      <c r="SET21" s="247"/>
      <c r="SEU21" s="247"/>
      <c r="SEV21" s="248"/>
      <c r="SEW21" s="246"/>
      <c r="SEX21" s="247"/>
      <c r="SEY21" s="247"/>
      <c r="SEZ21" s="247"/>
      <c r="SFA21" s="247"/>
      <c r="SFB21" s="247"/>
      <c r="SFC21" s="247"/>
      <c r="SFD21" s="247"/>
      <c r="SFE21" s="247"/>
      <c r="SFF21" s="247"/>
      <c r="SFG21" s="247"/>
      <c r="SFH21" s="248"/>
      <c r="SFI21" s="246"/>
      <c r="SFJ21" s="247"/>
      <c r="SFK21" s="247"/>
      <c r="SFL21" s="247"/>
      <c r="SFM21" s="247"/>
      <c r="SFN21" s="247"/>
      <c r="SFO21" s="247"/>
      <c r="SFP21" s="247"/>
      <c r="SFQ21" s="247"/>
      <c r="SFR21" s="247"/>
      <c r="SFS21" s="247"/>
      <c r="SFT21" s="248"/>
      <c r="SFU21" s="246"/>
      <c r="SFV21" s="247"/>
      <c r="SFW21" s="247"/>
      <c r="SFX21" s="247"/>
      <c r="SFY21" s="247"/>
      <c r="SFZ21" s="247"/>
      <c r="SGA21" s="247"/>
      <c r="SGB21" s="247"/>
      <c r="SGC21" s="247"/>
      <c r="SGD21" s="247"/>
      <c r="SGE21" s="247"/>
      <c r="SGF21" s="248"/>
      <c r="SGG21" s="246"/>
      <c r="SGH21" s="247"/>
      <c r="SGI21" s="247"/>
      <c r="SGJ21" s="247"/>
      <c r="SGK21" s="247"/>
      <c r="SGL21" s="247"/>
      <c r="SGM21" s="247"/>
      <c r="SGN21" s="247"/>
      <c r="SGO21" s="247"/>
      <c r="SGP21" s="247"/>
      <c r="SGQ21" s="247"/>
      <c r="SGR21" s="248"/>
      <c r="SGS21" s="246"/>
      <c r="SGT21" s="247"/>
      <c r="SGU21" s="247"/>
      <c r="SGV21" s="247"/>
      <c r="SGW21" s="247"/>
      <c r="SGX21" s="247"/>
      <c r="SGY21" s="247"/>
      <c r="SGZ21" s="247"/>
      <c r="SHA21" s="247"/>
      <c r="SHB21" s="247"/>
      <c r="SHC21" s="247"/>
      <c r="SHD21" s="248"/>
      <c r="SHE21" s="246"/>
      <c r="SHF21" s="247"/>
      <c r="SHG21" s="247"/>
      <c r="SHH21" s="247"/>
      <c r="SHI21" s="247"/>
      <c r="SHJ21" s="247"/>
      <c r="SHK21" s="247"/>
      <c r="SHL21" s="247"/>
      <c r="SHM21" s="247"/>
      <c r="SHN21" s="247"/>
      <c r="SHO21" s="247"/>
      <c r="SHP21" s="248"/>
      <c r="SHQ21" s="246"/>
      <c r="SHR21" s="247"/>
      <c r="SHS21" s="247"/>
      <c r="SHT21" s="247"/>
      <c r="SHU21" s="247"/>
      <c r="SHV21" s="247"/>
      <c r="SHW21" s="247"/>
      <c r="SHX21" s="247"/>
      <c r="SHY21" s="247"/>
      <c r="SHZ21" s="247"/>
      <c r="SIA21" s="247"/>
      <c r="SIB21" s="248"/>
      <c r="SIC21" s="246"/>
      <c r="SID21" s="247"/>
      <c r="SIE21" s="247"/>
      <c r="SIF21" s="247"/>
      <c r="SIG21" s="247"/>
      <c r="SIH21" s="247"/>
      <c r="SII21" s="247"/>
      <c r="SIJ21" s="247"/>
      <c r="SIK21" s="247"/>
      <c r="SIL21" s="247"/>
      <c r="SIM21" s="247"/>
      <c r="SIN21" s="248"/>
      <c r="SIO21" s="246"/>
      <c r="SIP21" s="247"/>
      <c r="SIQ21" s="247"/>
      <c r="SIR21" s="247"/>
      <c r="SIS21" s="247"/>
      <c r="SIT21" s="247"/>
      <c r="SIU21" s="247"/>
      <c r="SIV21" s="247"/>
      <c r="SIW21" s="247"/>
      <c r="SIX21" s="247"/>
      <c r="SIY21" s="247"/>
      <c r="SIZ21" s="248"/>
      <c r="SJA21" s="246"/>
      <c r="SJB21" s="247"/>
      <c r="SJC21" s="247"/>
      <c r="SJD21" s="247"/>
      <c r="SJE21" s="247"/>
      <c r="SJF21" s="247"/>
      <c r="SJG21" s="247"/>
      <c r="SJH21" s="247"/>
      <c r="SJI21" s="247"/>
      <c r="SJJ21" s="247"/>
      <c r="SJK21" s="247"/>
      <c r="SJL21" s="248"/>
      <c r="SJM21" s="246"/>
      <c r="SJN21" s="247"/>
      <c r="SJO21" s="247"/>
      <c r="SJP21" s="247"/>
      <c r="SJQ21" s="247"/>
      <c r="SJR21" s="247"/>
      <c r="SJS21" s="247"/>
      <c r="SJT21" s="247"/>
      <c r="SJU21" s="247"/>
      <c r="SJV21" s="247"/>
      <c r="SJW21" s="247"/>
      <c r="SJX21" s="248"/>
      <c r="SJY21" s="246"/>
      <c r="SJZ21" s="247"/>
      <c r="SKA21" s="247"/>
      <c r="SKB21" s="247"/>
      <c r="SKC21" s="247"/>
      <c r="SKD21" s="247"/>
      <c r="SKE21" s="247"/>
      <c r="SKF21" s="247"/>
      <c r="SKG21" s="247"/>
      <c r="SKH21" s="247"/>
      <c r="SKI21" s="247"/>
      <c r="SKJ21" s="248"/>
      <c r="SKK21" s="246"/>
      <c r="SKL21" s="247"/>
      <c r="SKM21" s="247"/>
      <c r="SKN21" s="247"/>
      <c r="SKO21" s="247"/>
      <c r="SKP21" s="247"/>
      <c r="SKQ21" s="247"/>
      <c r="SKR21" s="247"/>
      <c r="SKS21" s="247"/>
      <c r="SKT21" s="247"/>
      <c r="SKU21" s="247"/>
      <c r="SKV21" s="248"/>
      <c r="SKW21" s="246"/>
      <c r="SKX21" s="247"/>
      <c r="SKY21" s="247"/>
      <c r="SKZ21" s="247"/>
      <c r="SLA21" s="247"/>
      <c r="SLB21" s="247"/>
      <c r="SLC21" s="247"/>
      <c r="SLD21" s="247"/>
      <c r="SLE21" s="247"/>
      <c r="SLF21" s="247"/>
      <c r="SLG21" s="247"/>
      <c r="SLH21" s="248"/>
      <c r="SLI21" s="246"/>
      <c r="SLJ21" s="247"/>
      <c r="SLK21" s="247"/>
      <c r="SLL21" s="247"/>
      <c r="SLM21" s="247"/>
      <c r="SLN21" s="247"/>
      <c r="SLO21" s="247"/>
      <c r="SLP21" s="247"/>
      <c r="SLQ21" s="247"/>
      <c r="SLR21" s="247"/>
      <c r="SLS21" s="247"/>
      <c r="SLT21" s="248"/>
      <c r="SLU21" s="246"/>
      <c r="SLV21" s="247"/>
      <c r="SLW21" s="247"/>
      <c r="SLX21" s="247"/>
      <c r="SLY21" s="247"/>
      <c r="SLZ21" s="247"/>
      <c r="SMA21" s="247"/>
      <c r="SMB21" s="247"/>
      <c r="SMC21" s="247"/>
      <c r="SMD21" s="247"/>
      <c r="SME21" s="247"/>
      <c r="SMF21" s="248"/>
      <c r="SMG21" s="246"/>
      <c r="SMH21" s="247"/>
      <c r="SMI21" s="247"/>
      <c r="SMJ21" s="247"/>
      <c r="SMK21" s="247"/>
      <c r="SML21" s="247"/>
      <c r="SMM21" s="247"/>
      <c r="SMN21" s="247"/>
      <c r="SMO21" s="247"/>
      <c r="SMP21" s="247"/>
      <c r="SMQ21" s="247"/>
      <c r="SMR21" s="248"/>
      <c r="SMS21" s="246"/>
      <c r="SMT21" s="247"/>
      <c r="SMU21" s="247"/>
      <c r="SMV21" s="247"/>
      <c r="SMW21" s="247"/>
      <c r="SMX21" s="247"/>
      <c r="SMY21" s="247"/>
      <c r="SMZ21" s="247"/>
      <c r="SNA21" s="247"/>
      <c r="SNB21" s="247"/>
      <c r="SNC21" s="247"/>
      <c r="SND21" s="248"/>
      <c r="SNE21" s="246"/>
      <c r="SNF21" s="247"/>
      <c r="SNG21" s="247"/>
      <c r="SNH21" s="247"/>
      <c r="SNI21" s="247"/>
      <c r="SNJ21" s="247"/>
      <c r="SNK21" s="247"/>
      <c r="SNL21" s="247"/>
      <c r="SNM21" s="247"/>
      <c r="SNN21" s="247"/>
      <c r="SNO21" s="247"/>
      <c r="SNP21" s="248"/>
      <c r="SNQ21" s="246"/>
      <c r="SNR21" s="247"/>
      <c r="SNS21" s="247"/>
      <c r="SNT21" s="247"/>
      <c r="SNU21" s="247"/>
      <c r="SNV21" s="247"/>
      <c r="SNW21" s="247"/>
      <c r="SNX21" s="247"/>
      <c r="SNY21" s="247"/>
      <c r="SNZ21" s="247"/>
      <c r="SOA21" s="247"/>
      <c r="SOB21" s="248"/>
      <c r="SOC21" s="246"/>
      <c r="SOD21" s="247"/>
      <c r="SOE21" s="247"/>
      <c r="SOF21" s="247"/>
      <c r="SOG21" s="247"/>
      <c r="SOH21" s="247"/>
      <c r="SOI21" s="247"/>
      <c r="SOJ21" s="247"/>
      <c r="SOK21" s="247"/>
      <c r="SOL21" s="247"/>
      <c r="SOM21" s="247"/>
      <c r="SON21" s="248"/>
      <c r="SOO21" s="246"/>
      <c r="SOP21" s="247"/>
      <c r="SOQ21" s="247"/>
      <c r="SOR21" s="247"/>
      <c r="SOS21" s="247"/>
      <c r="SOT21" s="247"/>
      <c r="SOU21" s="247"/>
      <c r="SOV21" s="247"/>
      <c r="SOW21" s="247"/>
      <c r="SOX21" s="247"/>
      <c r="SOY21" s="247"/>
      <c r="SOZ21" s="248"/>
      <c r="SPA21" s="246"/>
      <c r="SPB21" s="247"/>
      <c r="SPC21" s="247"/>
      <c r="SPD21" s="247"/>
      <c r="SPE21" s="247"/>
      <c r="SPF21" s="247"/>
      <c r="SPG21" s="247"/>
      <c r="SPH21" s="247"/>
      <c r="SPI21" s="247"/>
      <c r="SPJ21" s="247"/>
      <c r="SPK21" s="247"/>
      <c r="SPL21" s="248"/>
      <c r="SPM21" s="246"/>
      <c r="SPN21" s="247"/>
      <c r="SPO21" s="247"/>
      <c r="SPP21" s="247"/>
      <c r="SPQ21" s="247"/>
      <c r="SPR21" s="247"/>
      <c r="SPS21" s="247"/>
      <c r="SPT21" s="247"/>
      <c r="SPU21" s="247"/>
      <c r="SPV21" s="247"/>
      <c r="SPW21" s="247"/>
      <c r="SPX21" s="248"/>
      <c r="SPY21" s="246"/>
      <c r="SPZ21" s="247"/>
      <c r="SQA21" s="247"/>
      <c r="SQB21" s="247"/>
      <c r="SQC21" s="247"/>
      <c r="SQD21" s="247"/>
      <c r="SQE21" s="247"/>
      <c r="SQF21" s="247"/>
      <c r="SQG21" s="247"/>
      <c r="SQH21" s="247"/>
      <c r="SQI21" s="247"/>
      <c r="SQJ21" s="248"/>
      <c r="SQK21" s="246"/>
      <c r="SQL21" s="247"/>
      <c r="SQM21" s="247"/>
      <c r="SQN21" s="247"/>
      <c r="SQO21" s="247"/>
      <c r="SQP21" s="247"/>
      <c r="SQQ21" s="247"/>
      <c r="SQR21" s="247"/>
      <c r="SQS21" s="247"/>
      <c r="SQT21" s="247"/>
      <c r="SQU21" s="247"/>
      <c r="SQV21" s="248"/>
      <c r="SQW21" s="246"/>
      <c r="SQX21" s="247"/>
      <c r="SQY21" s="247"/>
      <c r="SQZ21" s="247"/>
      <c r="SRA21" s="247"/>
      <c r="SRB21" s="247"/>
      <c r="SRC21" s="247"/>
      <c r="SRD21" s="247"/>
      <c r="SRE21" s="247"/>
      <c r="SRF21" s="247"/>
      <c r="SRG21" s="247"/>
      <c r="SRH21" s="248"/>
      <c r="SRI21" s="246"/>
      <c r="SRJ21" s="247"/>
      <c r="SRK21" s="247"/>
      <c r="SRL21" s="247"/>
      <c r="SRM21" s="247"/>
      <c r="SRN21" s="247"/>
      <c r="SRO21" s="247"/>
      <c r="SRP21" s="247"/>
      <c r="SRQ21" s="247"/>
      <c r="SRR21" s="247"/>
      <c r="SRS21" s="247"/>
      <c r="SRT21" s="248"/>
      <c r="SRU21" s="246"/>
      <c r="SRV21" s="247"/>
      <c r="SRW21" s="247"/>
      <c r="SRX21" s="247"/>
      <c r="SRY21" s="247"/>
      <c r="SRZ21" s="247"/>
      <c r="SSA21" s="247"/>
      <c r="SSB21" s="247"/>
      <c r="SSC21" s="247"/>
      <c r="SSD21" s="247"/>
      <c r="SSE21" s="247"/>
      <c r="SSF21" s="248"/>
      <c r="SSG21" s="246"/>
      <c r="SSH21" s="247"/>
      <c r="SSI21" s="247"/>
      <c r="SSJ21" s="247"/>
      <c r="SSK21" s="247"/>
      <c r="SSL21" s="247"/>
      <c r="SSM21" s="247"/>
      <c r="SSN21" s="247"/>
      <c r="SSO21" s="247"/>
      <c r="SSP21" s="247"/>
      <c r="SSQ21" s="247"/>
      <c r="SSR21" s="248"/>
      <c r="SSS21" s="246"/>
      <c r="SST21" s="247"/>
      <c r="SSU21" s="247"/>
      <c r="SSV21" s="247"/>
      <c r="SSW21" s="247"/>
      <c r="SSX21" s="247"/>
      <c r="SSY21" s="247"/>
      <c r="SSZ21" s="247"/>
      <c r="STA21" s="247"/>
      <c r="STB21" s="247"/>
      <c r="STC21" s="247"/>
      <c r="STD21" s="248"/>
      <c r="STE21" s="246"/>
      <c r="STF21" s="247"/>
      <c r="STG21" s="247"/>
      <c r="STH21" s="247"/>
      <c r="STI21" s="247"/>
      <c r="STJ21" s="247"/>
      <c r="STK21" s="247"/>
      <c r="STL21" s="247"/>
      <c r="STM21" s="247"/>
      <c r="STN21" s="247"/>
      <c r="STO21" s="247"/>
      <c r="STP21" s="248"/>
      <c r="STQ21" s="246"/>
      <c r="STR21" s="247"/>
      <c r="STS21" s="247"/>
      <c r="STT21" s="247"/>
      <c r="STU21" s="247"/>
      <c r="STV21" s="247"/>
      <c r="STW21" s="247"/>
      <c r="STX21" s="247"/>
      <c r="STY21" s="247"/>
      <c r="STZ21" s="247"/>
      <c r="SUA21" s="247"/>
      <c r="SUB21" s="248"/>
      <c r="SUC21" s="246"/>
      <c r="SUD21" s="247"/>
      <c r="SUE21" s="247"/>
      <c r="SUF21" s="247"/>
      <c r="SUG21" s="247"/>
      <c r="SUH21" s="247"/>
      <c r="SUI21" s="247"/>
      <c r="SUJ21" s="247"/>
      <c r="SUK21" s="247"/>
      <c r="SUL21" s="247"/>
      <c r="SUM21" s="247"/>
      <c r="SUN21" s="248"/>
      <c r="SUO21" s="246"/>
      <c r="SUP21" s="247"/>
      <c r="SUQ21" s="247"/>
      <c r="SUR21" s="247"/>
      <c r="SUS21" s="247"/>
      <c r="SUT21" s="247"/>
      <c r="SUU21" s="247"/>
      <c r="SUV21" s="247"/>
      <c r="SUW21" s="247"/>
      <c r="SUX21" s="247"/>
      <c r="SUY21" s="247"/>
      <c r="SUZ21" s="248"/>
      <c r="SVA21" s="246"/>
      <c r="SVB21" s="247"/>
      <c r="SVC21" s="247"/>
      <c r="SVD21" s="247"/>
      <c r="SVE21" s="247"/>
      <c r="SVF21" s="247"/>
      <c r="SVG21" s="247"/>
      <c r="SVH21" s="247"/>
      <c r="SVI21" s="247"/>
      <c r="SVJ21" s="247"/>
      <c r="SVK21" s="247"/>
      <c r="SVL21" s="248"/>
      <c r="SVM21" s="246"/>
      <c r="SVN21" s="247"/>
      <c r="SVO21" s="247"/>
      <c r="SVP21" s="247"/>
      <c r="SVQ21" s="247"/>
      <c r="SVR21" s="247"/>
      <c r="SVS21" s="247"/>
      <c r="SVT21" s="247"/>
      <c r="SVU21" s="247"/>
      <c r="SVV21" s="247"/>
      <c r="SVW21" s="247"/>
      <c r="SVX21" s="248"/>
      <c r="SVY21" s="246"/>
      <c r="SVZ21" s="247"/>
      <c r="SWA21" s="247"/>
      <c r="SWB21" s="247"/>
      <c r="SWC21" s="247"/>
      <c r="SWD21" s="247"/>
      <c r="SWE21" s="247"/>
      <c r="SWF21" s="247"/>
      <c r="SWG21" s="247"/>
      <c r="SWH21" s="247"/>
      <c r="SWI21" s="247"/>
      <c r="SWJ21" s="248"/>
      <c r="SWK21" s="246"/>
      <c r="SWL21" s="247"/>
      <c r="SWM21" s="247"/>
      <c r="SWN21" s="247"/>
      <c r="SWO21" s="247"/>
      <c r="SWP21" s="247"/>
      <c r="SWQ21" s="247"/>
      <c r="SWR21" s="247"/>
      <c r="SWS21" s="247"/>
      <c r="SWT21" s="247"/>
      <c r="SWU21" s="247"/>
      <c r="SWV21" s="248"/>
      <c r="SWW21" s="246"/>
      <c r="SWX21" s="247"/>
      <c r="SWY21" s="247"/>
      <c r="SWZ21" s="247"/>
      <c r="SXA21" s="247"/>
      <c r="SXB21" s="247"/>
      <c r="SXC21" s="247"/>
      <c r="SXD21" s="247"/>
      <c r="SXE21" s="247"/>
      <c r="SXF21" s="247"/>
      <c r="SXG21" s="247"/>
      <c r="SXH21" s="248"/>
      <c r="SXI21" s="246"/>
      <c r="SXJ21" s="247"/>
      <c r="SXK21" s="247"/>
      <c r="SXL21" s="247"/>
      <c r="SXM21" s="247"/>
      <c r="SXN21" s="247"/>
      <c r="SXO21" s="247"/>
      <c r="SXP21" s="247"/>
      <c r="SXQ21" s="247"/>
      <c r="SXR21" s="247"/>
      <c r="SXS21" s="247"/>
      <c r="SXT21" s="248"/>
      <c r="SXU21" s="246"/>
      <c r="SXV21" s="247"/>
      <c r="SXW21" s="247"/>
      <c r="SXX21" s="247"/>
      <c r="SXY21" s="247"/>
      <c r="SXZ21" s="247"/>
      <c r="SYA21" s="247"/>
      <c r="SYB21" s="247"/>
      <c r="SYC21" s="247"/>
      <c r="SYD21" s="247"/>
      <c r="SYE21" s="247"/>
      <c r="SYF21" s="248"/>
      <c r="SYG21" s="246"/>
      <c r="SYH21" s="247"/>
      <c r="SYI21" s="247"/>
      <c r="SYJ21" s="247"/>
      <c r="SYK21" s="247"/>
      <c r="SYL21" s="247"/>
      <c r="SYM21" s="247"/>
      <c r="SYN21" s="247"/>
      <c r="SYO21" s="247"/>
      <c r="SYP21" s="247"/>
      <c r="SYQ21" s="247"/>
      <c r="SYR21" s="248"/>
      <c r="SYS21" s="246"/>
      <c r="SYT21" s="247"/>
      <c r="SYU21" s="247"/>
      <c r="SYV21" s="247"/>
      <c r="SYW21" s="247"/>
      <c r="SYX21" s="247"/>
      <c r="SYY21" s="247"/>
      <c r="SYZ21" s="247"/>
      <c r="SZA21" s="247"/>
      <c r="SZB21" s="247"/>
      <c r="SZC21" s="247"/>
      <c r="SZD21" s="248"/>
      <c r="SZE21" s="246"/>
      <c r="SZF21" s="247"/>
      <c r="SZG21" s="247"/>
      <c r="SZH21" s="247"/>
      <c r="SZI21" s="247"/>
      <c r="SZJ21" s="247"/>
      <c r="SZK21" s="247"/>
      <c r="SZL21" s="247"/>
      <c r="SZM21" s="247"/>
      <c r="SZN21" s="247"/>
      <c r="SZO21" s="247"/>
      <c r="SZP21" s="248"/>
      <c r="SZQ21" s="246"/>
      <c r="SZR21" s="247"/>
      <c r="SZS21" s="247"/>
      <c r="SZT21" s="247"/>
      <c r="SZU21" s="247"/>
      <c r="SZV21" s="247"/>
      <c r="SZW21" s="247"/>
      <c r="SZX21" s="247"/>
      <c r="SZY21" s="247"/>
      <c r="SZZ21" s="247"/>
      <c r="TAA21" s="247"/>
      <c r="TAB21" s="248"/>
      <c r="TAC21" s="246"/>
      <c r="TAD21" s="247"/>
      <c r="TAE21" s="247"/>
      <c r="TAF21" s="247"/>
      <c r="TAG21" s="247"/>
      <c r="TAH21" s="247"/>
      <c r="TAI21" s="247"/>
      <c r="TAJ21" s="247"/>
      <c r="TAK21" s="247"/>
      <c r="TAL21" s="247"/>
      <c r="TAM21" s="247"/>
      <c r="TAN21" s="248"/>
      <c r="TAO21" s="246"/>
      <c r="TAP21" s="247"/>
      <c r="TAQ21" s="247"/>
      <c r="TAR21" s="247"/>
      <c r="TAS21" s="247"/>
      <c r="TAT21" s="247"/>
      <c r="TAU21" s="247"/>
      <c r="TAV21" s="247"/>
      <c r="TAW21" s="247"/>
      <c r="TAX21" s="247"/>
      <c r="TAY21" s="247"/>
      <c r="TAZ21" s="248"/>
      <c r="TBA21" s="246"/>
      <c r="TBB21" s="247"/>
      <c r="TBC21" s="247"/>
      <c r="TBD21" s="247"/>
      <c r="TBE21" s="247"/>
      <c r="TBF21" s="247"/>
      <c r="TBG21" s="247"/>
      <c r="TBH21" s="247"/>
      <c r="TBI21" s="247"/>
      <c r="TBJ21" s="247"/>
      <c r="TBK21" s="247"/>
      <c r="TBL21" s="248"/>
      <c r="TBM21" s="246"/>
      <c r="TBN21" s="247"/>
      <c r="TBO21" s="247"/>
      <c r="TBP21" s="247"/>
      <c r="TBQ21" s="247"/>
      <c r="TBR21" s="247"/>
      <c r="TBS21" s="247"/>
      <c r="TBT21" s="247"/>
      <c r="TBU21" s="247"/>
      <c r="TBV21" s="247"/>
      <c r="TBW21" s="247"/>
      <c r="TBX21" s="248"/>
      <c r="TBY21" s="246"/>
      <c r="TBZ21" s="247"/>
      <c r="TCA21" s="247"/>
      <c r="TCB21" s="247"/>
      <c r="TCC21" s="247"/>
      <c r="TCD21" s="247"/>
      <c r="TCE21" s="247"/>
      <c r="TCF21" s="247"/>
      <c r="TCG21" s="247"/>
      <c r="TCH21" s="247"/>
      <c r="TCI21" s="247"/>
      <c r="TCJ21" s="248"/>
      <c r="TCK21" s="246"/>
      <c r="TCL21" s="247"/>
      <c r="TCM21" s="247"/>
      <c r="TCN21" s="247"/>
      <c r="TCO21" s="247"/>
      <c r="TCP21" s="247"/>
      <c r="TCQ21" s="247"/>
      <c r="TCR21" s="247"/>
      <c r="TCS21" s="247"/>
      <c r="TCT21" s="247"/>
      <c r="TCU21" s="247"/>
      <c r="TCV21" s="248"/>
      <c r="TCW21" s="246"/>
      <c r="TCX21" s="247"/>
      <c r="TCY21" s="247"/>
      <c r="TCZ21" s="247"/>
      <c r="TDA21" s="247"/>
      <c r="TDB21" s="247"/>
      <c r="TDC21" s="247"/>
      <c r="TDD21" s="247"/>
      <c r="TDE21" s="247"/>
      <c r="TDF21" s="247"/>
      <c r="TDG21" s="247"/>
      <c r="TDH21" s="248"/>
      <c r="TDI21" s="246"/>
      <c r="TDJ21" s="247"/>
      <c r="TDK21" s="247"/>
      <c r="TDL21" s="247"/>
      <c r="TDM21" s="247"/>
      <c r="TDN21" s="247"/>
      <c r="TDO21" s="247"/>
      <c r="TDP21" s="247"/>
      <c r="TDQ21" s="247"/>
      <c r="TDR21" s="247"/>
      <c r="TDS21" s="247"/>
      <c r="TDT21" s="248"/>
      <c r="TDU21" s="246"/>
      <c r="TDV21" s="247"/>
      <c r="TDW21" s="247"/>
      <c r="TDX21" s="247"/>
      <c r="TDY21" s="247"/>
      <c r="TDZ21" s="247"/>
      <c r="TEA21" s="247"/>
      <c r="TEB21" s="247"/>
      <c r="TEC21" s="247"/>
      <c r="TED21" s="247"/>
      <c r="TEE21" s="247"/>
      <c r="TEF21" s="248"/>
      <c r="TEG21" s="246"/>
      <c r="TEH21" s="247"/>
      <c r="TEI21" s="247"/>
      <c r="TEJ21" s="247"/>
      <c r="TEK21" s="247"/>
      <c r="TEL21" s="247"/>
      <c r="TEM21" s="247"/>
      <c r="TEN21" s="247"/>
      <c r="TEO21" s="247"/>
      <c r="TEP21" s="247"/>
      <c r="TEQ21" s="247"/>
      <c r="TER21" s="248"/>
      <c r="TES21" s="246"/>
      <c r="TET21" s="247"/>
      <c r="TEU21" s="247"/>
      <c r="TEV21" s="247"/>
      <c r="TEW21" s="247"/>
      <c r="TEX21" s="247"/>
      <c r="TEY21" s="247"/>
      <c r="TEZ21" s="247"/>
      <c r="TFA21" s="247"/>
      <c r="TFB21" s="247"/>
      <c r="TFC21" s="247"/>
      <c r="TFD21" s="248"/>
      <c r="TFE21" s="246"/>
      <c r="TFF21" s="247"/>
      <c r="TFG21" s="247"/>
      <c r="TFH21" s="247"/>
      <c r="TFI21" s="247"/>
      <c r="TFJ21" s="247"/>
      <c r="TFK21" s="247"/>
      <c r="TFL21" s="247"/>
      <c r="TFM21" s="247"/>
      <c r="TFN21" s="247"/>
      <c r="TFO21" s="247"/>
      <c r="TFP21" s="248"/>
      <c r="TFQ21" s="246"/>
      <c r="TFR21" s="247"/>
      <c r="TFS21" s="247"/>
      <c r="TFT21" s="247"/>
      <c r="TFU21" s="247"/>
      <c r="TFV21" s="247"/>
      <c r="TFW21" s="247"/>
      <c r="TFX21" s="247"/>
      <c r="TFY21" s="247"/>
      <c r="TFZ21" s="247"/>
      <c r="TGA21" s="247"/>
      <c r="TGB21" s="248"/>
      <c r="TGC21" s="246"/>
      <c r="TGD21" s="247"/>
      <c r="TGE21" s="247"/>
      <c r="TGF21" s="247"/>
      <c r="TGG21" s="247"/>
      <c r="TGH21" s="247"/>
      <c r="TGI21" s="247"/>
      <c r="TGJ21" s="247"/>
      <c r="TGK21" s="247"/>
      <c r="TGL21" s="247"/>
      <c r="TGM21" s="247"/>
      <c r="TGN21" s="248"/>
      <c r="TGO21" s="246"/>
      <c r="TGP21" s="247"/>
      <c r="TGQ21" s="247"/>
      <c r="TGR21" s="247"/>
      <c r="TGS21" s="247"/>
      <c r="TGT21" s="247"/>
      <c r="TGU21" s="247"/>
      <c r="TGV21" s="247"/>
      <c r="TGW21" s="247"/>
      <c r="TGX21" s="247"/>
      <c r="TGY21" s="247"/>
      <c r="TGZ21" s="248"/>
      <c r="THA21" s="246"/>
      <c r="THB21" s="247"/>
      <c r="THC21" s="247"/>
      <c r="THD21" s="247"/>
      <c r="THE21" s="247"/>
      <c r="THF21" s="247"/>
      <c r="THG21" s="247"/>
      <c r="THH21" s="247"/>
      <c r="THI21" s="247"/>
      <c r="THJ21" s="247"/>
      <c r="THK21" s="247"/>
      <c r="THL21" s="248"/>
      <c r="THM21" s="246"/>
      <c r="THN21" s="247"/>
      <c r="THO21" s="247"/>
      <c r="THP21" s="247"/>
      <c r="THQ21" s="247"/>
      <c r="THR21" s="247"/>
      <c r="THS21" s="247"/>
      <c r="THT21" s="247"/>
      <c r="THU21" s="247"/>
      <c r="THV21" s="247"/>
      <c r="THW21" s="247"/>
      <c r="THX21" s="248"/>
      <c r="THY21" s="246"/>
      <c r="THZ21" s="247"/>
      <c r="TIA21" s="247"/>
      <c r="TIB21" s="247"/>
      <c r="TIC21" s="247"/>
      <c r="TID21" s="247"/>
      <c r="TIE21" s="247"/>
      <c r="TIF21" s="247"/>
      <c r="TIG21" s="247"/>
      <c r="TIH21" s="247"/>
      <c r="TII21" s="247"/>
      <c r="TIJ21" s="248"/>
      <c r="TIK21" s="246"/>
      <c r="TIL21" s="247"/>
      <c r="TIM21" s="247"/>
      <c r="TIN21" s="247"/>
      <c r="TIO21" s="247"/>
      <c r="TIP21" s="247"/>
      <c r="TIQ21" s="247"/>
      <c r="TIR21" s="247"/>
      <c r="TIS21" s="247"/>
      <c r="TIT21" s="247"/>
      <c r="TIU21" s="247"/>
      <c r="TIV21" s="248"/>
      <c r="TIW21" s="246"/>
      <c r="TIX21" s="247"/>
      <c r="TIY21" s="247"/>
      <c r="TIZ21" s="247"/>
      <c r="TJA21" s="247"/>
      <c r="TJB21" s="247"/>
      <c r="TJC21" s="247"/>
      <c r="TJD21" s="247"/>
      <c r="TJE21" s="247"/>
      <c r="TJF21" s="247"/>
      <c r="TJG21" s="247"/>
      <c r="TJH21" s="248"/>
      <c r="TJI21" s="246"/>
      <c r="TJJ21" s="247"/>
      <c r="TJK21" s="247"/>
      <c r="TJL21" s="247"/>
      <c r="TJM21" s="247"/>
      <c r="TJN21" s="247"/>
      <c r="TJO21" s="247"/>
      <c r="TJP21" s="247"/>
      <c r="TJQ21" s="247"/>
      <c r="TJR21" s="247"/>
      <c r="TJS21" s="247"/>
      <c r="TJT21" s="248"/>
      <c r="TJU21" s="246"/>
      <c r="TJV21" s="247"/>
      <c r="TJW21" s="247"/>
      <c r="TJX21" s="247"/>
      <c r="TJY21" s="247"/>
      <c r="TJZ21" s="247"/>
      <c r="TKA21" s="247"/>
      <c r="TKB21" s="247"/>
      <c r="TKC21" s="247"/>
      <c r="TKD21" s="247"/>
      <c r="TKE21" s="247"/>
      <c r="TKF21" s="248"/>
      <c r="TKG21" s="246"/>
      <c r="TKH21" s="247"/>
      <c r="TKI21" s="247"/>
      <c r="TKJ21" s="247"/>
      <c r="TKK21" s="247"/>
      <c r="TKL21" s="247"/>
      <c r="TKM21" s="247"/>
      <c r="TKN21" s="247"/>
      <c r="TKO21" s="247"/>
      <c r="TKP21" s="247"/>
      <c r="TKQ21" s="247"/>
      <c r="TKR21" s="248"/>
      <c r="TKS21" s="246"/>
      <c r="TKT21" s="247"/>
      <c r="TKU21" s="247"/>
      <c r="TKV21" s="247"/>
      <c r="TKW21" s="247"/>
      <c r="TKX21" s="247"/>
      <c r="TKY21" s="247"/>
      <c r="TKZ21" s="247"/>
      <c r="TLA21" s="247"/>
      <c r="TLB21" s="247"/>
      <c r="TLC21" s="247"/>
      <c r="TLD21" s="248"/>
      <c r="TLE21" s="246"/>
      <c r="TLF21" s="247"/>
      <c r="TLG21" s="247"/>
      <c r="TLH21" s="247"/>
      <c r="TLI21" s="247"/>
      <c r="TLJ21" s="247"/>
      <c r="TLK21" s="247"/>
      <c r="TLL21" s="247"/>
      <c r="TLM21" s="247"/>
      <c r="TLN21" s="247"/>
      <c r="TLO21" s="247"/>
      <c r="TLP21" s="248"/>
      <c r="TLQ21" s="246"/>
      <c r="TLR21" s="247"/>
      <c r="TLS21" s="247"/>
      <c r="TLT21" s="247"/>
      <c r="TLU21" s="247"/>
      <c r="TLV21" s="247"/>
      <c r="TLW21" s="247"/>
      <c r="TLX21" s="247"/>
      <c r="TLY21" s="247"/>
      <c r="TLZ21" s="247"/>
      <c r="TMA21" s="247"/>
      <c r="TMB21" s="248"/>
      <c r="TMC21" s="246"/>
      <c r="TMD21" s="247"/>
      <c r="TME21" s="247"/>
      <c r="TMF21" s="247"/>
      <c r="TMG21" s="247"/>
      <c r="TMH21" s="247"/>
      <c r="TMI21" s="247"/>
      <c r="TMJ21" s="247"/>
      <c r="TMK21" s="247"/>
      <c r="TML21" s="247"/>
      <c r="TMM21" s="247"/>
      <c r="TMN21" s="248"/>
      <c r="TMO21" s="246"/>
      <c r="TMP21" s="247"/>
      <c r="TMQ21" s="247"/>
      <c r="TMR21" s="247"/>
      <c r="TMS21" s="247"/>
      <c r="TMT21" s="247"/>
      <c r="TMU21" s="247"/>
      <c r="TMV21" s="247"/>
      <c r="TMW21" s="247"/>
      <c r="TMX21" s="247"/>
      <c r="TMY21" s="247"/>
      <c r="TMZ21" s="248"/>
      <c r="TNA21" s="246"/>
      <c r="TNB21" s="247"/>
      <c r="TNC21" s="247"/>
      <c r="TND21" s="247"/>
      <c r="TNE21" s="247"/>
      <c r="TNF21" s="247"/>
      <c r="TNG21" s="247"/>
      <c r="TNH21" s="247"/>
      <c r="TNI21" s="247"/>
      <c r="TNJ21" s="247"/>
      <c r="TNK21" s="247"/>
      <c r="TNL21" s="248"/>
      <c r="TNM21" s="246"/>
      <c r="TNN21" s="247"/>
      <c r="TNO21" s="247"/>
      <c r="TNP21" s="247"/>
      <c r="TNQ21" s="247"/>
      <c r="TNR21" s="247"/>
      <c r="TNS21" s="247"/>
      <c r="TNT21" s="247"/>
      <c r="TNU21" s="247"/>
      <c r="TNV21" s="247"/>
      <c r="TNW21" s="247"/>
      <c r="TNX21" s="248"/>
      <c r="TNY21" s="246"/>
      <c r="TNZ21" s="247"/>
      <c r="TOA21" s="247"/>
      <c r="TOB21" s="247"/>
      <c r="TOC21" s="247"/>
      <c r="TOD21" s="247"/>
      <c r="TOE21" s="247"/>
      <c r="TOF21" s="247"/>
      <c r="TOG21" s="247"/>
      <c r="TOH21" s="247"/>
      <c r="TOI21" s="247"/>
      <c r="TOJ21" s="248"/>
      <c r="TOK21" s="246"/>
      <c r="TOL21" s="247"/>
      <c r="TOM21" s="247"/>
      <c r="TON21" s="247"/>
      <c r="TOO21" s="247"/>
      <c r="TOP21" s="247"/>
      <c r="TOQ21" s="247"/>
      <c r="TOR21" s="247"/>
      <c r="TOS21" s="247"/>
      <c r="TOT21" s="247"/>
      <c r="TOU21" s="247"/>
      <c r="TOV21" s="248"/>
      <c r="TOW21" s="246"/>
      <c r="TOX21" s="247"/>
      <c r="TOY21" s="247"/>
      <c r="TOZ21" s="247"/>
      <c r="TPA21" s="247"/>
      <c r="TPB21" s="247"/>
      <c r="TPC21" s="247"/>
      <c r="TPD21" s="247"/>
      <c r="TPE21" s="247"/>
      <c r="TPF21" s="247"/>
      <c r="TPG21" s="247"/>
      <c r="TPH21" s="248"/>
      <c r="TPI21" s="246"/>
      <c r="TPJ21" s="247"/>
      <c r="TPK21" s="247"/>
      <c r="TPL21" s="247"/>
      <c r="TPM21" s="247"/>
      <c r="TPN21" s="247"/>
      <c r="TPO21" s="247"/>
      <c r="TPP21" s="247"/>
      <c r="TPQ21" s="247"/>
      <c r="TPR21" s="247"/>
      <c r="TPS21" s="247"/>
      <c r="TPT21" s="248"/>
      <c r="TPU21" s="246"/>
      <c r="TPV21" s="247"/>
      <c r="TPW21" s="247"/>
      <c r="TPX21" s="247"/>
      <c r="TPY21" s="247"/>
      <c r="TPZ21" s="247"/>
      <c r="TQA21" s="247"/>
      <c r="TQB21" s="247"/>
      <c r="TQC21" s="247"/>
      <c r="TQD21" s="247"/>
      <c r="TQE21" s="247"/>
      <c r="TQF21" s="248"/>
      <c r="TQG21" s="246"/>
      <c r="TQH21" s="247"/>
      <c r="TQI21" s="247"/>
      <c r="TQJ21" s="247"/>
      <c r="TQK21" s="247"/>
      <c r="TQL21" s="247"/>
      <c r="TQM21" s="247"/>
      <c r="TQN21" s="247"/>
      <c r="TQO21" s="247"/>
      <c r="TQP21" s="247"/>
      <c r="TQQ21" s="247"/>
      <c r="TQR21" s="248"/>
      <c r="TQS21" s="246"/>
      <c r="TQT21" s="247"/>
      <c r="TQU21" s="247"/>
      <c r="TQV21" s="247"/>
      <c r="TQW21" s="247"/>
      <c r="TQX21" s="247"/>
      <c r="TQY21" s="247"/>
      <c r="TQZ21" s="247"/>
      <c r="TRA21" s="247"/>
      <c r="TRB21" s="247"/>
      <c r="TRC21" s="247"/>
      <c r="TRD21" s="248"/>
      <c r="TRE21" s="246"/>
      <c r="TRF21" s="247"/>
      <c r="TRG21" s="247"/>
      <c r="TRH21" s="247"/>
      <c r="TRI21" s="247"/>
      <c r="TRJ21" s="247"/>
      <c r="TRK21" s="247"/>
      <c r="TRL21" s="247"/>
      <c r="TRM21" s="247"/>
      <c r="TRN21" s="247"/>
      <c r="TRO21" s="247"/>
      <c r="TRP21" s="248"/>
      <c r="TRQ21" s="246"/>
      <c r="TRR21" s="247"/>
      <c r="TRS21" s="247"/>
      <c r="TRT21" s="247"/>
      <c r="TRU21" s="247"/>
      <c r="TRV21" s="247"/>
      <c r="TRW21" s="247"/>
      <c r="TRX21" s="247"/>
      <c r="TRY21" s="247"/>
      <c r="TRZ21" s="247"/>
      <c r="TSA21" s="247"/>
      <c r="TSB21" s="248"/>
      <c r="TSC21" s="246"/>
      <c r="TSD21" s="247"/>
      <c r="TSE21" s="247"/>
      <c r="TSF21" s="247"/>
      <c r="TSG21" s="247"/>
      <c r="TSH21" s="247"/>
      <c r="TSI21" s="247"/>
      <c r="TSJ21" s="247"/>
      <c r="TSK21" s="247"/>
      <c r="TSL21" s="247"/>
      <c r="TSM21" s="247"/>
      <c r="TSN21" s="248"/>
      <c r="TSO21" s="246"/>
      <c r="TSP21" s="247"/>
      <c r="TSQ21" s="247"/>
      <c r="TSR21" s="247"/>
      <c r="TSS21" s="247"/>
      <c r="TST21" s="247"/>
      <c r="TSU21" s="247"/>
      <c r="TSV21" s="247"/>
      <c r="TSW21" s="247"/>
      <c r="TSX21" s="247"/>
      <c r="TSY21" s="247"/>
      <c r="TSZ21" s="248"/>
      <c r="TTA21" s="246"/>
      <c r="TTB21" s="247"/>
      <c r="TTC21" s="247"/>
      <c r="TTD21" s="247"/>
      <c r="TTE21" s="247"/>
      <c r="TTF21" s="247"/>
      <c r="TTG21" s="247"/>
      <c r="TTH21" s="247"/>
      <c r="TTI21" s="247"/>
      <c r="TTJ21" s="247"/>
      <c r="TTK21" s="247"/>
      <c r="TTL21" s="248"/>
      <c r="TTM21" s="246"/>
      <c r="TTN21" s="247"/>
      <c r="TTO21" s="247"/>
      <c r="TTP21" s="247"/>
      <c r="TTQ21" s="247"/>
      <c r="TTR21" s="247"/>
      <c r="TTS21" s="247"/>
      <c r="TTT21" s="247"/>
      <c r="TTU21" s="247"/>
      <c r="TTV21" s="247"/>
      <c r="TTW21" s="247"/>
      <c r="TTX21" s="248"/>
      <c r="TTY21" s="246"/>
      <c r="TTZ21" s="247"/>
      <c r="TUA21" s="247"/>
      <c r="TUB21" s="247"/>
      <c r="TUC21" s="247"/>
      <c r="TUD21" s="247"/>
      <c r="TUE21" s="247"/>
      <c r="TUF21" s="247"/>
      <c r="TUG21" s="247"/>
      <c r="TUH21" s="247"/>
      <c r="TUI21" s="247"/>
      <c r="TUJ21" s="248"/>
      <c r="TUK21" s="246"/>
      <c r="TUL21" s="247"/>
      <c r="TUM21" s="247"/>
      <c r="TUN21" s="247"/>
      <c r="TUO21" s="247"/>
      <c r="TUP21" s="247"/>
      <c r="TUQ21" s="247"/>
      <c r="TUR21" s="247"/>
      <c r="TUS21" s="247"/>
      <c r="TUT21" s="247"/>
      <c r="TUU21" s="247"/>
      <c r="TUV21" s="248"/>
      <c r="TUW21" s="246"/>
      <c r="TUX21" s="247"/>
      <c r="TUY21" s="247"/>
      <c r="TUZ21" s="247"/>
      <c r="TVA21" s="247"/>
      <c r="TVB21" s="247"/>
      <c r="TVC21" s="247"/>
      <c r="TVD21" s="247"/>
      <c r="TVE21" s="247"/>
      <c r="TVF21" s="247"/>
      <c r="TVG21" s="247"/>
      <c r="TVH21" s="248"/>
      <c r="TVI21" s="246"/>
      <c r="TVJ21" s="247"/>
      <c r="TVK21" s="247"/>
      <c r="TVL21" s="247"/>
      <c r="TVM21" s="247"/>
      <c r="TVN21" s="247"/>
      <c r="TVO21" s="247"/>
      <c r="TVP21" s="247"/>
      <c r="TVQ21" s="247"/>
      <c r="TVR21" s="247"/>
      <c r="TVS21" s="247"/>
      <c r="TVT21" s="248"/>
      <c r="TVU21" s="246"/>
      <c r="TVV21" s="247"/>
      <c r="TVW21" s="247"/>
      <c r="TVX21" s="247"/>
      <c r="TVY21" s="247"/>
      <c r="TVZ21" s="247"/>
      <c r="TWA21" s="247"/>
      <c r="TWB21" s="247"/>
      <c r="TWC21" s="247"/>
      <c r="TWD21" s="247"/>
      <c r="TWE21" s="247"/>
      <c r="TWF21" s="248"/>
      <c r="TWG21" s="246"/>
      <c r="TWH21" s="247"/>
      <c r="TWI21" s="247"/>
      <c r="TWJ21" s="247"/>
      <c r="TWK21" s="247"/>
      <c r="TWL21" s="247"/>
      <c r="TWM21" s="247"/>
      <c r="TWN21" s="247"/>
      <c r="TWO21" s="247"/>
      <c r="TWP21" s="247"/>
      <c r="TWQ21" s="247"/>
      <c r="TWR21" s="248"/>
      <c r="TWS21" s="246"/>
      <c r="TWT21" s="247"/>
      <c r="TWU21" s="247"/>
      <c r="TWV21" s="247"/>
      <c r="TWW21" s="247"/>
      <c r="TWX21" s="247"/>
      <c r="TWY21" s="247"/>
      <c r="TWZ21" s="247"/>
      <c r="TXA21" s="247"/>
      <c r="TXB21" s="247"/>
      <c r="TXC21" s="247"/>
      <c r="TXD21" s="248"/>
      <c r="TXE21" s="246"/>
      <c r="TXF21" s="247"/>
      <c r="TXG21" s="247"/>
      <c r="TXH21" s="247"/>
      <c r="TXI21" s="247"/>
      <c r="TXJ21" s="247"/>
      <c r="TXK21" s="247"/>
      <c r="TXL21" s="247"/>
      <c r="TXM21" s="247"/>
      <c r="TXN21" s="247"/>
      <c r="TXO21" s="247"/>
      <c r="TXP21" s="248"/>
      <c r="TXQ21" s="246"/>
      <c r="TXR21" s="247"/>
      <c r="TXS21" s="247"/>
      <c r="TXT21" s="247"/>
      <c r="TXU21" s="247"/>
      <c r="TXV21" s="247"/>
      <c r="TXW21" s="247"/>
      <c r="TXX21" s="247"/>
      <c r="TXY21" s="247"/>
      <c r="TXZ21" s="247"/>
      <c r="TYA21" s="247"/>
      <c r="TYB21" s="248"/>
      <c r="TYC21" s="246"/>
      <c r="TYD21" s="247"/>
      <c r="TYE21" s="247"/>
      <c r="TYF21" s="247"/>
      <c r="TYG21" s="247"/>
      <c r="TYH21" s="247"/>
      <c r="TYI21" s="247"/>
      <c r="TYJ21" s="247"/>
      <c r="TYK21" s="247"/>
      <c r="TYL21" s="247"/>
      <c r="TYM21" s="247"/>
      <c r="TYN21" s="248"/>
      <c r="TYO21" s="246"/>
      <c r="TYP21" s="247"/>
      <c r="TYQ21" s="247"/>
      <c r="TYR21" s="247"/>
      <c r="TYS21" s="247"/>
      <c r="TYT21" s="247"/>
      <c r="TYU21" s="247"/>
      <c r="TYV21" s="247"/>
      <c r="TYW21" s="247"/>
      <c r="TYX21" s="247"/>
      <c r="TYY21" s="247"/>
      <c r="TYZ21" s="248"/>
      <c r="TZA21" s="246"/>
      <c r="TZB21" s="247"/>
      <c r="TZC21" s="247"/>
      <c r="TZD21" s="247"/>
      <c r="TZE21" s="247"/>
      <c r="TZF21" s="247"/>
      <c r="TZG21" s="247"/>
      <c r="TZH21" s="247"/>
      <c r="TZI21" s="247"/>
      <c r="TZJ21" s="247"/>
      <c r="TZK21" s="247"/>
      <c r="TZL21" s="248"/>
      <c r="TZM21" s="246"/>
      <c r="TZN21" s="247"/>
      <c r="TZO21" s="247"/>
      <c r="TZP21" s="247"/>
      <c r="TZQ21" s="247"/>
      <c r="TZR21" s="247"/>
      <c r="TZS21" s="247"/>
      <c r="TZT21" s="247"/>
      <c r="TZU21" s="247"/>
      <c r="TZV21" s="247"/>
      <c r="TZW21" s="247"/>
      <c r="TZX21" s="248"/>
      <c r="TZY21" s="246"/>
      <c r="TZZ21" s="247"/>
      <c r="UAA21" s="247"/>
      <c r="UAB21" s="247"/>
      <c r="UAC21" s="247"/>
      <c r="UAD21" s="247"/>
      <c r="UAE21" s="247"/>
      <c r="UAF21" s="247"/>
      <c r="UAG21" s="247"/>
      <c r="UAH21" s="247"/>
      <c r="UAI21" s="247"/>
      <c r="UAJ21" s="248"/>
      <c r="UAK21" s="246"/>
      <c r="UAL21" s="247"/>
      <c r="UAM21" s="247"/>
      <c r="UAN21" s="247"/>
      <c r="UAO21" s="247"/>
      <c r="UAP21" s="247"/>
      <c r="UAQ21" s="247"/>
      <c r="UAR21" s="247"/>
      <c r="UAS21" s="247"/>
      <c r="UAT21" s="247"/>
      <c r="UAU21" s="247"/>
      <c r="UAV21" s="248"/>
      <c r="UAW21" s="246"/>
      <c r="UAX21" s="247"/>
      <c r="UAY21" s="247"/>
      <c r="UAZ21" s="247"/>
      <c r="UBA21" s="247"/>
      <c r="UBB21" s="247"/>
      <c r="UBC21" s="247"/>
      <c r="UBD21" s="247"/>
      <c r="UBE21" s="247"/>
      <c r="UBF21" s="247"/>
      <c r="UBG21" s="247"/>
      <c r="UBH21" s="248"/>
      <c r="UBI21" s="246"/>
      <c r="UBJ21" s="247"/>
      <c r="UBK21" s="247"/>
      <c r="UBL21" s="247"/>
      <c r="UBM21" s="247"/>
      <c r="UBN21" s="247"/>
      <c r="UBO21" s="247"/>
      <c r="UBP21" s="247"/>
      <c r="UBQ21" s="247"/>
      <c r="UBR21" s="247"/>
      <c r="UBS21" s="247"/>
      <c r="UBT21" s="248"/>
      <c r="UBU21" s="246"/>
      <c r="UBV21" s="247"/>
      <c r="UBW21" s="247"/>
      <c r="UBX21" s="247"/>
      <c r="UBY21" s="247"/>
      <c r="UBZ21" s="247"/>
      <c r="UCA21" s="247"/>
      <c r="UCB21" s="247"/>
      <c r="UCC21" s="247"/>
      <c r="UCD21" s="247"/>
      <c r="UCE21" s="247"/>
      <c r="UCF21" s="248"/>
      <c r="UCG21" s="246"/>
      <c r="UCH21" s="247"/>
      <c r="UCI21" s="247"/>
      <c r="UCJ21" s="247"/>
      <c r="UCK21" s="247"/>
      <c r="UCL21" s="247"/>
      <c r="UCM21" s="247"/>
      <c r="UCN21" s="247"/>
      <c r="UCO21" s="247"/>
      <c r="UCP21" s="247"/>
      <c r="UCQ21" s="247"/>
      <c r="UCR21" s="248"/>
      <c r="UCS21" s="246"/>
      <c r="UCT21" s="247"/>
      <c r="UCU21" s="247"/>
      <c r="UCV21" s="247"/>
      <c r="UCW21" s="247"/>
      <c r="UCX21" s="247"/>
      <c r="UCY21" s="247"/>
      <c r="UCZ21" s="247"/>
      <c r="UDA21" s="247"/>
      <c r="UDB21" s="247"/>
      <c r="UDC21" s="247"/>
      <c r="UDD21" s="248"/>
      <c r="UDE21" s="246"/>
      <c r="UDF21" s="247"/>
      <c r="UDG21" s="247"/>
      <c r="UDH21" s="247"/>
      <c r="UDI21" s="247"/>
      <c r="UDJ21" s="247"/>
      <c r="UDK21" s="247"/>
      <c r="UDL21" s="247"/>
      <c r="UDM21" s="247"/>
      <c r="UDN21" s="247"/>
      <c r="UDO21" s="247"/>
      <c r="UDP21" s="248"/>
      <c r="UDQ21" s="246"/>
      <c r="UDR21" s="247"/>
      <c r="UDS21" s="247"/>
      <c r="UDT21" s="247"/>
      <c r="UDU21" s="247"/>
      <c r="UDV21" s="247"/>
      <c r="UDW21" s="247"/>
      <c r="UDX21" s="247"/>
      <c r="UDY21" s="247"/>
      <c r="UDZ21" s="247"/>
      <c r="UEA21" s="247"/>
      <c r="UEB21" s="248"/>
      <c r="UEC21" s="246"/>
      <c r="UED21" s="247"/>
      <c r="UEE21" s="247"/>
      <c r="UEF21" s="247"/>
      <c r="UEG21" s="247"/>
      <c r="UEH21" s="247"/>
      <c r="UEI21" s="247"/>
      <c r="UEJ21" s="247"/>
      <c r="UEK21" s="247"/>
      <c r="UEL21" s="247"/>
      <c r="UEM21" s="247"/>
      <c r="UEN21" s="248"/>
      <c r="UEO21" s="246"/>
      <c r="UEP21" s="247"/>
      <c r="UEQ21" s="247"/>
      <c r="UER21" s="247"/>
      <c r="UES21" s="247"/>
      <c r="UET21" s="247"/>
      <c r="UEU21" s="247"/>
      <c r="UEV21" s="247"/>
      <c r="UEW21" s="247"/>
      <c r="UEX21" s="247"/>
      <c r="UEY21" s="247"/>
      <c r="UEZ21" s="248"/>
      <c r="UFA21" s="246"/>
      <c r="UFB21" s="247"/>
      <c r="UFC21" s="247"/>
      <c r="UFD21" s="247"/>
      <c r="UFE21" s="247"/>
      <c r="UFF21" s="247"/>
      <c r="UFG21" s="247"/>
      <c r="UFH21" s="247"/>
      <c r="UFI21" s="247"/>
      <c r="UFJ21" s="247"/>
      <c r="UFK21" s="247"/>
      <c r="UFL21" s="248"/>
      <c r="UFM21" s="246"/>
      <c r="UFN21" s="247"/>
      <c r="UFO21" s="247"/>
      <c r="UFP21" s="247"/>
      <c r="UFQ21" s="247"/>
      <c r="UFR21" s="247"/>
      <c r="UFS21" s="247"/>
      <c r="UFT21" s="247"/>
      <c r="UFU21" s="247"/>
      <c r="UFV21" s="247"/>
      <c r="UFW21" s="247"/>
      <c r="UFX21" s="248"/>
      <c r="UFY21" s="246"/>
      <c r="UFZ21" s="247"/>
      <c r="UGA21" s="247"/>
      <c r="UGB21" s="247"/>
      <c r="UGC21" s="247"/>
      <c r="UGD21" s="247"/>
      <c r="UGE21" s="247"/>
      <c r="UGF21" s="247"/>
      <c r="UGG21" s="247"/>
      <c r="UGH21" s="247"/>
      <c r="UGI21" s="247"/>
      <c r="UGJ21" s="248"/>
      <c r="UGK21" s="246"/>
      <c r="UGL21" s="247"/>
      <c r="UGM21" s="247"/>
      <c r="UGN21" s="247"/>
      <c r="UGO21" s="247"/>
      <c r="UGP21" s="247"/>
      <c r="UGQ21" s="247"/>
      <c r="UGR21" s="247"/>
      <c r="UGS21" s="247"/>
      <c r="UGT21" s="247"/>
      <c r="UGU21" s="247"/>
      <c r="UGV21" s="248"/>
      <c r="UGW21" s="246"/>
      <c r="UGX21" s="247"/>
      <c r="UGY21" s="247"/>
      <c r="UGZ21" s="247"/>
      <c r="UHA21" s="247"/>
      <c r="UHB21" s="247"/>
      <c r="UHC21" s="247"/>
      <c r="UHD21" s="247"/>
      <c r="UHE21" s="247"/>
      <c r="UHF21" s="247"/>
      <c r="UHG21" s="247"/>
      <c r="UHH21" s="248"/>
      <c r="UHI21" s="246"/>
      <c r="UHJ21" s="247"/>
      <c r="UHK21" s="247"/>
      <c r="UHL21" s="247"/>
      <c r="UHM21" s="247"/>
      <c r="UHN21" s="247"/>
      <c r="UHO21" s="247"/>
      <c r="UHP21" s="247"/>
      <c r="UHQ21" s="247"/>
      <c r="UHR21" s="247"/>
      <c r="UHS21" s="247"/>
      <c r="UHT21" s="248"/>
      <c r="UHU21" s="246"/>
      <c r="UHV21" s="247"/>
      <c r="UHW21" s="247"/>
      <c r="UHX21" s="247"/>
      <c r="UHY21" s="247"/>
      <c r="UHZ21" s="247"/>
      <c r="UIA21" s="247"/>
      <c r="UIB21" s="247"/>
      <c r="UIC21" s="247"/>
      <c r="UID21" s="247"/>
      <c r="UIE21" s="247"/>
      <c r="UIF21" s="248"/>
      <c r="UIG21" s="246"/>
      <c r="UIH21" s="247"/>
      <c r="UII21" s="247"/>
      <c r="UIJ21" s="247"/>
      <c r="UIK21" s="247"/>
      <c r="UIL21" s="247"/>
      <c r="UIM21" s="247"/>
      <c r="UIN21" s="247"/>
      <c r="UIO21" s="247"/>
      <c r="UIP21" s="247"/>
      <c r="UIQ21" s="247"/>
      <c r="UIR21" s="248"/>
      <c r="UIS21" s="246"/>
      <c r="UIT21" s="247"/>
      <c r="UIU21" s="247"/>
      <c r="UIV21" s="247"/>
      <c r="UIW21" s="247"/>
      <c r="UIX21" s="247"/>
      <c r="UIY21" s="247"/>
      <c r="UIZ21" s="247"/>
      <c r="UJA21" s="247"/>
      <c r="UJB21" s="247"/>
      <c r="UJC21" s="247"/>
      <c r="UJD21" s="248"/>
      <c r="UJE21" s="246"/>
      <c r="UJF21" s="247"/>
      <c r="UJG21" s="247"/>
      <c r="UJH21" s="247"/>
      <c r="UJI21" s="247"/>
      <c r="UJJ21" s="247"/>
      <c r="UJK21" s="247"/>
      <c r="UJL21" s="247"/>
      <c r="UJM21" s="247"/>
      <c r="UJN21" s="247"/>
      <c r="UJO21" s="247"/>
      <c r="UJP21" s="248"/>
      <c r="UJQ21" s="246"/>
      <c r="UJR21" s="247"/>
      <c r="UJS21" s="247"/>
      <c r="UJT21" s="247"/>
      <c r="UJU21" s="247"/>
      <c r="UJV21" s="247"/>
      <c r="UJW21" s="247"/>
      <c r="UJX21" s="247"/>
      <c r="UJY21" s="247"/>
      <c r="UJZ21" s="247"/>
      <c r="UKA21" s="247"/>
      <c r="UKB21" s="248"/>
      <c r="UKC21" s="246"/>
      <c r="UKD21" s="247"/>
      <c r="UKE21" s="247"/>
      <c r="UKF21" s="247"/>
      <c r="UKG21" s="247"/>
      <c r="UKH21" s="247"/>
      <c r="UKI21" s="247"/>
      <c r="UKJ21" s="247"/>
      <c r="UKK21" s="247"/>
      <c r="UKL21" s="247"/>
      <c r="UKM21" s="247"/>
      <c r="UKN21" s="248"/>
      <c r="UKO21" s="246"/>
      <c r="UKP21" s="247"/>
      <c r="UKQ21" s="247"/>
      <c r="UKR21" s="247"/>
      <c r="UKS21" s="247"/>
      <c r="UKT21" s="247"/>
      <c r="UKU21" s="247"/>
      <c r="UKV21" s="247"/>
      <c r="UKW21" s="247"/>
      <c r="UKX21" s="247"/>
      <c r="UKY21" s="247"/>
      <c r="UKZ21" s="248"/>
      <c r="ULA21" s="246"/>
      <c r="ULB21" s="247"/>
      <c r="ULC21" s="247"/>
      <c r="ULD21" s="247"/>
      <c r="ULE21" s="247"/>
      <c r="ULF21" s="247"/>
      <c r="ULG21" s="247"/>
      <c r="ULH21" s="247"/>
      <c r="ULI21" s="247"/>
      <c r="ULJ21" s="247"/>
      <c r="ULK21" s="247"/>
      <c r="ULL21" s="248"/>
      <c r="ULM21" s="246"/>
      <c r="ULN21" s="247"/>
      <c r="ULO21" s="247"/>
      <c r="ULP21" s="247"/>
      <c r="ULQ21" s="247"/>
      <c r="ULR21" s="247"/>
      <c r="ULS21" s="247"/>
      <c r="ULT21" s="247"/>
      <c r="ULU21" s="247"/>
      <c r="ULV21" s="247"/>
      <c r="ULW21" s="247"/>
      <c r="ULX21" s="248"/>
      <c r="ULY21" s="246"/>
      <c r="ULZ21" s="247"/>
      <c r="UMA21" s="247"/>
      <c r="UMB21" s="247"/>
      <c r="UMC21" s="247"/>
      <c r="UMD21" s="247"/>
      <c r="UME21" s="247"/>
      <c r="UMF21" s="247"/>
      <c r="UMG21" s="247"/>
      <c r="UMH21" s="247"/>
      <c r="UMI21" s="247"/>
      <c r="UMJ21" s="248"/>
      <c r="UMK21" s="246"/>
      <c r="UML21" s="247"/>
      <c r="UMM21" s="247"/>
      <c r="UMN21" s="247"/>
      <c r="UMO21" s="247"/>
      <c r="UMP21" s="247"/>
      <c r="UMQ21" s="247"/>
      <c r="UMR21" s="247"/>
      <c r="UMS21" s="247"/>
      <c r="UMT21" s="247"/>
      <c r="UMU21" s="247"/>
      <c r="UMV21" s="248"/>
      <c r="UMW21" s="246"/>
      <c r="UMX21" s="247"/>
      <c r="UMY21" s="247"/>
      <c r="UMZ21" s="247"/>
      <c r="UNA21" s="247"/>
      <c r="UNB21" s="247"/>
      <c r="UNC21" s="247"/>
      <c r="UND21" s="247"/>
      <c r="UNE21" s="247"/>
      <c r="UNF21" s="247"/>
      <c r="UNG21" s="247"/>
      <c r="UNH21" s="248"/>
      <c r="UNI21" s="246"/>
      <c r="UNJ21" s="247"/>
      <c r="UNK21" s="247"/>
      <c r="UNL21" s="247"/>
      <c r="UNM21" s="247"/>
      <c r="UNN21" s="247"/>
      <c r="UNO21" s="247"/>
      <c r="UNP21" s="247"/>
      <c r="UNQ21" s="247"/>
      <c r="UNR21" s="247"/>
      <c r="UNS21" s="247"/>
      <c r="UNT21" s="248"/>
      <c r="UNU21" s="246"/>
      <c r="UNV21" s="247"/>
      <c r="UNW21" s="247"/>
      <c r="UNX21" s="247"/>
      <c r="UNY21" s="247"/>
      <c r="UNZ21" s="247"/>
      <c r="UOA21" s="247"/>
      <c r="UOB21" s="247"/>
      <c r="UOC21" s="247"/>
      <c r="UOD21" s="247"/>
      <c r="UOE21" s="247"/>
      <c r="UOF21" s="248"/>
      <c r="UOG21" s="246"/>
      <c r="UOH21" s="247"/>
      <c r="UOI21" s="247"/>
      <c r="UOJ21" s="247"/>
      <c r="UOK21" s="247"/>
      <c r="UOL21" s="247"/>
      <c r="UOM21" s="247"/>
      <c r="UON21" s="247"/>
      <c r="UOO21" s="247"/>
      <c r="UOP21" s="247"/>
      <c r="UOQ21" s="247"/>
      <c r="UOR21" s="248"/>
      <c r="UOS21" s="246"/>
      <c r="UOT21" s="247"/>
      <c r="UOU21" s="247"/>
      <c r="UOV21" s="247"/>
      <c r="UOW21" s="247"/>
      <c r="UOX21" s="247"/>
      <c r="UOY21" s="247"/>
      <c r="UOZ21" s="247"/>
      <c r="UPA21" s="247"/>
      <c r="UPB21" s="247"/>
      <c r="UPC21" s="247"/>
      <c r="UPD21" s="248"/>
      <c r="UPE21" s="246"/>
      <c r="UPF21" s="247"/>
      <c r="UPG21" s="247"/>
      <c r="UPH21" s="247"/>
      <c r="UPI21" s="247"/>
      <c r="UPJ21" s="247"/>
      <c r="UPK21" s="247"/>
      <c r="UPL21" s="247"/>
      <c r="UPM21" s="247"/>
      <c r="UPN21" s="247"/>
      <c r="UPO21" s="247"/>
      <c r="UPP21" s="248"/>
      <c r="UPQ21" s="246"/>
      <c r="UPR21" s="247"/>
      <c r="UPS21" s="247"/>
      <c r="UPT21" s="247"/>
      <c r="UPU21" s="247"/>
      <c r="UPV21" s="247"/>
      <c r="UPW21" s="247"/>
      <c r="UPX21" s="247"/>
      <c r="UPY21" s="247"/>
      <c r="UPZ21" s="247"/>
      <c r="UQA21" s="247"/>
      <c r="UQB21" s="248"/>
      <c r="UQC21" s="246"/>
      <c r="UQD21" s="247"/>
      <c r="UQE21" s="247"/>
      <c r="UQF21" s="247"/>
      <c r="UQG21" s="247"/>
      <c r="UQH21" s="247"/>
      <c r="UQI21" s="247"/>
      <c r="UQJ21" s="247"/>
      <c r="UQK21" s="247"/>
      <c r="UQL21" s="247"/>
      <c r="UQM21" s="247"/>
      <c r="UQN21" s="248"/>
      <c r="UQO21" s="246"/>
      <c r="UQP21" s="247"/>
      <c r="UQQ21" s="247"/>
      <c r="UQR21" s="247"/>
      <c r="UQS21" s="247"/>
      <c r="UQT21" s="247"/>
      <c r="UQU21" s="247"/>
      <c r="UQV21" s="247"/>
      <c r="UQW21" s="247"/>
      <c r="UQX21" s="247"/>
      <c r="UQY21" s="247"/>
      <c r="UQZ21" s="248"/>
      <c r="URA21" s="246"/>
      <c r="URB21" s="247"/>
      <c r="URC21" s="247"/>
      <c r="URD21" s="247"/>
      <c r="URE21" s="247"/>
      <c r="URF21" s="247"/>
      <c r="URG21" s="247"/>
      <c r="URH21" s="247"/>
      <c r="URI21" s="247"/>
      <c r="URJ21" s="247"/>
      <c r="URK21" s="247"/>
      <c r="URL21" s="248"/>
      <c r="URM21" s="246"/>
      <c r="URN21" s="247"/>
      <c r="URO21" s="247"/>
      <c r="URP21" s="247"/>
      <c r="URQ21" s="247"/>
      <c r="URR21" s="247"/>
      <c r="URS21" s="247"/>
      <c r="URT21" s="247"/>
      <c r="URU21" s="247"/>
      <c r="URV21" s="247"/>
      <c r="URW21" s="247"/>
      <c r="URX21" s="248"/>
      <c r="URY21" s="246"/>
      <c r="URZ21" s="247"/>
      <c r="USA21" s="247"/>
      <c r="USB21" s="247"/>
      <c r="USC21" s="247"/>
      <c r="USD21" s="247"/>
      <c r="USE21" s="247"/>
      <c r="USF21" s="247"/>
      <c r="USG21" s="247"/>
      <c r="USH21" s="247"/>
      <c r="USI21" s="247"/>
      <c r="USJ21" s="248"/>
      <c r="USK21" s="246"/>
      <c r="USL21" s="247"/>
      <c r="USM21" s="247"/>
      <c r="USN21" s="247"/>
      <c r="USO21" s="247"/>
      <c r="USP21" s="247"/>
      <c r="USQ21" s="247"/>
      <c r="USR21" s="247"/>
      <c r="USS21" s="247"/>
      <c r="UST21" s="247"/>
      <c r="USU21" s="247"/>
      <c r="USV21" s="248"/>
      <c r="USW21" s="246"/>
      <c r="USX21" s="247"/>
      <c r="USY21" s="247"/>
      <c r="USZ21" s="247"/>
      <c r="UTA21" s="247"/>
      <c r="UTB21" s="247"/>
      <c r="UTC21" s="247"/>
      <c r="UTD21" s="247"/>
      <c r="UTE21" s="247"/>
      <c r="UTF21" s="247"/>
      <c r="UTG21" s="247"/>
      <c r="UTH21" s="248"/>
      <c r="UTI21" s="246"/>
      <c r="UTJ21" s="247"/>
      <c r="UTK21" s="247"/>
      <c r="UTL21" s="247"/>
      <c r="UTM21" s="247"/>
      <c r="UTN21" s="247"/>
      <c r="UTO21" s="247"/>
      <c r="UTP21" s="247"/>
      <c r="UTQ21" s="247"/>
      <c r="UTR21" s="247"/>
      <c r="UTS21" s="247"/>
      <c r="UTT21" s="248"/>
      <c r="UTU21" s="246"/>
      <c r="UTV21" s="247"/>
      <c r="UTW21" s="247"/>
      <c r="UTX21" s="247"/>
      <c r="UTY21" s="247"/>
      <c r="UTZ21" s="247"/>
      <c r="UUA21" s="247"/>
      <c r="UUB21" s="247"/>
      <c r="UUC21" s="247"/>
      <c r="UUD21" s="247"/>
      <c r="UUE21" s="247"/>
      <c r="UUF21" s="248"/>
      <c r="UUG21" s="246"/>
      <c r="UUH21" s="247"/>
      <c r="UUI21" s="247"/>
      <c r="UUJ21" s="247"/>
      <c r="UUK21" s="247"/>
      <c r="UUL21" s="247"/>
      <c r="UUM21" s="247"/>
      <c r="UUN21" s="247"/>
      <c r="UUO21" s="247"/>
      <c r="UUP21" s="247"/>
      <c r="UUQ21" s="247"/>
      <c r="UUR21" s="248"/>
      <c r="UUS21" s="246"/>
      <c r="UUT21" s="247"/>
      <c r="UUU21" s="247"/>
      <c r="UUV21" s="247"/>
      <c r="UUW21" s="247"/>
      <c r="UUX21" s="247"/>
      <c r="UUY21" s="247"/>
      <c r="UUZ21" s="247"/>
      <c r="UVA21" s="247"/>
      <c r="UVB21" s="247"/>
      <c r="UVC21" s="247"/>
      <c r="UVD21" s="248"/>
      <c r="UVE21" s="246"/>
      <c r="UVF21" s="247"/>
      <c r="UVG21" s="247"/>
      <c r="UVH21" s="247"/>
      <c r="UVI21" s="247"/>
      <c r="UVJ21" s="247"/>
      <c r="UVK21" s="247"/>
      <c r="UVL21" s="247"/>
      <c r="UVM21" s="247"/>
      <c r="UVN21" s="247"/>
      <c r="UVO21" s="247"/>
      <c r="UVP21" s="248"/>
      <c r="UVQ21" s="246"/>
      <c r="UVR21" s="247"/>
      <c r="UVS21" s="247"/>
      <c r="UVT21" s="247"/>
      <c r="UVU21" s="247"/>
      <c r="UVV21" s="247"/>
      <c r="UVW21" s="247"/>
      <c r="UVX21" s="247"/>
      <c r="UVY21" s="247"/>
      <c r="UVZ21" s="247"/>
      <c r="UWA21" s="247"/>
      <c r="UWB21" s="248"/>
      <c r="UWC21" s="246"/>
      <c r="UWD21" s="247"/>
      <c r="UWE21" s="247"/>
      <c r="UWF21" s="247"/>
      <c r="UWG21" s="247"/>
      <c r="UWH21" s="247"/>
      <c r="UWI21" s="247"/>
      <c r="UWJ21" s="247"/>
      <c r="UWK21" s="247"/>
      <c r="UWL21" s="247"/>
      <c r="UWM21" s="247"/>
      <c r="UWN21" s="248"/>
      <c r="UWO21" s="246"/>
      <c r="UWP21" s="247"/>
      <c r="UWQ21" s="247"/>
      <c r="UWR21" s="247"/>
      <c r="UWS21" s="247"/>
      <c r="UWT21" s="247"/>
      <c r="UWU21" s="247"/>
      <c r="UWV21" s="247"/>
      <c r="UWW21" s="247"/>
      <c r="UWX21" s="247"/>
      <c r="UWY21" s="247"/>
      <c r="UWZ21" s="248"/>
      <c r="UXA21" s="246"/>
      <c r="UXB21" s="247"/>
      <c r="UXC21" s="247"/>
      <c r="UXD21" s="247"/>
      <c r="UXE21" s="247"/>
      <c r="UXF21" s="247"/>
      <c r="UXG21" s="247"/>
      <c r="UXH21" s="247"/>
      <c r="UXI21" s="247"/>
      <c r="UXJ21" s="247"/>
      <c r="UXK21" s="247"/>
      <c r="UXL21" s="248"/>
      <c r="UXM21" s="246"/>
      <c r="UXN21" s="247"/>
      <c r="UXO21" s="247"/>
      <c r="UXP21" s="247"/>
      <c r="UXQ21" s="247"/>
      <c r="UXR21" s="247"/>
      <c r="UXS21" s="247"/>
      <c r="UXT21" s="247"/>
      <c r="UXU21" s="247"/>
      <c r="UXV21" s="247"/>
      <c r="UXW21" s="247"/>
      <c r="UXX21" s="248"/>
      <c r="UXY21" s="246"/>
      <c r="UXZ21" s="247"/>
      <c r="UYA21" s="247"/>
      <c r="UYB21" s="247"/>
      <c r="UYC21" s="247"/>
      <c r="UYD21" s="247"/>
      <c r="UYE21" s="247"/>
      <c r="UYF21" s="247"/>
      <c r="UYG21" s="247"/>
      <c r="UYH21" s="247"/>
      <c r="UYI21" s="247"/>
      <c r="UYJ21" s="248"/>
      <c r="UYK21" s="246"/>
      <c r="UYL21" s="247"/>
      <c r="UYM21" s="247"/>
      <c r="UYN21" s="247"/>
      <c r="UYO21" s="247"/>
      <c r="UYP21" s="247"/>
      <c r="UYQ21" s="247"/>
      <c r="UYR21" s="247"/>
      <c r="UYS21" s="247"/>
      <c r="UYT21" s="247"/>
      <c r="UYU21" s="247"/>
      <c r="UYV21" s="248"/>
      <c r="UYW21" s="246"/>
      <c r="UYX21" s="247"/>
      <c r="UYY21" s="247"/>
      <c r="UYZ21" s="247"/>
      <c r="UZA21" s="247"/>
      <c r="UZB21" s="247"/>
      <c r="UZC21" s="247"/>
      <c r="UZD21" s="247"/>
      <c r="UZE21" s="247"/>
      <c r="UZF21" s="247"/>
      <c r="UZG21" s="247"/>
      <c r="UZH21" s="248"/>
      <c r="UZI21" s="246"/>
      <c r="UZJ21" s="247"/>
      <c r="UZK21" s="247"/>
      <c r="UZL21" s="247"/>
      <c r="UZM21" s="247"/>
      <c r="UZN21" s="247"/>
      <c r="UZO21" s="247"/>
      <c r="UZP21" s="247"/>
      <c r="UZQ21" s="247"/>
      <c r="UZR21" s="247"/>
      <c r="UZS21" s="247"/>
      <c r="UZT21" s="248"/>
      <c r="UZU21" s="246"/>
      <c r="UZV21" s="247"/>
      <c r="UZW21" s="247"/>
      <c r="UZX21" s="247"/>
      <c r="UZY21" s="247"/>
      <c r="UZZ21" s="247"/>
      <c r="VAA21" s="247"/>
      <c r="VAB21" s="247"/>
      <c r="VAC21" s="247"/>
      <c r="VAD21" s="247"/>
      <c r="VAE21" s="247"/>
      <c r="VAF21" s="248"/>
      <c r="VAG21" s="246"/>
      <c r="VAH21" s="247"/>
      <c r="VAI21" s="247"/>
      <c r="VAJ21" s="247"/>
      <c r="VAK21" s="247"/>
      <c r="VAL21" s="247"/>
      <c r="VAM21" s="247"/>
      <c r="VAN21" s="247"/>
      <c r="VAO21" s="247"/>
      <c r="VAP21" s="247"/>
      <c r="VAQ21" s="247"/>
      <c r="VAR21" s="248"/>
      <c r="VAS21" s="246"/>
      <c r="VAT21" s="247"/>
      <c r="VAU21" s="247"/>
      <c r="VAV21" s="247"/>
      <c r="VAW21" s="247"/>
      <c r="VAX21" s="247"/>
      <c r="VAY21" s="247"/>
      <c r="VAZ21" s="247"/>
      <c r="VBA21" s="247"/>
      <c r="VBB21" s="247"/>
      <c r="VBC21" s="247"/>
      <c r="VBD21" s="248"/>
      <c r="VBE21" s="246"/>
      <c r="VBF21" s="247"/>
      <c r="VBG21" s="247"/>
      <c r="VBH21" s="247"/>
      <c r="VBI21" s="247"/>
      <c r="VBJ21" s="247"/>
      <c r="VBK21" s="247"/>
      <c r="VBL21" s="247"/>
      <c r="VBM21" s="247"/>
      <c r="VBN21" s="247"/>
      <c r="VBO21" s="247"/>
      <c r="VBP21" s="248"/>
      <c r="VBQ21" s="246"/>
      <c r="VBR21" s="247"/>
      <c r="VBS21" s="247"/>
      <c r="VBT21" s="247"/>
      <c r="VBU21" s="247"/>
      <c r="VBV21" s="247"/>
      <c r="VBW21" s="247"/>
      <c r="VBX21" s="247"/>
      <c r="VBY21" s="247"/>
      <c r="VBZ21" s="247"/>
      <c r="VCA21" s="247"/>
      <c r="VCB21" s="248"/>
      <c r="VCC21" s="246"/>
      <c r="VCD21" s="247"/>
      <c r="VCE21" s="247"/>
      <c r="VCF21" s="247"/>
      <c r="VCG21" s="247"/>
      <c r="VCH21" s="247"/>
      <c r="VCI21" s="247"/>
      <c r="VCJ21" s="247"/>
      <c r="VCK21" s="247"/>
      <c r="VCL21" s="247"/>
      <c r="VCM21" s="247"/>
      <c r="VCN21" s="248"/>
      <c r="VCO21" s="246"/>
      <c r="VCP21" s="247"/>
      <c r="VCQ21" s="247"/>
      <c r="VCR21" s="247"/>
      <c r="VCS21" s="247"/>
      <c r="VCT21" s="247"/>
      <c r="VCU21" s="247"/>
      <c r="VCV21" s="247"/>
      <c r="VCW21" s="247"/>
      <c r="VCX21" s="247"/>
      <c r="VCY21" s="247"/>
      <c r="VCZ21" s="248"/>
      <c r="VDA21" s="246"/>
      <c r="VDB21" s="247"/>
      <c r="VDC21" s="247"/>
      <c r="VDD21" s="247"/>
      <c r="VDE21" s="247"/>
      <c r="VDF21" s="247"/>
      <c r="VDG21" s="247"/>
      <c r="VDH21" s="247"/>
      <c r="VDI21" s="247"/>
      <c r="VDJ21" s="247"/>
      <c r="VDK21" s="247"/>
      <c r="VDL21" s="248"/>
      <c r="VDM21" s="246"/>
      <c r="VDN21" s="247"/>
      <c r="VDO21" s="247"/>
      <c r="VDP21" s="247"/>
      <c r="VDQ21" s="247"/>
      <c r="VDR21" s="247"/>
      <c r="VDS21" s="247"/>
      <c r="VDT21" s="247"/>
      <c r="VDU21" s="247"/>
      <c r="VDV21" s="247"/>
      <c r="VDW21" s="247"/>
      <c r="VDX21" s="248"/>
      <c r="VDY21" s="246"/>
      <c r="VDZ21" s="247"/>
      <c r="VEA21" s="247"/>
      <c r="VEB21" s="247"/>
      <c r="VEC21" s="247"/>
      <c r="VED21" s="247"/>
      <c r="VEE21" s="247"/>
      <c r="VEF21" s="247"/>
      <c r="VEG21" s="247"/>
      <c r="VEH21" s="247"/>
      <c r="VEI21" s="247"/>
      <c r="VEJ21" s="248"/>
      <c r="VEK21" s="246"/>
      <c r="VEL21" s="247"/>
      <c r="VEM21" s="247"/>
      <c r="VEN21" s="247"/>
      <c r="VEO21" s="247"/>
      <c r="VEP21" s="247"/>
      <c r="VEQ21" s="247"/>
      <c r="VER21" s="247"/>
      <c r="VES21" s="247"/>
      <c r="VET21" s="247"/>
      <c r="VEU21" s="247"/>
      <c r="VEV21" s="248"/>
      <c r="VEW21" s="246"/>
      <c r="VEX21" s="247"/>
      <c r="VEY21" s="247"/>
      <c r="VEZ21" s="247"/>
      <c r="VFA21" s="247"/>
      <c r="VFB21" s="247"/>
      <c r="VFC21" s="247"/>
      <c r="VFD21" s="247"/>
      <c r="VFE21" s="247"/>
      <c r="VFF21" s="247"/>
      <c r="VFG21" s="247"/>
      <c r="VFH21" s="248"/>
      <c r="VFI21" s="246"/>
      <c r="VFJ21" s="247"/>
      <c r="VFK21" s="247"/>
      <c r="VFL21" s="247"/>
      <c r="VFM21" s="247"/>
      <c r="VFN21" s="247"/>
      <c r="VFO21" s="247"/>
      <c r="VFP21" s="247"/>
      <c r="VFQ21" s="247"/>
      <c r="VFR21" s="247"/>
      <c r="VFS21" s="247"/>
      <c r="VFT21" s="248"/>
      <c r="VFU21" s="246"/>
      <c r="VFV21" s="247"/>
      <c r="VFW21" s="247"/>
      <c r="VFX21" s="247"/>
      <c r="VFY21" s="247"/>
      <c r="VFZ21" s="247"/>
      <c r="VGA21" s="247"/>
      <c r="VGB21" s="247"/>
      <c r="VGC21" s="247"/>
      <c r="VGD21" s="247"/>
      <c r="VGE21" s="247"/>
      <c r="VGF21" s="248"/>
      <c r="VGG21" s="246"/>
      <c r="VGH21" s="247"/>
      <c r="VGI21" s="247"/>
      <c r="VGJ21" s="247"/>
      <c r="VGK21" s="247"/>
      <c r="VGL21" s="247"/>
      <c r="VGM21" s="247"/>
      <c r="VGN21" s="247"/>
      <c r="VGO21" s="247"/>
      <c r="VGP21" s="247"/>
      <c r="VGQ21" s="247"/>
      <c r="VGR21" s="248"/>
      <c r="VGS21" s="246"/>
      <c r="VGT21" s="247"/>
      <c r="VGU21" s="247"/>
      <c r="VGV21" s="247"/>
      <c r="VGW21" s="247"/>
      <c r="VGX21" s="247"/>
      <c r="VGY21" s="247"/>
      <c r="VGZ21" s="247"/>
      <c r="VHA21" s="247"/>
      <c r="VHB21" s="247"/>
      <c r="VHC21" s="247"/>
      <c r="VHD21" s="248"/>
      <c r="VHE21" s="246"/>
      <c r="VHF21" s="247"/>
      <c r="VHG21" s="247"/>
      <c r="VHH21" s="247"/>
      <c r="VHI21" s="247"/>
      <c r="VHJ21" s="247"/>
      <c r="VHK21" s="247"/>
      <c r="VHL21" s="247"/>
      <c r="VHM21" s="247"/>
      <c r="VHN21" s="247"/>
      <c r="VHO21" s="247"/>
      <c r="VHP21" s="248"/>
      <c r="VHQ21" s="246"/>
      <c r="VHR21" s="247"/>
      <c r="VHS21" s="247"/>
      <c r="VHT21" s="247"/>
      <c r="VHU21" s="247"/>
      <c r="VHV21" s="247"/>
      <c r="VHW21" s="247"/>
      <c r="VHX21" s="247"/>
      <c r="VHY21" s="247"/>
      <c r="VHZ21" s="247"/>
      <c r="VIA21" s="247"/>
      <c r="VIB21" s="248"/>
      <c r="VIC21" s="246"/>
      <c r="VID21" s="247"/>
      <c r="VIE21" s="247"/>
      <c r="VIF21" s="247"/>
      <c r="VIG21" s="247"/>
      <c r="VIH21" s="247"/>
      <c r="VII21" s="247"/>
      <c r="VIJ21" s="247"/>
      <c r="VIK21" s="247"/>
      <c r="VIL21" s="247"/>
      <c r="VIM21" s="247"/>
      <c r="VIN21" s="248"/>
      <c r="VIO21" s="246"/>
      <c r="VIP21" s="247"/>
      <c r="VIQ21" s="247"/>
      <c r="VIR21" s="247"/>
      <c r="VIS21" s="247"/>
      <c r="VIT21" s="247"/>
      <c r="VIU21" s="247"/>
      <c r="VIV21" s="247"/>
      <c r="VIW21" s="247"/>
      <c r="VIX21" s="247"/>
      <c r="VIY21" s="247"/>
      <c r="VIZ21" s="248"/>
      <c r="VJA21" s="246"/>
      <c r="VJB21" s="247"/>
      <c r="VJC21" s="247"/>
      <c r="VJD21" s="247"/>
      <c r="VJE21" s="247"/>
      <c r="VJF21" s="247"/>
      <c r="VJG21" s="247"/>
      <c r="VJH21" s="247"/>
      <c r="VJI21" s="247"/>
      <c r="VJJ21" s="247"/>
      <c r="VJK21" s="247"/>
      <c r="VJL21" s="248"/>
      <c r="VJM21" s="246"/>
      <c r="VJN21" s="247"/>
      <c r="VJO21" s="247"/>
      <c r="VJP21" s="247"/>
      <c r="VJQ21" s="247"/>
      <c r="VJR21" s="247"/>
      <c r="VJS21" s="247"/>
      <c r="VJT21" s="247"/>
      <c r="VJU21" s="247"/>
      <c r="VJV21" s="247"/>
      <c r="VJW21" s="247"/>
      <c r="VJX21" s="248"/>
      <c r="VJY21" s="246"/>
      <c r="VJZ21" s="247"/>
      <c r="VKA21" s="247"/>
      <c r="VKB21" s="247"/>
      <c r="VKC21" s="247"/>
      <c r="VKD21" s="247"/>
      <c r="VKE21" s="247"/>
      <c r="VKF21" s="247"/>
      <c r="VKG21" s="247"/>
      <c r="VKH21" s="247"/>
      <c r="VKI21" s="247"/>
      <c r="VKJ21" s="248"/>
      <c r="VKK21" s="246"/>
      <c r="VKL21" s="247"/>
      <c r="VKM21" s="247"/>
      <c r="VKN21" s="247"/>
      <c r="VKO21" s="247"/>
      <c r="VKP21" s="247"/>
      <c r="VKQ21" s="247"/>
      <c r="VKR21" s="247"/>
      <c r="VKS21" s="247"/>
      <c r="VKT21" s="247"/>
      <c r="VKU21" s="247"/>
      <c r="VKV21" s="248"/>
      <c r="VKW21" s="246"/>
      <c r="VKX21" s="247"/>
      <c r="VKY21" s="247"/>
      <c r="VKZ21" s="247"/>
      <c r="VLA21" s="247"/>
      <c r="VLB21" s="247"/>
      <c r="VLC21" s="247"/>
      <c r="VLD21" s="247"/>
      <c r="VLE21" s="247"/>
      <c r="VLF21" s="247"/>
      <c r="VLG21" s="247"/>
      <c r="VLH21" s="248"/>
      <c r="VLI21" s="246"/>
      <c r="VLJ21" s="247"/>
      <c r="VLK21" s="247"/>
      <c r="VLL21" s="247"/>
      <c r="VLM21" s="247"/>
      <c r="VLN21" s="247"/>
      <c r="VLO21" s="247"/>
      <c r="VLP21" s="247"/>
      <c r="VLQ21" s="247"/>
      <c r="VLR21" s="247"/>
      <c r="VLS21" s="247"/>
      <c r="VLT21" s="248"/>
      <c r="VLU21" s="246"/>
      <c r="VLV21" s="247"/>
      <c r="VLW21" s="247"/>
      <c r="VLX21" s="247"/>
      <c r="VLY21" s="247"/>
      <c r="VLZ21" s="247"/>
      <c r="VMA21" s="247"/>
      <c r="VMB21" s="247"/>
      <c r="VMC21" s="247"/>
      <c r="VMD21" s="247"/>
      <c r="VME21" s="247"/>
      <c r="VMF21" s="248"/>
      <c r="VMG21" s="246"/>
      <c r="VMH21" s="247"/>
      <c r="VMI21" s="247"/>
      <c r="VMJ21" s="247"/>
      <c r="VMK21" s="247"/>
      <c r="VML21" s="247"/>
      <c r="VMM21" s="247"/>
      <c r="VMN21" s="247"/>
      <c r="VMO21" s="247"/>
      <c r="VMP21" s="247"/>
      <c r="VMQ21" s="247"/>
      <c r="VMR21" s="248"/>
      <c r="VMS21" s="246"/>
      <c r="VMT21" s="247"/>
      <c r="VMU21" s="247"/>
      <c r="VMV21" s="247"/>
      <c r="VMW21" s="247"/>
      <c r="VMX21" s="247"/>
      <c r="VMY21" s="247"/>
      <c r="VMZ21" s="247"/>
      <c r="VNA21" s="247"/>
      <c r="VNB21" s="247"/>
      <c r="VNC21" s="247"/>
      <c r="VND21" s="248"/>
      <c r="VNE21" s="246"/>
      <c r="VNF21" s="247"/>
      <c r="VNG21" s="247"/>
      <c r="VNH21" s="247"/>
      <c r="VNI21" s="247"/>
      <c r="VNJ21" s="247"/>
      <c r="VNK21" s="247"/>
      <c r="VNL21" s="247"/>
      <c r="VNM21" s="247"/>
      <c r="VNN21" s="247"/>
      <c r="VNO21" s="247"/>
      <c r="VNP21" s="248"/>
      <c r="VNQ21" s="246"/>
      <c r="VNR21" s="247"/>
      <c r="VNS21" s="247"/>
      <c r="VNT21" s="247"/>
      <c r="VNU21" s="247"/>
      <c r="VNV21" s="247"/>
      <c r="VNW21" s="247"/>
      <c r="VNX21" s="247"/>
      <c r="VNY21" s="247"/>
      <c r="VNZ21" s="247"/>
      <c r="VOA21" s="247"/>
      <c r="VOB21" s="248"/>
      <c r="VOC21" s="246"/>
      <c r="VOD21" s="247"/>
      <c r="VOE21" s="247"/>
      <c r="VOF21" s="247"/>
      <c r="VOG21" s="247"/>
      <c r="VOH21" s="247"/>
      <c r="VOI21" s="247"/>
      <c r="VOJ21" s="247"/>
      <c r="VOK21" s="247"/>
      <c r="VOL21" s="247"/>
      <c r="VOM21" s="247"/>
      <c r="VON21" s="248"/>
      <c r="VOO21" s="246"/>
      <c r="VOP21" s="247"/>
      <c r="VOQ21" s="247"/>
      <c r="VOR21" s="247"/>
      <c r="VOS21" s="247"/>
      <c r="VOT21" s="247"/>
      <c r="VOU21" s="247"/>
      <c r="VOV21" s="247"/>
      <c r="VOW21" s="247"/>
      <c r="VOX21" s="247"/>
      <c r="VOY21" s="247"/>
      <c r="VOZ21" s="248"/>
      <c r="VPA21" s="246"/>
      <c r="VPB21" s="247"/>
      <c r="VPC21" s="247"/>
      <c r="VPD21" s="247"/>
      <c r="VPE21" s="247"/>
      <c r="VPF21" s="247"/>
      <c r="VPG21" s="247"/>
      <c r="VPH21" s="247"/>
      <c r="VPI21" s="247"/>
      <c r="VPJ21" s="247"/>
      <c r="VPK21" s="247"/>
      <c r="VPL21" s="248"/>
      <c r="VPM21" s="246"/>
      <c r="VPN21" s="247"/>
      <c r="VPO21" s="247"/>
      <c r="VPP21" s="247"/>
      <c r="VPQ21" s="247"/>
      <c r="VPR21" s="247"/>
      <c r="VPS21" s="247"/>
      <c r="VPT21" s="247"/>
      <c r="VPU21" s="247"/>
      <c r="VPV21" s="247"/>
      <c r="VPW21" s="247"/>
      <c r="VPX21" s="248"/>
      <c r="VPY21" s="246"/>
      <c r="VPZ21" s="247"/>
      <c r="VQA21" s="247"/>
      <c r="VQB21" s="247"/>
      <c r="VQC21" s="247"/>
      <c r="VQD21" s="247"/>
      <c r="VQE21" s="247"/>
      <c r="VQF21" s="247"/>
      <c r="VQG21" s="247"/>
      <c r="VQH21" s="247"/>
      <c r="VQI21" s="247"/>
      <c r="VQJ21" s="248"/>
      <c r="VQK21" s="246"/>
      <c r="VQL21" s="247"/>
      <c r="VQM21" s="247"/>
      <c r="VQN21" s="247"/>
      <c r="VQO21" s="247"/>
      <c r="VQP21" s="247"/>
      <c r="VQQ21" s="247"/>
      <c r="VQR21" s="247"/>
      <c r="VQS21" s="247"/>
      <c r="VQT21" s="247"/>
      <c r="VQU21" s="247"/>
      <c r="VQV21" s="248"/>
      <c r="VQW21" s="246"/>
      <c r="VQX21" s="247"/>
      <c r="VQY21" s="247"/>
      <c r="VQZ21" s="247"/>
      <c r="VRA21" s="247"/>
      <c r="VRB21" s="247"/>
      <c r="VRC21" s="247"/>
      <c r="VRD21" s="247"/>
      <c r="VRE21" s="247"/>
      <c r="VRF21" s="247"/>
      <c r="VRG21" s="247"/>
      <c r="VRH21" s="248"/>
      <c r="VRI21" s="246"/>
      <c r="VRJ21" s="247"/>
      <c r="VRK21" s="247"/>
      <c r="VRL21" s="247"/>
      <c r="VRM21" s="247"/>
      <c r="VRN21" s="247"/>
      <c r="VRO21" s="247"/>
      <c r="VRP21" s="247"/>
      <c r="VRQ21" s="247"/>
      <c r="VRR21" s="247"/>
      <c r="VRS21" s="247"/>
      <c r="VRT21" s="248"/>
      <c r="VRU21" s="246"/>
      <c r="VRV21" s="247"/>
      <c r="VRW21" s="247"/>
      <c r="VRX21" s="247"/>
      <c r="VRY21" s="247"/>
      <c r="VRZ21" s="247"/>
      <c r="VSA21" s="247"/>
      <c r="VSB21" s="247"/>
      <c r="VSC21" s="247"/>
      <c r="VSD21" s="247"/>
      <c r="VSE21" s="247"/>
      <c r="VSF21" s="248"/>
      <c r="VSG21" s="246"/>
      <c r="VSH21" s="247"/>
      <c r="VSI21" s="247"/>
      <c r="VSJ21" s="247"/>
      <c r="VSK21" s="247"/>
      <c r="VSL21" s="247"/>
      <c r="VSM21" s="247"/>
      <c r="VSN21" s="247"/>
      <c r="VSO21" s="247"/>
      <c r="VSP21" s="247"/>
      <c r="VSQ21" s="247"/>
      <c r="VSR21" s="248"/>
      <c r="VSS21" s="246"/>
      <c r="VST21" s="247"/>
      <c r="VSU21" s="247"/>
      <c r="VSV21" s="247"/>
      <c r="VSW21" s="247"/>
      <c r="VSX21" s="247"/>
      <c r="VSY21" s="247"/>
      <c r="VSZ21" s="247"/>
      <c r="VTA21" s="247"/>
      <c r="VTB21" s="247"/>
      <c r="VTC21" s="247"/>
      <c r="VTD21" s="248"/>
      <c r="VTE21" s="246"/>
      <c r="VTF21" s="247"/>
      <c r="VTG21" s="247"/>
      <c r="VTH21" s="247"/>
      <c r="VTI21" s="247"/>
      <c r="VTJ21" s="247"/>
      <c r="VTK21" s="247"/>
      <c r="VTL21" s="247"/>
      <c r="VTM21" s="247"/>
      <c r="VTN21" s="247"/>
      <c r="VTO21" s="247"/>
      <c r="VTP21" s="248"/>
      <c r="VTQ21" s="246"/>
      <c r="VTR21" s="247"/>
      <c r="VTS21" s="247"/>
      <c r="VTT21" s="247"/>
      <c r="VTU21" s="247"/>
      <c r="VTV21" s="247"/>
      <c r="VTW21" s="247"/>
      <c r="VTX21" s="247"/>
      <c r="VTY21" s="247"/>
      <c r="VTZ21" s="247"/>
      <c r="VUA21" s="247"/>
      <c r="VUB21" s="248"/>
      <c r="VUC21" s="246"/>
      <c r="VUD21" s="247"/>
      <c r="VUE21" s="247"/>
      <c r="VUF21" s="247"/>
      <c r="VUG21" s="247"/>
      <c r="VUH21" s="247"/>
      <c r="VUI21" s="247"/>
      <c r="VUJ21" s="247"/>
      <c r="VUK21" s="247"/>
      <c r="VUL21" s="247"/>
      <c r="VUM21" s="247"/>
      <c r="VUN21" s="248"/>
      <c r="VUO21" s="246"/>
      <c r="VUP21" s="247"/>
      <c r="VUQ21" s="247"/>
      <c r="VUR21" s="247"/>
      <c r="VUS21" s="247"/>
      <c r="VUT21" s="247"/>
      <c r="VUU21" s="247"/>
      <c r="VUV21" s="247"/>
      <c r="VUW21" s="247"/>
      <c r="VUX21" s="247"/>
      <c r="VUY21" s="247"/>
      <c r="VUZ21" s="248"/>
      <c r="VVA21" s="246"/>
      <c r="VVB21" s="247"/>
      <c r="VVC21" s="247"/>
      <c r="VVD21" s="247"/>
      <c r="VVE21" s="247"/>
      <c r="VVF21" s="247"/>
      <c r="VVG21" s="247"/>
      <c r="VVH21" s="247"/>
      <c r="VVI21" s="247"/>
      <c r="VVJ21" s="247"/>
      <c r="VVK21" s="247"/>
      <c r="VVL21" s="248"/>
      <c r="VVM21" s="246"/>
      <c r="VVN21" s="247"/>
      <c r="VVO21" s="247"/>
      <c r="VVP21" s="247"/>
      <c r="VVQ21" s="247"/>
      <c r="VVR21" s="247"/>
      <c r="VVS21" s="247"/>
      <c r="VVT21" s="247"/>
      <c r="VVU21" s="247"/>
      <c r="VVV21" s="247"/>
      <c r="VVW21" s="247"/>
      <c r="VVX21" s="248"/>
      <c r="VVY21" s="246"/>
      <c r="VVZ21" s="247"/>
      <c r="VWA21" s="247"/>
      <c r="VWB21" s="247"/>
      <c r="VWC21" s="247"/>
      <c r="VWD21" s="247"/>
      <c r="VWE21" s="247"/>
      <c r="VWF21" s="247"/>
      <c r="VWG21" s="247"/>
      <c r="VWH21" s="247"/>
      <c r="VWI21" s="247"/>
      <c r="VWJ21" s="248"/>
      <c r="VWK21" s="246"/>
      <c r="VWL21" s="247"/>
      <c r="VWM21" s="247"/>
      <c r="VWN21" s="247"/>
      <c r="VWO21" s="247"/>
      <c r="VWP21" s="247"/>
      <c r="VWQ21" s="247"/>
      <c r="VWR21" s="247"/>
      <c r="VWS21" s="247"/>
      <c r="VWT21" s="247"/>
      <c r="VWU21" s="247"/>
      <c r="VWV21" s="248"/>
      <c r="VWW21" s="246"/>
      <c r="VWX21" s="247"/>
      <c r="VWY21" s="247"/>
      <c r="VWZ21" s="247"/>
      <c r="VXA21" s="247"/>
      <c r="VXB21" s="247"/>
      <c r="VXC21" s="247"/>
      <c r="VXD21" s="247"/>
      <c r="VXE21" s="247"/>
      <c r="VXF21" s="247"/>
      <c r="VXG21" s="247"/>
      <c r="VXH21" s="248"/>
      <c r="VXI21" s="246"/>
      <c r="VXJ21" s="247"/>
      <c r="VXK21" s="247"/>
      <c r="VXL21" s="247"/>
      <c r="VXM21" s="247"/>
      <c r="VXN21" s="247"/>
      <c r="VXO21" s="247"/>
      <c r="VXP21" s="247"/>
      <c r="VXQ21" s="247"/>
      <c r="VXR21" s="247"/>
      <c r="VXS21" s="247"/>
      <c r="VXT21" s="248"/>
      <c r="VXU21" s="246"/>
      <c r="VXV21" s="247"/>
      <c r="VXW21" s="247"/>
      <c r="VXX21" s="247"/>
      <c r="VXY21" s="247"/>
      <c r="VXZ21" s="247"/>
      <c r="VYA21" s="247"/>
      <c r="VYB21" s="247"/>
      <c r="VYC21" s="247"/>
      <c r="VYD21" s="247"/>
      <c r="VYE21" s="247"/>
      <c r="VYF21" s="248"/>
      <c r="VYG21" s="246"/>
      <c r="VYH21" s="247"/>
      <c r="VYI21" s="247"/>
      <c r="VYJ21" s="247"/>
      <c r="VYK21" s="247"/>
      <c r="VYL21" s="247"/>
      <c r="VYM21" s="247"/>
      <c r="VYN21" s="247"/>
      <c r="VYO21" s="247"/>
      <c r="VYP21" s="247"/>
      <c r="VYQ21" s="247"/>
      <c r="VYR21" s="248"/>
      <c r="VYS21" s="246"/>
      <c r="VYT21" s="247"/>
      <c r="VYU21" s="247"/>
      <c r="VYV21" s="247"/>
      <c r="VYW21" s="247"/>
      <c r="VYX21" s="247"/>
      <c r="VYY21" s="247"/>
      <c r="VYZ21" s="247"/>
      <c r="VZA21" s="247"/>
      <c r="VZB21" s="247"/>
      <c r="VZC21" s="247"/>
      <c r="VZD21" s="248"/>
      <c r="VZE21" s="246"/>
      <c r="VZF21" s="247"/>
      <c r="VZG21" s="247"/>
      <c r="VZH21" s="247"/>
      <c r="VZI21" s="247"/>
      <c r="VZJ21" s="247"/>
      <c r="VZK21" s="247"/>
      <c r="VZL21" s="247"/>
      <c r="VZM21" s="247"/>
      <c r="VZN21" s="247"/>
      <c r="VZO21" s="247"/>
      <c r="VZP21" s="248"/>
      <c r="VZQ21" s="246"/>
      <c r="VZR21" s="247"/>
      <c r="VZS21" s="247"/>
      <c r="VZT21" s="247"/>
      <c r="VZU21" s="247"/>
      <c r="VZV21" s="247"/>
      <c r="VZW21" s="247"/>
      <c r="VZX21" s="247"/>
      <c r="VZY21" s="247"/>
      <c r="VZZ21" s="247"/>
      <c r="WAA21" s="247"/>
      <c r="WAB21" s="248"/>
      <c r="WAC21" s="246"/>
      <c r="WAD21" s="247"/>
      <c r="WAE21" s="247"/>
      <c r="WAF21" s="247"/>
      <c r="WAG21" s="247"/>
      <c r="WAH21" s="247"/>
      <c r="WAI21" s="247"/>
      <c r="WAJ21" s="247"/>
      <c r="WAK21" s="247"/>
      <c r="WAL21" s="247"/>
      <c r="WAM21" s="247"/>
      <c r="WAN21" s="248"/>
      <c r="WAO21" s="246"/>
      <c r="WAP21" s="247"/>
      <c r="WAQ21" s="247"/>
      <c r="WAR21" s="247"/>
      <c r="WAS21" s="247"/>
      <c r="WAT21" s="247"/>
      <c r="WAU21" s="247"/>
      <c r="WAV21" s="247"/>
      <c r="WAW21" s="247"/>
      <c r="WAX21" s="247"/>
      <c r="WAY21" s="247"/>
      <c r="WAZ21" s="248"/>
      <c r="WBA21" s="246"/>
      <c r="WBB21" s="247"/>
      <c r="WBC21" s="247"/>
      <c r="WBD21" s="247"/>
      <c r="WBE21" s="247"/>
      <c r="WBF21" s="247"/>
      <c r="WBG21" s="247"/>
      <c r="WBH21" s="247"/>
      <c r="WBI21" s="247"/>
      <c r="WBJ21" s="247"/>
      <c r="WBK21" s="247"/>
      <c r="WBL21" s="248"/>
      <c r="WBM21" s="246"/>
      <c r="WBN21" s="247"/>
      <c r="WBO21" s="247"/>
      <c r="WBP21" s="247"/>
      <c r="WBQ21" s="247"/>
      <c r="WBR21" s="247"/>
      <c r="WBS21" s="247"/>
      <c r="WBT21" s="247"/>
      <c r="WBU21" s="247"/>
      <c r="WBV21" s="247"/>
      <c r="WBW21" s="247"/>
      <c r="WBX21" s="248"/>
      <c r="WBY21" s="246"/>
      <c r="WBZ21" s="247"/>
      <c r="WCA21" s="247"/>
      <c r="WCB21" s="247"/>
      <c r="WCC21" s="247"/>
      <c r="WCD21" s="247"/>
      <c r="WCE21" s="247"/>
      <c r="WCF21" s="247"/>
      <c r="WCG21" s="247"/>
      <c r="WCH21" s="247"/>
      <c r="WCI21" s="247"/>
      <c r="WCJ21" s="248"/>
      <c r="WCK21" s="246"/>
      <c r="WCL21" s="247"/>
      <c r="WCM21" s="247"/>
      <c r="WCN21" s="247"/>
      <c r="WCO21" s="247"/>
      <c r="WCP21" s="247"/>
      <c r="WCQ21" s="247"/>
      <c r="WCR21" s="247"/>
      <c r="WCS21" s="247"/>
      <c r="WCT21" s="247"/>
      <c r="WCU21" s="247"/>
      <c r="WCV21" s="248"/>
      <c r="WCW21" s="246"/>
      <c r="WCX21" s="247"/>
      <c r="WCY21" s="247"/>
      <c r="WCZ21" s="247"/>
      <c r="WDA21" s="247"/>
      <c r="WDB21" s="247"/>
      <c r="WDC21" s="247"/>
      <c r="WDD21" s="247"/>
      <c r="WDE21" s="247"/>
      <c r="WDF21" s="247"/>
      <c r="WDG21" s="247"/>
      <c r="WDH21" s="248"/>
      <c r="WDI21" s="246"/>
      <c r="WDJ21" s="247"/>
      <c r="WDK21" s="247"/>
      <c r="WDL21" s="247"/>
      <c r="WDM21" s="247"/>
      <c r="WDN21" s="247"/>
      <c r="WDO21" s="247"/>
      <c r="WDP21" s="247"/>
      <c r="WDQ21" s="247"/>
      <c r="WDR21" s="247"/>
      <c r="WDS21" s="247"/>
      <c r="WDT21" s="248"/>
      <c r="WDU21" s="246"/>
      <c r="WDV21" s="247"/>
      <c r="WDW21" s="247"/>
      <c r="WDX21" s="247"/>
      <c r="WDY21" s="247"/>
      <c r="WDZ21" s="247"/>
      <c r="WEA21" s="247"/>
      <c r="WEB21" s="247"/>
      <c r="WEC21" s="247"/>
      <c r="WED21" s="247"/>
      <c r="WEE21" s="247"/>
      <c r="WEF21" s="248"/>
      <c r="WEG21" s="246"/>
      <c r="WEH21" s="247"/>
      <c r="WEI21" s="247"/>
      <c r="WEJ21" s="247"/>
      <c r="WEK21" s="247"/>
      <c r="WEL21" s="247"/>
      <c r="WEM21" s="247"/>
      <c r="WEN21" s="247"/>
      <c r="WEO21" s="247"/>
      <c r="WEP21" s="247"/>
      <c r="WEQ21" s="247"/>
      <c r="WER21" s="248"/>
      <c r="WES21" s="246"/>
      <c r="WET21" s="247"/>
      <c r="WEU21" s="247"/>
      <c r="WEV21" s="247"/>
      <c r="WEW21" s="247"/>
      <c r="WEX21" s="247"/>
      <c r="WEY21" s="247"/>
      <c r="WEZ21" s="247"/>
      <c r="WFA21" s="247"/>
      <c r="WFB21" s="247"/>
      <c r="WFC21" s="247"/>
      <c r="WFD21" s="248"/>
      <c r="WFE21" s="246"/>
      <c r="WFF21" s="247"/>
      <c r="WFG21" s="247"/>
      <c r="WFH21" s="247"/>
      <c r="WFI21" s="247"/>
      <c r="WFJ21" s="247"/>
      <c r="WFK21" s="247"/>
      <c r="WFL21" s="247"/>
      <c r="WFM21" s="247"/>
      <c r="WFN21" s="247"/>
      <c r="WFO21" s="247"/>
      <c r="WFP21" s="248"/>
      <c r="WFQ21" s="246"/>
      <c r="WFR21" s="247"/>
      <c r="WFS21" s="247"/>
      <c r="WFT21" s="247"/>
      <c r="WFU21" s="247"/>
      <c r="WFV21" s="247"/>
      <c r="WFW21" s="247"/>
      <c r="WFX21" s="247"/>
      <c r="WFY21" s="247"/>
      <c r="WFZ21" s="247"/>
      <c r="WGA21" s="247"/>
      <c r="WGB21" s="248"/>
      <c r="WGC21" s="246"/>
      <c r="WGD21" s="247"/>
      <c r="WGE21" s="247"/>
      <c r="WGF21" s="247"/>
      <c r="WGG21" s="247"/>
      <c r="WGH21" s="247"/>
      <c r="WGI21" s="247"/>
      <c r="WGJ21" s="247"/>
      <c r="WGK21" s="247"/>
      <c r="WGL21" s="247"/>
      <c r="WGM21" s="247"/>
      <c r="WGN21" s="248"/>
      <c r="WGO21" s="246"/>
      <c r="WGP21" s="247"/>
      <c r="WGQ21" s="247"/>
      <c r="WGR21" s="247"/>
      <c r="WGS21" s="247"/>
      <c r="WGT21" s="247"/>
      <c r="WGU21" s="247"/>
      <c r="WGV21" s="247"/>
      <c r="WGW21" s="247"/>
      <c r="WGX21" s="247"/>
      <c r="WGY21" s="247"/>
      <c r="WGZ21" s="248"/>
      <c r="WHA21" s="246"/>
      <c r="WHB21" s="247"/>
      <c r="WHC21" s="247"/>
      <c r="WHD21" s="247"/>
      <c r="WHE21" s="247"/>
      <c r="WHF21" s="247"/>
      <c r="WHG21" s="247"/>
      <c r="WHH21" s="247"/>
      <c r="WHI21" s="247"/>
      <c r="WHJ21" s="247"/>
      <c r="WHK21" s="247"/>
      <c r="WHL21" s="248"/>
      <c r="WHM21" s="246"/>
      <c r="WHN21" s="247"/>
      <c r="WHO21" s="247"/>
      <c r="WHP21" s="247"/>
      <c r="WHQ21" s="247"/>
      <c r="WHR21" s="247"/>
      <c r="WHS21" s="247"/>
      <c r="WHT21" s="247"/>
      <c r="WHU21" s="247"/>
      <c r="WHV21" s="247"/>
      <c r="WHW21" s="247"/>
      <c r="WHX21" s="248"/>
      <c r="WHY21" s="246"/>
      <c r="WHZ21" s="247"/>
      <c r="WIA21" s="247"/>
      <c r="WIB21" s="247"/>
      <c r="WIC21" s="247"/>
      <c r="WID21" s="247"/>
      <c r="WIE21" s="247"/>
      <c r="WIF21" s="247"/>
      <c r="WIG21" s="247"/>
      <c r="WIH21" s="247"/>
      <c r="WII21" s="247"/>
      <c r="WIJ21" s="248"/>
      <c r="WIK21" s="246"/>
      <c r="WIL21" s="247"/>
      <c r="WIM21" s="247"/>
      <c r="WIN21" s="247"/>
      <c r="WIO21" s="247"/>
      <c r="WIP21" s="247"/>
      <c r="WIQ21" s="247"/>
      <c r="WIR21" s="247"/>
      <c r="WIS21" s="247"/>
      <c r="WIT21" s="247"/>
      <c r="WIU21" s="247"/>
      <c r="WIV21" s="248"/>
      <c r="WIW21" s="246"/>
      <c r="WIX21" s="247"/>
      <c r="WIY21" s="247"/>
      <c r="WIZ21" s="247"/>
      <c r="WJA21" s="247"/>
      <c r="WJB21" s="247"/>
      <c r="WJC21" s="247"/>
      <c r="WJD21" s="247"/>
      <c r="WJE21" s="247"/>
      <c r="WJF21" s="247"/>
      <c r="WJG21" s="247"/>
      <c r="WJH21" s="248"/>
      <c r="WJI21" s="246"/>
      <c r="WJJ21" s="247"/>
      <c r="WJK21" s="247"/>
      <c r="WJL21" s="247"/>
      <c r="WJM21" s="247"/>
      <c r="WJN21" s="247"/>
      <c r="WJO21" s="247"/>
      <c r="WJP21" s="247"/>
      <c r="WJQ21" s="247"/>
      <c r="WJR21" s="247"/>
      <c r="WJS21" s="247"/>
      <c r="WJT21" s="248"/>
      <c r="WJU21" s="246"/>
      <c r="WJV21" s="247"/>
      <c r="WJW21" s="247"/>
      <c r="WJX21" s="247"/>
      <c r="WJY21" s="247"/>
      <c r="WJZ21" s="247"/>
      <c r="WKA21" s="247"/>
      <c r="WKB21" s="247"/>
      <c r="WKC21" s="247"/>
      <c r="WKD21" s="247"/>
      <c r="WKE21" s="247"/>
      <c r="WKF21" s="248"/>
      <c r="WKG21" s="246"/>
      <c r="WKH21" s="247"/>
      <c r="WKI21" s="247"/>
      <c r="WKJ21" s="247"/>
      <c r="WKK21" s="247"/>
      <c r="WKL21" s="247"/>
      <c r="WKM21" s="247"/>
      <c r="WKN21" s="247"/>
      <c r="WKO21" s="247"/>
      <c r="WKP21" s="247"/>
      <c r="WKQ21" s="247"/>
      <c r="WKR21" s="248"/>
      <c r="WKS21" s="246"/>
      <c r="WKT21" s="247"/>
      <c r="WKU21" s="247"/>
      <c r="WKV21" s="247"/>
      <c r="WKW21" s="247"/>
      <c r="WKX21" s="247"/>
      <c r="WKY21" s="247"/>
      <c r="WKZ21" s="247"/>
      <c r="WLA21" s="247"/>
      <c r="WLB21" s="247"/>
      <c r="WLC21" s="247"/>
      <c r="WLD21" s="248"/>
      <c r="WLE21" s="246"/>
      <c r="WLF21" s="247"/>
      <c r="WLG21" s="247"/>
      <c r="WLH21" s="247"/>
      <c r="WLI21" s="247"/>
      <c r="WLJ21" s="247"/>
      <c r="WLK21" s="247"/>
      <c r="WLL21" s="247"/>
      <c r="WLM21" s="247"/>
      <c r="WLN21" s="247"/>
      <c r="WLO21" s="247"/>
      <c r="WLP21" s="248"/>
      <c r="WLQ21" s="246"/>
      <c r="WLR21" s="247"/>
      <c r="WLS21" s="247"/>
      <c r="WLT21" s="247"/>
      <c r="WLU21" s="247"/>
      <c r="WLV21" s="247"/>
      <c r="WLW21" s="247"/>
      <c r="WLX21" s="247"/>
      <c r="WLY21" s="247"/>
      <c r="WLZ21" s="247"/>
      <c r="WMA21" s="247"/>
      <c r="WMB21" s="248"/>
      <c r="WMC21" s="246"/>
      <c r="WMD21" s="247"/>
      <c r="WME21" s="247"/>
      <c r="WMF21" s="247"/>
      <c r="WMG21" s="247"/>
      <c r="WMH21" s="247"/>
      <c r="WMI21" s="247"/>
      <c r="WMJ21" s="247"/>
      <c r="WMK21" s="247"/>
      <c r="WML21" s="247"/>
      <c r="WMM21" s="247"/>
      <c r="WMN21" s="248"/>
      <c r="WMO21" s="246"/>
      <c r="WMP21" s="247"/>
      <c r="WMQ21" s="247"/>
      <c r="WMR21" s="247"/>
      <c r="WMS21" s="247"/>
      <c r="WMT21" s="247"/>
      <c r="WMU21" s="247"/>
      <c r="WMV21" s="247"/>
      <c r="WMW21" s="247"/>
      <c r="WMX21" s="247"/>
      <c r="WMY21" s="247"/>
      <c r="WMZ21" s="248"/>
      <c r="WNA21" s="246"/>
      <c r="WNB21" s="247"/>
      <c r="WNC21" s="247"/>
      <c r="WND21" s="247"/>
      <c r="WNE21" s="247"/>
      <c r="WNF21" s="247"/>
      <c r="WNG21" s="247"/>
      <c r="WNH21" s="247"/>
      <c r="WNI21" s="247"/>
      <c r="WNJ21" s="247"/>
      <c r="WNK21" s="247"/>
      <c r="WNL21" s="248"/>
      <c r="WNM21" s="246"/>
      <c r="WNN21" s="247"/>
      <c r="WNO21" s="247"/>
      <c r="WNP21" s="247"/>
      <c r="WNQ21" s="247"/>
      <c r="WNR21" s="247"/>
      <c r="WNS21" s="247"/>
      <c r="WNT21" s="247"/>
      <c r="WNU21" s="247"/>
      <c r="WNV21" s="247"/>
      <c r="WNW21" s="247"/>
      <c r="WNX21" s="248"/>
      <c r="WNY21" s="246"/>
      <c r="WNZ21" s="247"/>
      <c r="WOA21" s="247"/>
      <c r="WOB21" s="247"/>
      <c r="WOC21" s="247"/>
      <c r="WOD21" s="247"/>
      <c r="WOE21" s="247"/>
      <c r="WOF21" s="247"/>
      <c r="WOG21" s="247"/>
      <c r="WOH21" s="247"/>
      <c r="WOI21" s="247"/>
      <c r="WOJ21" s="248"/>
      <c r="WOK21" s="246"/>
      <c r="WOL21" s="247"/>
      <c r="WOM21" s="247"/>
      <c r="WON21" s="247"/>
      <c r="WOO21" s="247"/>
      <c r="WOP21" s="247"/>
      <c r="WOQ21" s="247"/>
      <c r="WOR21" s="247"/>
      <c r="WOS21" s="247"/>
      <c r="WOT21" s="247"/>
      <c r="WOU21" s="247"/>
      <c r="WOV21" s="248"/>
      <c r="WOW21" s="246"/>
      <c r="WOX21" s="247"/>
      <c r="WOY21" s="247"/>
      <c r="WOZ21" s="247"/>
      <c r="WPA21" s="247"/>
      <c r="WPB21" s="247"/>
      <c r="WPC21" s="247"/>
      <c r="WPD21" s="247"/>
      <c r="WPE21" s="247"/>
      <c r="WPF21" s="247"/>
      <c r="WPG21" s="247"/>
      <c r="WPH21" s="248"/>
      <c r="WPI21" s="246"/>
      <c r="WPJ21" s="247"/>
      <c r="WPK21" s="247"/>
      <c r="WPL21" s="247"/>
      <c r="WPM21" s="247"/>
      <c r="WPN21" s="247"/>
      <c r="WPO21" s="247"/>
      <c r="WPP21" s="247"/>
      <c r="WPQ21" s="247"/>
      <c r="WPR21" s="247"/>
      <c r="WPS21" s="247"/>
      <c r="WPT21" s="248"/>
      <c r="WPU21" s="246"/>
      <c r="WPV21" s="247"/>
      <c r="WPW21" s="247"/>
      <c r="WPX21" s="247"/>
      <c r="WPY21" s="247"/>
      <c r="WPZ21" s="247"/>
      <c r="WQA21" s="247"/>
      <c r="WQB21" s="247"/>
      <c r="WQC21" s="247"/>
      <c r="WQD21" s="247"/>
      <c r="WQE21" s="247"/>
      <c r="WQF21" s="248"/>
      <c r="WQG21" s="246"/>
      <c r="WQH21" s="247"/>
      <c r="WQI21" s="247"/>
      <c r="WQJ21" s="247"/>
      <c r="WQK21" s="247"/>
      <c r="WQL21" s="247"/>
      <c r="WQM21" s="247"/>
      <c r="WQN21" s="247"/>
      <c r="WQO21" s="247"/>
      <c r="WQP21" s="247"/>
      <c r="WQQ21" s="247"/>
      <c r="WQR21" s="248"/>
      <c r="WQS21" s="246"/>
      <c r="WQT21" s="247"/>
      <c r="WQU21" s="247"/>
      <c r="WQV21" s="247"/>
      <c r="WQW21" s="247"/>
      <c r="WQX21" s="247"/>
      <c r="WQY21" s="247"/>
      <c r="WQZ21" s="247"/>
      <c r="WRA21" s="247"/>
      <c r="WRB21" s="247"/>
      <c r="WRC21" s="247"/>
      <c r="WRD21" s="248"/>
      <c r="WRE21" s="246"/>
      <c r="WRF21" s="247"/>
      <c r="WRG21" s="247"/>
      <c r="WRH21" s="247"/>
      <c r="WRI21" s="247"/>
      <c r="WRJ21" s="247"/>
      <c r="WRK21" s="247"/>
      <c r="WRL21" s="247"/>
      <c r="WRM21" s="247"/>
      <c r="WRN21" s="247"/>
      <c r="WRO21" s="247"/>
      <c r="WRP21" s="248"/>
      <c r="WRQ21" s="246"/>
      <c r="WRR21" s="247"/>
      <c r="WRS21" s="247"/>
      <c r="WRT21" s="247"/>
      <c r="WRU21" s="247"/>
      <c r="WRV21" s="247"/>
      <c r="WRW21" s="247"/>
      <c r="WRX21" s="247"/>
      <c r="WRY21" s="247"/>
      <c r="WRZ21" s="247"/>
      <c r="WSA21" s="247"/>
      <c r="WSB21" s="248"/>
      <c r="WSC21" s="246"/>
      <c r="WSD21" s="247"/>
      <c r="WSE21" s="247"/>
      <c r="WSF21" s="247"/>
      <c r="WSG21" s="247"/>
      <c r="WSH21" s="247"/>
      <c r="WSI21" s="247"/>
      <c r="WSJ21" s="247"/>
      <c r="WSK21" s="247"/>
      <c r="WSL21" s="247"/>
      <c r="WSM21" s="247"/>
      <c r="WSN21" s="248"/>
      <c r="WSO21" s="246"/>
      <c r="WSP21" s="247"/>
      <c r="WSQ21" s="247"/>
      <c r="WSR21" s="247"/>
      <c r="WSS21" s="247"/>
      <c r="WST21" s="247"/>
      <c r="WSU21" s="247"/>
      <c r="WSV21" s="247"/>
      <c r="WSW21" s="247"/>
      <c r="WSX21" s="247"/>
      <c r="WSY21" s="247"/>
      <c r="WSZ21" s="248"/>
      <c r="WTA21" s="246"/>
      <c r="WTB21" s="247"/>
      <c r="WTC21" s="247"/>
      <c r="WTD21" s="247"/>
      <c r="WTE21" s="247"/>
      <c r="WTF21" s="247"/>
      <c r="WTG21" s="247"/>
      <c r="WTH21" s="247"/>
      <c r="WTI21" s="247"/>
      <c r="WTJ21" s="247"/>
      <c r="WTK21" s="247"/>
      <c r="WTL21" s="248"/>
      <c r="WTM21" s="246"/>
      <c r="WTN21" s="247"/>
      <c r="WTO21" s="247"/>
      <c r="WTP21" s="247"/>
      <c r="WTQ21" s="247"/>
      <c r="WTR21" s="247"/>
      <c r="WTS21" s="247"/>
      <c r="WTT21" s="247"/>
      <c r="WTU21" s="247"/>
      <c r="WTV21" s="247"/>
      <c r="WTW21" s="247"/>
      <c r="WTX21" s="248"/>
      <c r="WTY21" s="246"/>
      <c r="WTZ21" s="247"/>
      <c r="WUA21" s="247"/>
      <c r="WUB21" s="247"/>
      <c r="WUC21" s="247"/>
      <c r="WUD21" s="247"/>
      <c r="WUE21" s="247"/>
      <c r="WUF21" s="247"/>
      <c r="WUG21" s="247"/>
      <c r="WUH21" s="247"/>
      <c r="WUI21" s="247"/>
      <c r="WUJ21" s="248"/>
      <c r="WUK21" s="246"/>
      <c r="WUL21" s="247"/>
      <c r="WUM21" s="247"/>
      <c r="WUN21" s="247"/>
      <c r="WUO21" s="247"/>
      <c r="WUP21" s="247"/>
      <c r="WUQ21" s="247"/>
      <c r="WUR21" s="247"/>
      <c r="WUS21" s="247"/>
      <c r="WUT21" s="247"/>
      <c r="WUU21" s="247"/>
      <c r="WUV21" s="248"/>
      <c r="WUW21" s="246"/>
      <c r="WUX21" s="247"/>
      <c r="WUY21" s="247"/>
      <c r="WUZ21" s="247"/>
      <c r="WVA21" s="247"/>
      <c r="WVB21" s="247"/>
      <c r="WVC21" s="247"/>
      <c r="WVD21" s="247"/>
      <c r="WVE21" s="247"/>
      <c r="WVF21" s="247"/>
      <c r="WVG21" s="247"/>
      <c r="WVH21" s="248"/>
      <c r="WVI21" s="246"/>
      <c r="WVJ21" s="247"/>
      <c r="WVK21" s="247"/>
      <c r="WVL21" s="247"/>
      <c r="WVM21" s="247"/>
      <c r="WVN21" s="247"/>
      <c r="WVO21" s="247"/>
      <c r="WVP21" s="247"/>
      <c r="WVQ21" s="247"/>
      <c r="WVR21" s="247"/>
      <c r="WVS21" s="247"/>
      <c r="WVT21" s="248"/>
      <c r="WVU21" s="246"/>
      <c r="WVV21" s="247"/>
      <c r="WVW21" s="247"/>
      <c r="WVX21" s="247"/>
      <c r="WVY21" s="247"/>
      <c r="WVZ21" s="247"/>
      <c r="WWA21" s="247"/>
      <c r="WWB21" s="247"/>
      <c r="WWC21" s="247"/>
      <c r="WWD21" s="247"/>
      <c r="WWE21" s="247"/>
      <c r="WWF21" s="248"/>
      <c r="WWG21" s="246"/>
      <c r="WWH21" s="247"/>
      <c r="WWI21" s="247"/>
      <c r="WWJ21" s="247"/>
      <c r="WWK21" s="247"/>
      <c r="WWL21" s="247"/>
      <c r="WWM21" s="247"/>
      <c r="WWN21" s="247"/>
      <c r="WWO21" s="247"/>
      <c r="WWP21" s="247"/>
      <c r="WWQ21" s="247"/>
      <c r="WWR21" s="248"/>
      <c r="WWS21" s="246"/>
      <c r="WWT21" s="247"/>
      <c r="WWU21" s="247"/>
      <c r="WWV21" s="247"/>
      <c r="WWW21" s="247"/>
      <c r="WWX21" s="247"/>
      <c r="WWY21" s="247"/>
      <c r="WWZ21" s="247"/>
      <c r="WXA21" s="247"/>
      <c r="WXB21" s="247"/>
      <c r="WXC21" s="247"/>
      <c r="WXD21" s="248"/>
      <c r="WXE21" s="246"/>
      <c r="WXF21" s="247"/>
      <c r="WXG21" s="247"/>
      <c r="WXH21" s="247"/>
      <c r="WXI21" s="247"/>
      <c r="WXJ21" s="247"/>
      <c r="WXK21" s="247"/>
      <c r="WXL21" s="247"/>
      <c r="WXM21" s="247"/>
      <c r="WXN21" s="247"/>
      <c r="WXO21" s="247"/>
      <c r="WXP21" s="248"/>
      <c r="WXQ21" s="246"/>
      <c r="WXR21" s="247"/>
      <c r="WXS21" s="247"/>
      <c r="WXT21" s="247"/>
      <c r="WXU21" s="247"/>
      <c r="WXV21" s="247"/>
      <c r="WXW21" s="247"/>
      <c r="WXX21" s="247"/>
      <c r="WXY21" s="247"/>
      <c r="WXZ21" s="247"/>
      <c r="WYA21" s="247"/>
      <c r="WYB21" s="248"/>
      <c r="WYC21" s="246"/>
      <c r="WYD21" s="247"/>
      <c r="WYE21" s="247"/>
      <c r="WYF21" s="247"/>
      <c r="WYG21" s="247"/>
      <c r="WYH21" s="247"/>
      <c r="WYI21" s="247"/>
      <c r="WYJ21" s="247"/>
      <c r="WYK21" s="247"/>
      <c r="WYL21" s="247"/>
      <c r="WYM21" s="247"/>
      <c r="WYN21" s="248"/>
      <c r="WYO21" s="218"/>
    </row>
    <row r="22" spans="1:16213" ht="70" x14ac:dyDescent="0.3">
      <c r="A22" s="171" t="s">
        <v>779</v>
      </c>
      <c r="B22" s="188" t="s">
        <v>618</v>
      </c>
      <c r="C22" s="171">
        <v>2020</v>
      </c>
      <c r="D22" s="171" t="s">
        <v>100</v>
      </c>
      <c r="E22" s="171" t="s">
        <v>51</v>
      </c>
      <c r="F22" s="171"/>
      <c r="G22" s="183" t="s">
        <v>357</v>
      </c>
      <c r="H22" s="171" t="s">
        <v>351</v>
      </c>
      <c r="I22" s="171"/>
      <c r="J22" s="171" t="s">
        <v>63</v>
      </c>
      <c r="K22" s="172" t="s">
        <v>2091</v>
      </c>
      <c r="L22" s="175" t="s">
        <v>785</v>
      </c>
      <c r="M22"/>
      <c r="N22"/>
      <c r="O22"/>
    </row>
    <row r="23" spans="1:16213" ht="56" x14ac:dyDescent="0.3">
      <c r="A23" s="171" t="s">
        <v>779</v>
      </c>
      <c r="B23" s="188" t="s">
        <v>618</v>
      </c>
      <c r="C23" s="171">
        <v>2016</v>
      </c>
      <c r="D23" s="171" t="s">
        <v>788</v>
      </c>
      <c r="E23" s="171" t="s">
        <v>51</v>
      </c>
      <c r="F23" s="171"/>
      <c r="G23" s="184">
        <v>41852</v>
      </c>
      <c r="H23" s="171" t="s">
        <v>351</v>
      </c>
      <c r="I23" s="171"/>
      <c r="J23" s="171" t="s">
        <v>63</v>
      </c>
      <c r="K23" s="172" t="s">
        <v>2092</v>
      </c>
      <c r="L23" s="172" t="s">
        <v>789</v>
      </c>
      <c r="M23"/>
      <c r="N23"/>
      <c r="O23"/>
    </row>
    <row r="24" spans="1:16213" ht="56" x14ac:dyDescent="0.3">
      <c r="A24" s="171" t="s">
        <v>779</v>
      </c>
      <c r="B24" s="188" t="s">
        <v>618</v>
      </c>
      <c r="C24" s="171">
        <v>2017</v>
      </c>
      <c r="D24" s="171" t="s">
        <v>377</v>
      </c>
      <c r="E24" s="171" t="s">
        <v>51</v>
      </c>
      <c r="F24" s="171"/>
      <c r="G24" s="184">
        <v>42583</v>
      </c>
      <c r="H24" s="171" t="s">
        <v>351</v>
      </c>
      <c r="I24" s="171"/>
      <c r="J24" s="171"/>
      <c r="K24" s="172" t="s">
        <v>2093</v>
      </c>
      <c r="L24" s="175" t="s">
        <v>792</v>
      </c>
      <c r="M24"/>
      <c r="N24"/>
      <c r="O24"/>
    </row>
    <row r="25" spans="1:16213" ht="56" x14ac:dyDescent="0.3">
      <c r="A25" s="171" t="s">
        <v>2220</v>
      </c>
      <c r="B25" s="176" t="s">
        <v>794</v>
      </c>
      <c r="C25" s="171">
        <v>2022</v>
      </c>
      <c r="D25" s="171" t="s">
        <v>2221</v>
      </c>
      <c r="E25" s="176" t="s">
        <v>798</v>
      </c>
      <c r="F25" s="171" t="s">
        <v>799</v>
      </c>
      <c r="G25" s="183" t="s">
        <v>800</v>
      </c>
      <c r="H25" s="171">
        <v>6</v>
      </c>
      <c r="I25" s="171" t="s">
        <v>801</v>
      </c>
      <c r="J25" s="171" t="s">
        <v>804</v>
      </c>
      <c r="K25" s="172" t="s">
        <v>2094</v>
      </c>
      <c r="L25" s="172" t="s">
        <v>2222</v>
      </c>
      <c r="M25"/>
      <c r="N25"/>
      <c r="O25"/>
    </row>
    <row r="26" spans="1:16213" ht="84" x14ac:dyDescent="0.3">
      <c r="A26" s="171" t="s">
        <v>817</v>
      </c>
      <c r="B26" s="176" t="s">
        <v>815</v>
      </c>
      <c r="C26" s="171">
        <v>2020</v>
      </c>
      <c r="D26" s="171" t="s">
        <v>818</v>
      </c>
      <c r="E26" s="176" t="s">
        <v>63</v>
      </c>
      <c r="F26" s="171">
        <v>12</v>
      </c>
      <c r="G26" s="183" t="s">
        <v>820</v>
      </c>
      <c r="H26" s="171">
        <v>3</v>
      </c>
      <c r="I26" s="171" t="s">
        <v>821</v>
      </c>
      <c r="J26" s="171" t="s">
        <v>56</v>
      </c>
      <c r="K26" s="172" t="s">
        <v>2097</v>
      </c>
      <c r="L26" s="172" t="s">
        <v>70</v>
      </c>
      <c r="M26"/>
      <c r="N26"/>
      <c r="O26"/>
    </row>
    <row r="27" spans="1:16213" ht="42" x14ac:dyDescent="0.3">
      <c r="A27" s="171" t="s">
        <v>817</v>
      </c>
      <c r="B27" s="176" t="s">
        <v>836</v>
      </c>
      <c r="C27" s="171">
        <v>2018</v>
      </c>
      <c r="D27" s="171" t="s">
        <v>838</v>
      </c>
      <c r="E27" s="171" t="s">
        <v>51</v>
      </c>
      <c r="F27" s="171">
        <v>24</v>
      </c>
      <c r="G27" s="183" t="s">
        <v>839</v>
      </c>
      <c r="H27" s="171">
        <v>2</v>
      </c>
      <c r="I27" s="171" t="s">
        <v>840</v>
      </c>
      <c r="J27" s="171" t="s">
        <v>56</v>
      </c>
      <c r="K27" s="171" t="s">
        <v>2099</v>
      </c>
      <c r="L27" s="172" t="s">
        <v>70</v>
      </c>
      <c r="M27"/>
      <c r="N27"/>
      <c r="O27"/>
    </row>
    <row r="28" spans="1:16213" ht="98" x14ac:dyDescent="0.3">
      <c r="A28" s="171" t="s">
        <v>845</v>
      </c>
      <c r="B28" s="176" t="s">
        <v>843</v>
      </c>
      <c r="C28" s="171">
        <v>2017</v>
      </c>
      <c r="D28" s="171" t="s">
        <v>2223</v>
      </c>
      <c r="E28" s="176" t="s">
        <v>63</v>
      </c>
      <c r="F28" s="171">
        <v>17</v>
      </c>
      <c r="G28" s="184">
        <v>42736</v>
      </c>
      <c r="H28" s="171">
        <v>2</v>
      </c>
      <c r="I28" s="171" t="s">
        <v>847</v>
      </c>
      <c r="J28" s="185" t="s">
        <v>444</v>
      </c>
      <c r="K28" s="172" t="s">
        <v>2101</v>
      </c>
      <c r="L28" s="172" t="s">
        <v>70</v>
      </c>
      <c r="M28"/>
      <c r="N28"/>
      <c r="O28"/>
    </row>
    <row r="29" spans="1:16213" ht="168" x14ac:dyDescent="0.3">
      <c r="A29" s="171" t="s">
        <v>865</v>
      </c>
      <c r="B29" s="176" t="s">
        <v>863</v>
      </c>
      <c r="C29" s="171">
        <v>2018</v>
      </c>
      <c r="D29" s="171" t="s">
        <v>866</v>
      </c>
      <c r="E29" s="171" t="s">
        <v>51</v>
      </c>
      <c r="F29" s="171">
        <v>8</v>
      </c>
      <c r="G29" s="184">
        <v>43040</v>
      </c>
      <c r="H29" s="171">
        <v>3</v>
      </c>
      <c r="I29" s="171" t="s">
        <v>867</v>
      </c>
      <c r="J29" s="171" t="s">
        <v>869</v>
      </c>
      <c r="K29" s="172" t="s">
        <v>2102</v>
      </c>
      <c r="L29" s="172" t="s">
        <v>70</v>
      </c>
      <c r="M29"/>
      <c r="N29"/>
      <c r="O29"/>
    </row>
    <row r="30" spans="1:16213" ht="42" x14ac:dyDescent="0.3">
      <c r="A30" s="171" t="s">
        <v>762</v>
      </c>
      <c r="B30" s="176" t="s">
        <v>872</v>
      </c>
      <c r="C30" s="171">
        <v>2013</v>
      </c>
      <c r="D30" s="171" t="s">
        <v>704</v>
      </c>
      <c r="E30" s="176" t="s">
        <v>63</v>
      </c>
      <c r="F30" s="171">
        <v>74</v>
      </c>
      <c r="G30" s="184">
        <v>39692</v>
      </c>
      <c r="H30" s="200">
        <v>1</v>
      </c>
      <c r="I30" s="186"/>
      <c r="J30" s="200" t="s">
        <v>444</v>
      </c>
      <c r="K30" s="172" t="s">
        <v>2099</v>
      </c>
      <c r="L30" s="172" t="s">
        <v>70</v>
      </c>
      <c r="M30"/>
      <c r="N30"/>
      <c r="O30"/>
    </row>
    <row r="31" spans="1:16213" ht="25" customHeight="1" x14ac:dyDescent="0.3">
      <c r="A31" s="171" t="s">
        <v>779</v>
      </c>
      <c r="B31" s="188" t="s">
        <v>1569</v>
      </c>
      <c r="C31" s="171">
        <v>2020</v>
      </c>
      <c r="D31" s="176" t="s">
        <v>1572</v>
      </c>
      <c r="E31" s="171" t="s">
        <v>51</v>
      </c>
      <c r="F31" s="171"/>
      <c r="G31" s="183" t="s">
        <v>1574</v>
      </c>
      <c r="H31" s="200">
        <v>1</v>
      </c>
      <c r="I31" s="171" t="s">
        <v>70</v>
      </c>
      <c r="J31" s="200" t="s">
        <v>444</v>
      </c>
      <c r="K31" s="172" t="s">
        <v>2103</v>
      </c>
      <c r="L31" s="175" t="s">
        <v>352</v>
      </c>
      <c r="M31"/>
      <c r="N31"/>
      <c r="O31"/>
    </row>
    <row r="32" spans="1:16213" x14ac:dyDescent="0.3">
      <c r="A32" s="246" t="s">
        <v>2104</v>
      </c>
      <c r="B32" s="247"/>
      <c r="C32" s="247"/>
      <c r="D32" s="247"/>
      <c r="E32" s="247"/>
      <c r="F32" s="247"/>
      <c r="G32" s="247"/>
      <c r="H32" s="247"/>
      <c r="I32" s="247"/>
      <c r="J32" s="247"/>
      <c r="K32" s="247"/>
      <c r="L32" s="248"/>
      <c r="M32" s="246"/>
      <c r="N32" s="247"/>
      <c r="O32" s="247"/>
      <c r="P32" s="247"/>
      <c r="Q32" s="247"/>
      <c r="R32" s="247"/>
      <c r="S32" s="247"/>
      <c r="T32" s="247"/>
      <c r="U32" s="247"/>
      <c r="V32" s="247"/>
      <c r="W32" s="247"/>
      <c r="X32" s="248"/>
      <c r="Y32" s="218"/>
      <c r="Z32" s="219"/>
      <c r="AA32" s="219"/>
      <c r="AB32" s="219"/>
      <c r="AC32" s="219"/>
    </row>
    <row r="33" spans="1:15" ht="98" x14ac:dyDescent="0.3">
      <c r="A33" s="171" t="s">
        <v>1619</v>
      </c>
      <c r="B33" s="188" t="s">
        <v>1618</v>
      </c>
      <c r="C33" s="171">
        <v>2016</v>
      </c>
      <c r="D33" s="171" t="s">
        <v>788</v>
      </c>
      <c r="E33" s="171" t="s">
        <v>51</v>
      </c>
      <c r="F33" s="171"/>
      <c r="G33" s="184">
        <v>41852</v>
      </c>
      <c r="H33" s="171" t="s">
        <v>351</v>
      </c>
      <c r="I33" s="171"/>
      <c r="J33" s="171" t="s">
        <v>63</v>
      </c>
      <c r="K33" s="172" t="s">
        <v>2105</v>
      </c>
      <c r="L33" s="175" t="s">
        <v>1380</v>
      </c>
      <c r="M33"/>
      <c r="N33"/>
      <c r="O33"/>
    </row>
    <row r="34" spans="1:15" ht="56" x14ac:dyDescent="0.3">
      <c r="A34" s="171" t="s">
        <v>1581</v>
      </c>
      <c r="B34" s="188" t="s">
        <v>1622</v>
      </c>
      <c r="C34" s="171">
        <v>2019</v>
      </c>
      <c r="D34" s="171" t="s">
        <v>780</v>
      </c>
      <c r="E34" s="171" t="s">
        <v>51</v>
      </c>
      <c r="F34" s="171"/>
      <c r="G34" s="184">
        <v>42036</v>
      </c>
      <c r="H34" s="171" t="s">
        <v>351</v>
      </c>
      <c r="I34" s="171"/>
      <c r="J34" s="171" t="s">
        <v>63</v>
      </c>
      <c r="K34" s="172" t="s">
        <v>2106</v>
      </c>
      <c r="L34" s="175" t="s">
        <v>1380</v>
      </c>
      <c r="M34"/>
      <c r="N34"/>
      <c r="O34"/>
    </row>
    <row r="35" spans="1:15" ht="28" x14ac:dyDescent="0.3">
      <c r="A35" s="176" t="s">
        <v>1625</v>
      </c>
      <c r="B35" s="188" t="s">
        <v>1624</v>
      </c>
      <c r="C35" s="171">
        <v>2020</v>
      </c>
      <c r="D35" s="171" t="s">
        <v>100</v>
      </c>
      <c r="E35" s="171" t="s">
        <v>51</v>
      </c>
      <c r="F35" s="171"/>
      <c r="G35" s="183" t="s">
        <v>357</v>
      </c>
      <c r="H35" s="171" t="s">
        <v>351</v>
      </c>
      <c r="I35" s="171"/>
      <c r="J35" s="171" t="s">
        <v>63</v>
      </c>
      <c r="K35" s="172" t="s">
        <v>2107</v>
      </c>
      <c r="L35" s="175" t="s">
        <v>1626</v>
      </c>
      <c r="M35"/>
      <c r="N35"/>
      <c r="O35"/>
    </row>
    <row r="36" spans="1:15" ht="70" x14ac:dyDescent="0.3">
      <c r="A36" s="176" t="s">
        <v>1629</v>
      </c>
      <c r="B36" s="188" t="s">
        <v>1628</v>
      </c>
      <c r="C36" s="171">
        <v>2020</v>
      </c>
      <c r="D36" s="171" t="s">
        <v>100</v>
      </c>
      <c r="E36" s="171" t="s">
        <v>51</v>
      </c>
      <c r="F36" s="171"/>
      <c r="G36" s="183" t="s">
        <v>357</v>
      </c>
      <c r="H36" s="171" t="s">
        <v>351</v>
      </c>
      <c r="I36" s="171"/>
      <c r="J36" s="171" t="s">
        <v>63</v>
      </c>
      <c r="K36" s="172" t="s">
        <v>2108</v>
      </c>
      <c r="L36" s="175" t="s">
        <v>1630</v>
      </c>
      <c r="M36"/>
      <c r="N36"/>
      <c r="O36"/>
    </row>
    <row r="37" spans="1:15" ht="42" x14ac:dyDescent="0.3">
      <c r="A37" s="176" t="s">
        <v>1632</v>
      </c>
      <c r="B37" s="188" t="s">
        <v>1593</v>
      </c>
      <c r="C37" s="171">
        <v>2017</v>
      </c>
      <c r="D37" s="171" t="s">
        <v>377</v>
      </c>
      <c r="E37" s="171" t="s">
        <v>51</v>
      </c>
      <c r="F37" s="171"/>
      <c r="G37" s="184">
        <v>42583</v>
      </c>
      <c r="H37" s="171" t="s">
        <v>351</v>
      </c>
      <c r="I37" s="171"/>
      <c r="J37" s="171" t="s">
        <v>63</v>
      </c>
      <c r="K37" s="172" t="s">
        <v>2109</v>
      </c>
      <c r="L37" s="175" t="s">
        <v>1472</v>
      </c>
      <c r="M37"/>
      <c r="N37"/>
      <c r="O37"/>
    </row>
    <row r="38" spans="1:15" ht="98" x14ac:dyDescent="0.3">
      <c r="A38" s="171" t="s">
        <v>1636</v>
      </c>
      <c r="B38" s="176" t="s">
        <v>1634</v>
      </c>
      <c r="C38" s="171">
        <v>2021</v>
      </c>
      <c r="D38" s="171" t="s">
        <v>1637</v>
      </c>
      <c r="E38" s="171" t="s">
        <v>51</v>
      </c>
      <c r="F38" s="171" t="s">
        <v>1638</v>
      </c>
      <c r="G38" s="183" t="s">
        <v>1639</v>
      </c>
      <c r="H38" s="171">
        <v>2</v>
      </c>
      <c r="I38" s="171" t="s">
        <v>1640</v>
      </c>
      <c r="J38" s="171" t="s">
        <v>197</v>
      </c>
      <c r="K38" s="172" t="s">
        <v>2213</v>
      </c>
      <c r="L38" s="175" t="s">
        <v>1642</v>
      </c>
      <c r="M38"/>
      <c r="N38"/>
      <c r="O38"/>
    </row>
    <row r="39" spans="1:15" ht="98" x14ac:dyDescent="0.3">
      <c r="A39" s="171" t="s">
        <v>1647</v>
      </c>
      <c r="B39" s="176" t="s">
        <v>1645</v>
      </c>
      <c r="C39" s="171">
        <v>2022</v>
      </c>
      <c r="D39" s="171" t="s">
        <v>373</v>
      </c>
      <c r="E39" s="171" t="s">
        <v>51</v>
      </c>
      <c r="F39" s="171">
        <v>53</v>
      </c>
      <c r="G39" s="183" t="s">
        <v>1648</v>
      </c>
      <c r="H39" s="200">
        <v>1</v>
      </c>
      <c r="I39" s="171" t="s">
        <v>562</v>
      </c>
      <c r="J39" s="171" t="s">
        <v>63</v>
      </c>
      <c r="K39" s="172" t="s">
        <v>2111</v>
      </c>
      <c r="L39" s="175" t="s">
        <v>1649</v>
      </c>
      <c r="M39"/>
      <c r="N39"/>
      <c r="O39"/>
    </row>
    <row r="40" spans="1:15" ht="28" x14ac:dyDescent="0.3">
      <c r="A40" s="171" t="s">
        <v>1663</v>
      </c>
      <c r="B40" s="176" t="s">
        <v>1662</v>
      </c>
      <c r="C40" s="171">
        <v>2015</v>
      </c>
      <c r="D40" s="171" t="s">
        <v>1664</v>
      </c>
      <c r="E40" s="176" t="s">
        <v>1666</v>
      </c>
      <c r="F40" s="171">
        <v>13</v>
      </c>
      <c r="G40" s="171" t="s">
        <v>1667</v>
      </c>
      <c r="H40" s="200">
        <v>1</v>
      </c>
      <c r="I40" s="171" t="s">
        <v>1668</v>
      </c>
      <c r="J40" s="200" t="s">
        <v>444</v>
      </c>
      <c r="K40" s="172" t="s">
        <v>2112</v>
      </c>
      <c r="L40" s="172" t="s">
        <v>70</v>
      </c>
      <c r="M40"/>
      <c r="N40"/>
      <c r="O40"/>
    </row>
    <row r="41" spans="1:15" ht="26.15" customHeight="1" x14ac:dyDescent="0.3">
      <c r="A41" s="171" t="s">
        <v>1581</v>
      </c>
      <c r="B41" s="188" t="s">
        <v>1580</v>
      </c>
      <c r="C41" s="171">
        <v>2020</v>
      </c>
      <c r="D41" s="176" t="s">
        <v>1572</v>
      </c>
      <c r="E41" s="171" t="s">
        <v>51</v>
      </c>
      <c r="F41" s="171"/>
      <c r="G41" s="183" t="s">
        <v>1574</v>
      </c>
      <c r="H41" s="200">
        <v>1</v>
      </c>
      <c r="I41" s="171" t="s">
        <v>70</v>
      </c>
      <c r="J41" s="200" t="s">
        <v>444</v>
      </c>
      <c r="K41" s="172" t="s">
        <v>2113</v>
      </c>
      <c r="L41" s="175" t="s">
        <v>1582</v>
      </c>
      <c r="M41"/>
      <c r="N41"/>
      <c r="O41"/>
    </row>
    <row r="42" spans="1:15" x14ac:dyDescent="0.3">
      <c r="A42" s="246" t="s">
        <v>1397</v>
      </c>
      <c r="B42" s="247"/>
      <c r="C42" s="247"/>
      <c r="D42" s="247"/>
      <c r="E42" s="247"/>
      <c r="F42" s="247"/>
      <c r="G42" s="247"/>
      <c r="H42" s="247"/>
      <c r="I42" s="247"/>
      <c r="J42" s="247"/>
      <c r="K42" s="247"/>
      <c r="L42" s="248"/>
      <c r="M42"/>
      <c r="N42"/>
      <c r="O42"/>
    </row>
    <row r="43" spans="1:15" ht="56" x14ac:dyDescent="0.3">
      <c r="A43" s="171" t="s">
        <v>1400</v>
      </c>
      <c r="B43" s="176" t="s">
        <v>1398</v>
      </c>
      <c r="C43" s="171">
        <v>2022</v>
      </c>
      <c r="D43" s="171" t="s">
        <v>1401</v>
      </c>
      <c r="E43" s="176" t="s">
        <v>63</v>
      </c>
      <c r="F43" s="171">
        <v>35</v>
      </c>
      <c r="G43" s="183" t="s">
        <v>696</v>
      </c>
      <c r="H43" s="171">
        <v>3</v>
      </c>
      <c r="I43" s="171" t="s">
        <v>1402</v>
      </c>
      <c r="J43" s="171" t="s">
        <v>929</v>
      </c>
      <c r="K43" s="172" t="s">
        <v>2114</v>
      </c>
      <c r="L43" s="172" t="s">
        <v>70</v>
      </c>
      <c r="M43"/>
      <c r="N43"/>
      <c r="O43"/>
    </row>
    <row r="44" spans="1:15" ht="70" x14ac:dyDescent="0.3">
      <c r="A44" s="171" t="s">
        <v>1415</v>
      </c>
      <c r="B44" s="176" t="s">
        <v>836</v>
      </c>
      <c r="C44" s="171">
        <v>2015</v>
      </c>
      <c r="D44" s="171" t="s">
        <v>1416</v>
      </c>
      <c r="E44" s="176" t="s">
        <v>63</v>
      </c>
      <c r="F44" s="171">
        <v>5</v>
      </c>
      <c r="G44" s="183" t="s">
        <v>1417</v>
      </c>
      <c r="H44" s="171">
        <v>3</v>
      </c>
      <c r="I44" s="171" t="s">
        <v>1418</v>
      </c>
      <c r="J44" s="171" t="s">
        <v>56</v>
      </c>
      <c r="K44" s="172" t="s">
        <v>2115</v>
      </c>
      <c r="L44" s="175" t="s">
        <v>619</v>
      </c>
      <c r="M44"/>
      <c r="N44"/>
      <c r="O44"/>
    </row>
    <row r="45" spans="1:15" ht="56" x14ac:dyDescent="0.3">
      <c r="A45" s="171" t="s">
        <v>1427</v>
      </c>
      <c r="B45" s="176" t="s">
        <v>1425</v>
      </c>
      <c r="C45" s="171">
        <v>2022</v>
      </c>
      <c r="D45" s="171" t="s">
        <v>1428</v>
      </c>
      <c r="E45" s="176" t="s">
        <v>63</v>
      </c>
      <c r="F45" s="171">
        <v>12</v>
      </c>
      <c r="G45" s="183" t="s">
        <v>1429</v>
      </c>
      <c r="H45" s="171">
        <v>4</v>
      </c>
      <c r="I45" s="171" t="s">
        <v>1430</v>
      </c>
      <c r="J45" s="171" t="s">
        <v>56</v>
      </c>
      <c r="K45" s="172" t="s">
        <v>2117</v>
      </c>
      <c r="L45" s="172" t="s">
        <v>70</v>
      </c>
      <c r="M45"/>
      <c r="N45"/>
      <c r="O45"/>
    </row>
    <row r="46" spans="1:15" ht="42" x14ac:dyDescent="0.3">
      <c r="A46" s="171" t="s">
        <v>1444</v>
      </c>
      <c r="B46" s="176" t="s">
        <v>1442</v>
      </c>
      <c r="C46" s="171">
        <v>2021</v>
      </c>
      <c r="D46" s="171" t="s">
        <v>1445</v>
      </c>
      <c r="E46" s="171" t="s">
        <v>51</v>
      </c>
      <c r="F46" s="171" t="s">
        <v>1447</v>
      </c>
      <c r="G46" s="183" t="s">
        <v>1448</v>
      </c>
      <c r="H46" s="171">
        <v>4</v>
      </c>
      <c r="I46" s="171"/>
      <c r="J46" s="200" t="s">
        <v>444</v>
      </c>
      <c r="K46" s="172" t="s">
        <v>2119</v>
      </c>
      <c r="L46" s="172" t="s">
        <v>70</v>
      </c>
      <c r="M46"/>
      <c r="N46"/>
      <c r="O46"/>
    </row>
    <row r="47" spans="1:15" ht="70" x14ac:dyDescent="0.3">
      <c r="A47" s="171" t="s">
        <v>1453</v>
      </c>
      <c r="B47" s="176" t="s">
        <v>571</v>
      </c>
      <c r="C47" s="171">
        <v>2019</v>
      </c>
      <c r="D47" s="171" t="s">
        <v>1454</v>
      </c>
      <c r="E47" s="176" t="s">
        <v>63</v>
      </c>
      <c r="F47" s="171">
        <v>12</v>
      </c>
      <c r="G47" s="183" t="s">
        <v>1455</v>
      </c>
      <c r="H47" s="171">
        <v>4</v>
      </c>
      <c r="I47" s="171" t="s">
        <v>1456</v>
      </c>
      <c r="J47" s="171" t="s">
        <v>56</v>
      </c>
      <c r="K47" s="172" t="s">
        <v>2121</v>
      </c>
      <c r="L47" s="172" t="s">
        <v>1458</v>
      </c>
      <c r="M47"/>
      <c r="N47"/>
      <c r="O47"/>
    </row>
    <row r="48" spans="1:15" ht="70" x14ac:dyDescent="0.3">
      <c r="A48" s="171" t="s">
        <v>1465</v>
      </c>
      <c r="B48" s="188" t="s">
        <v>618</v>
      </c>
      <c r="C48" s="171">
        <v>2016</v>
      </c>
      <c r="D48" s="171" t="s">
        <v>788</v>
      </c>
      <c r="E48" s="171" t="s">
        <v>51</v>
      </c>
      <c r="F48" s="171"/>
      <c r="G48" s="184">
        <v>41852</v>
      </c>
      <c r="H48" s="171" t="s">
        <v>351</v>
      </c>
      <c r="I48" s="171"/>
      <c r="J48" s="171" t="s">
        <v>63</v>
      </c>
      <c r="K48" s="172" t="s">
        <v>2123</v>
      </c>
      <c r="L48" s="6" t="s">
        <v>326</v>
      </c>
      <c r="M48"/>
      <c r="N48"/>
      <c r="O48"/>
    </row>
    <row r="49" spans="1:15" ht="56" x14ac:dyDescent="0.3">
      <c r="A49" s="171" t="s">
        <v>1467</v>
      </c>
      <c r="B49" s="188" t="s">
        <v>618</v>
      </c>
      <c r="C49" s="171">
        <v>2020</v>
      </c>
      <c r="D49" s="171" t="s">
        <v>100</v>
      </c>
      <c r="E49" s="171" t="s">
        <v>51</v>
      </c>
      <c r="F49" s="171"/>
      <c r="G49" s="183" t="s">
        <v>357</v>
      </c>
      <c r="H49" s="171" t="s">
        <v>351</v>
      </c>
      <c r="I49" s="171"/>
      <c r="J49" s="171" t="s">
        <v>63</v>
      </c>
      <c r="K49" s="172" t="s">
        <v>2124</v>
      </c>
      <c r="L49" s="175" t="s">
        <v>1468</v>
      </c>
      <c r="M49"/>
      <c r="N49"/>
      <c r="O49"/>
    </row>
    <row r="50" spans="1:15" ht="98" x14ac:dyDescent="0.3">
      <c r="A50" s="171" t="s">
        <v>1470</v>
      </c>
      <c r="B50" s="188" t="s">
        <v>618</v>
      </c>
      <c r="C50" s="171">
        <v>2019</v>
      </c>
      <c r="D50" s="171" t="s">
        <v>780</v>
      </c>
      <c r="E50" s="171" t="s">
        <v>51</v>
      </c>
      <c r="F50" s="171"/>
      <c r="G50" s="184">
        <v>42036</v>
      </c>
      <c r="H50" s="171" t="s">
        <v>351</v>
      </c>
      <c r="I50" s="171"/>
      <c r="J50" s="171" t="s">
        <v>63</v>
      </c>
      <c r="K50" s="172" t="s">
        <v>2125</v>
      </c>
      <c r="L50" s="175" t="s">
        <v>1468</v>
      </c>
      <c r="M50"/>
      <c r="N50"/>
      <c r="O50"/>
    </row>
    <row r="51" spans="1:15" ht="84" x14ac:dyDescent="0.3">
      <c r="A51" s="176" t="s">
        <v>1470</v>
      </c>
      <c r="B51" s="188" t="s">
        <v>618</v>
      </c>
      <c r="C51" s="171">
        <v>2017</v>
      </c>
      <c r="D51" s="171" t="s">
        <v>377</v>
      </c>
      <c r="E51" s="171" t="s">
        <v>51</v>
      </c>
      <c r="F51" s="171"/>
      <c r="G51" s="184">
        <v>42583</v>
      </c>
      <c r="H51" s="171" t="s">
        <v>351</v>
      </c>
      <c r="I51" s="171"/>
      <c r="J51" s="171" t="s">
        <v>63</v>
      </c>
      <c r="K51" s="172" t="s">
        <v>2126</v>
      </c>
      <c r="L51" s="175" t="s">
        <v>1472</v>
      </c>
      <c r="M51"/>
      <c r="N51"/>
      <c r="O51"/>
    </row>
    <row r="52" spans="1:15" ht="15" customHeight="1" x14ac:dyDescent="0.3">
      <c r="A52" s="246" t="s">
        <v>2224</v>
      </c>
      <c r="B52" s="247"/>
      <c r="C52" s="247"/>
      <c r="D52" s="247"/>
      <c r="E52" s="247"/>
      <c r="F52" s="247"/>
      <c r="G52" s="247"/>
      <c r="H52" s="247"/>
      <c r="I52" s="247"/>
      <c r="J52" s="247"/>
      <c r="K52" s="247"/>
      <c r="L52" s="248"/>
      <c r="M52"/>
      <c r="N52"/>
      <c r="O52"/>
    </row>
    <row r="53" spans="1:15" ht="84" x14ac:dyDescent="0.3">
      <c r="A53" s="171" t="s">
        <v>1775</v>
      </c>
      <c r="B53" s="188" t="s">
        <v>302</v>
      </c>
      <c r="C53" s="171">
        <v>2022</v>
      </c>
      <c r="D53" s="171" t="s">
        <v>303</v>
      </c>
      <c r="E53" s="176" t="s">
        <v>63</v>
      </c>
      <c r="F53" s="171">
        <v>45</v>
      </c>
      <c r="G53" s="184">
        <v>43647</v>
      </c>
      <c r="H53" s="171">
        <v>2</v>
      </c>
      <c r="I53" s="171" t="s">
        <v>1776</v>
      </c>
      <c r="J53" s="171" t="s">
        <v>306</v>
      </c>
      <c r="K53" s="173" t="s">
        <v>2127</v>
      </c>
      <c r="L53" s="174" t="s">
        <v>426</v>
      </c>
      <c r="M53"/>
      <c r="N53"/>
      <c r="O53"/>
    </row>
    <row r="54" spans="1:15" ht="42" x14ac:dyDescent="0.3">
      <c r="A54" s="171" t="s">
        <v>1801</v>
      </c>
      <c r="B54" s="188" t="s">
        <v>302</v>
      </c>
      <c r="C54" s="171">
        <v>2022</v>
      </c>
      <c r="D54" s="171" t="s">
        <v>1802</v>
      </c>
      <c r="E54" s="176" t="s">
        <v>63</v>
      </c>
      <c r="F54" s="171">
        <v>34</v>
      </c>
      <c r="G54" s="184">
        <v>43647</v>
      </c>
      <c r="H54" s="171">
        <v>2</v>
      </c>
      <c r="I54" s="171" t="s">
        <v>1803</v>
      </c>
      <c r="J54" s="171" t="s">
        <v>306</v>
      </c>
      <c r="K54" s="173"/>
      <c r="L54" s="174" t="s">
        <v>426</v>
      </c>
      <c r="M54"/>
      <c r="N54"/>
      <c r="O54"/>
    </row>
    <row r="55" spans="1:15" ht="42" x14ac:dyDescent="0.3">
      <c r="A55" s="171" t="s">
        <v>1811</v>
      </c>
      <c r="B55" s="188" t="s">
        <v>302</v>
      </c>
      <c r="C55" s="171">
        <v>2022</v>
      </c>
      <c r="D55" s="171" t="s">
        <v>303</v>
      </c>
      <c r="E55" s="176" t="s">
        <v>63</v>
      </c>
      <c r="F55" s="171">
        <v>25</v>
      </c>
      <c r="G55" s="184">
        <v>43647</v>
      </c>
      <c r="H55" s="171">
        <v>2</v>
      </c>
      <c r="I55" s="171" t="s">
        <v>1812</v>
      </c>
      <c r="J55" s="171" t="s">
        <v>306</v>
      </c>
      <c r="K55" s="173"/>
      <c r="L55" s="174" t="s">
        <v>766</v>
      </c>
      <c r="M55"/>
      <c r="N55"/>
      <c r="O55"/>
    </row>
    <row r="56" spans="1:15" ht="42" x14ac:dyDescent="0.3">
      <c r="A56" s="171" t="s">
        <v>1834</v>
      </c>
      <c r="B56" s="188" t="s">
        <v>1833</v>
      </c>
      <c r="C56" s="171">
        <v>2010</v>
      </c>
      <c r="D56" s="171" t="s">
        <v>349</v>
      </c>
      <c r="E56" s="171" t="s">
        <v>51</v>
      </c>
      <c r="F56" s="171"/>
      <c r="G56" s="184" t="s">
        <v>350</v>
      </c>
      <c r="H56" s="171" t="s">
        <v>351</v>
      </c>
      <c r="I56" s="171"/>
      <c r="J56" s="171" t="s">
        <v>63</v>
      </c>
      <c r="K56" s="172" t="s">
        <v>2225</v>
      </c>
      <c r="L56" s="176" t="s">
        <v>1701</v>
      </c>
      <c r="M56"/>
      <c r="N56"/>
      <c r="O56"/>
    </row>
    <row r="57" spans="1:15" ht="56" x14ac:dyDescent="0.3">
      <c r="A57" s="171" t="s">
        <v>1836</v>
      </c>
      <c r="B57" s="188" t="s">
        <v>1835</v>
      </c>
      <c r="C57" s="171">
        <v>2016</v>
      </c>
      <c r="D57" s="171" t="s">
        <v>788</v>
      </c>
      <c r="E57" s="171" t="s">
        <v>51</v>
      </c>
      <c r="F57" s="171"/>
      <c r="G57" s="184">
        <v>41852</v>
      </c>
      <c r="H57" s="171" t="s">
        <v>351</v>
      </c>
      <c r="I57" s="171"/>
      <c r="J57" s="171" t="s">
        <v>63</v>
      </c>
      <c r="K57" s="172" t="s">
        <v>2129</v>
      </c>
      <c r="L57" s="175" t="s">
        <v>1380</v>
      </c>
      <c r="M57"/>
      <c r="N57"/>
      <c r="O57"/>
    </row>
    <row r="58" spans="1:15" ht="112" x14ac:dyDescent="0.3">
      <c r="A58" s="171" t="s">
        <v>1839</v>
      </c>
      <c r="B58" s="188" t="s">
        <v>1838</v>
      </c>
      <c r="C58" s="171">
        <v>2019</v>
      </c>
      <c r="D58" s="171" t="s">
        <v>780</v>
      </c>
      <c r="E58" s="171" t="s">
        <v>51</v>
      </c>
      <c r="F58" s="171"/>
      <c r="G58" s="184">
        <v>42036</v>
      </c>
      <c r="H58" s="171" t="s">
        <v>351</v>
      </c>
      <c r="I58" s="171"/>
      <c r="J58" s="171" t="s">
        <v>63</v>
      </c>
      <c r="K58" s="172" t="s">
        <v>2130</v>
      </c>
      <c r="L58" s="175" t="s">
        <v>1841</v>
      </c>
      <c r="M58"/>
      <c r="N58"/>
      <c r="O58"/>
    </row>
    <row r="59" spans="1:15" ht="56" x14ac:dyDescent="0.3">
      <c r="A59" s="171" t="s">
        <v>1594</v>
      </c>
      <c r="B59" s="188" t="s">
        <v>1842</v>
      </c>
      <c r="C59" s="171">
        <v>2020</v>
      </c>
      <c r="D59" s="171" t="s">
        <v>100</v>
      </c>
      <c r="E59" s="171" t="s">
        <v>51</v>
      </c>
      <c r="F59" s="171"/>
      <c r="G59" s="183" t="s">
        <v>357</v>
      </c>
      <c r="H59" s="171" t="s">
        <v>351</v>
      </c>
      <c r="I59" s="171"/>
      <c r="J59" s="171" t="s">
        <v>63</v>
      </c>
      <c r="K59" s="172" t="s">
        <v>2131</v>
      </c>
      <c r="L59" s="175" t="s">
        <v>1380</v>
      </c>
      <c r="M59"/>
      <c r="N59"/>
      <c r="O59"/>
    </row>
    <row r="60" spans="1:15" ht="42" x14ac:dyDescent="0.3">
      <c r="A60" s="176" t="s">
        <v>1594</v>
      </c>
      <c r="B60" s="188" t="s">
        <v>618</v>
      </c>
      <c r="C60" s="171">
        <v>2017</v>
      </c>
      <c r="D60" s="171" t="s">
        <v>377</v>
      </c>
      <c r="E60" s="171" t="s">
        <v>51</v>
      </c>
      <c r="F60" s="171"/>
      <c r="G60" s="184">
        <v>42583</v>
      </c>
      <c r="H60" s="171" t="s">
        <v>351</v>
      </c>
      <c r="I60" s="171"/>
      <c r="J60" s="171" t="s">
        <v>63</v>
      </c>
      <c r="K60" s="172" t="s">
        <v>2132</v>
      </c>
      <c r="L60" s="175" t="s">
        <v>352</v>
      </c>
      <c r="M60"/>
      <c r="N60"/>
      <c r="O60"/>
    </row>
    <row r="61" spans="1:15" ht="56" x14ac:dyDescent="0.3">
      <c r="A61" s="171" t="s">
        <v>1847</v>
      </c>
      <c r="B61" s="176" t="s">
        <v>1845</v>
      </c>
      <c r="C61" s="171">
        <v>2021</v>
      </c>
      <c r="D61" s="171" t="s">
        <v>1848</v>
      </c>
      <c r="E61" s="176" t="s">
        <v>63</v>
      </c>
      <c r="F61" s="171">
        <v>27</v>
      </c>
      <c r="G61" s="183" t="s">
        <v>1850</v>
      </c>
      <c r="H61" s="171">
        <v>3</v>
      </c>
      <c r="I61" s="171" t="s">
        <v>1851</v>
      </c>
      <c r="J61" s="171" t="s">
        <v>667</v>
      </c>
      <c r="K61" s="172" t="s">
        <v>2133</v>
      </c>
      <c r="L61" s="172" t="s">
        <v>70</v>
      </c>
      <c r="M61"/>
      <c r="N61"/>
      <c r="O61"/>
    </row>
    <row r="62" spans="1:15" ht="56" x14ac:dyDescent="0.3">
      <c r="A62" s="171" t="s">
        <v>1873</v>
      </c>
      <c r="B62" s="176" t="s">
        <v>1871</v>
      </c>
      <c r="C62" s="171">
        <v>2021</v>
      </c>
      <c r="D62" s="171" t="s">
        <v>1874</v>
      </c>
      <c r="E62" s="171" t="s">
        <v>51</v>
      </c>
      <c r="F62" s="171">
        <v>26</v>
      </c>
      <c r="G62" s="183" t="s">
        <v>1875</v>
      </c>
      <c r="H62" s="171">
        <v>2</v>
      </c>
      <c r="I62" s="171" t="s">
        <v>1876</v>
      </c>
      <c r="J62" s="171" t="s">
        <v>56</v>
      </c>
      <c r="K62" s="172" t="s">
        <v>2134</v>
      </c>
      <c r="L62" s="172" t="s">
        <v>70</v>
      </c>
      <c r="M62"/>
      <c r="N62"/>
      <c r="O62"/>
    </row>
    <row r="63" spans="1:15" ht="42" x14ac:dyDescent="0.3">
      <c r="A63" s="171" t="s">
        <v>1873</v>
      </c>
      <c r="B63" s="176" t="s">
        <v>1880</v>
      </c>
      <c r="C63" s="171">
        <v>2020</v>
      </c>
      <c r="D63" s="171" t="s">
        <v>72</v>
      </c>
      <c r="E63" s="176" t="s">
        <v>63</v>
      </c>
      <c r="F63" s="171">
        <v>9</v>
      </c>
      <c r="G63" s="184">
        <v>43647</v>
      </c>
      <c r="H63" s="171">
        <v>4</v>
      </c>
      <c r="I63" s="171" t="s">
        <v>1192</v>
      </c>
      <c r="J63" s="171" t="s">
        <v>56</v>
      </c>
      <c r="K63" s="172" t="s">
        <v>2135</v>
      </c>
      <c r="L63" s="172" t="s">
        <v>70</v>
      </c>
      <c r="M63"/>
      <c r="N63"/>
      <c r="O63"/>
    </row>
    <row r="64" spans="1:15" ht="98" x14ac:dyDescent="0.3">
      <c r="A64" s="171" t="s">
        <v>1711</v>
      </c>
      <c r="B64" s="188" t="s">
        <v>1903</v>
      </c>
      <c r="C64" s="171">
        <v>2019</v>
      </c>
      <c r="D64" s="171" t="s">
        <v>1904</v>
      </c>
      <c r="E64" s="176" t="s">
        <v>63</v>
      </c>
      <c r="F64" s="171">
        <v>36</v>
      </c>
      <c r="G64" s="183" t="s">
        <v>1715</v>
      </c>
      <c r="H64" s="171">
        <v>4</v>
      </c>
      <c r="I64" s="171" t="s">
        <v>1716</v>
      </c>
      <c r="J64" s="185" t="s">
        <v>2226</v>
      </c>
      <c r="K64" s="172" t="s">
        <v>2136</v>
      </c>
      <c r="L64" s="172" t="s">
        <v>1905</v>
      </c>
      <c r="M64"/>
      <c r="N64"/>
      <c r="O64"/>
    </row>
    <row r="65" spans="1:29 16249:16384" ht="42" x14ac:dyDescent="0.3">
      <c r="A65" s="171" t="s">
        <v>1847</v>
      </c>
      <c r="B65" s="176" t="s">
        <v>1918</v>
      </c>
      <c r="C65" s="171">
        <v>2018</v>
      </c>
      <c r="D65" s="171" t="s">
        <v>100</v>
      </c>
      <c r="E65" s="171" t="s">
        <v>51</v>
      </c>
      <c r="F65" s="171" t="s">
        <v>1920</v>
      </c>
      <c r="G65" s="183" t="s">
        <v>1921</v>
      </c>
      <c r="H65" s="171">
        <v>2</v>
      </c>
      <c r="I65" s="171" t="s">
        <v>1922</v>
      </c>
      <c r="J65" s="171" t="s">
        <v>1924</v>
      </c>
      <c r="K65" s="172" t="s">
        <v>2137</v>
      </c>
      <c r="L65" s="175" t="s">
        <v>1925</v>
      </c>
      <c r="M65"/>
      <c r="N65"/>
      <c r="O65"/>
    </row>
    <row r="66" spans="1:29 16249:16384" ht="84" x14ac:dyDescent="0.3">
      <c r="A66" s="171" t="s">
        <v>1577</v>
      </c>
      <c r="B66" s="188" t="s">
        <v>1576</v>
      </c>
      <c r="C66" s="171">
        <v>2020</v>
      </c>
      <c r="D66" s="176" t="s">
        <v>1572</v>
      </c>
      <c r="E66" s="171" t="s">
        <v>51</v>
      </c>
      <c r="F66" s="171"/>
      <c r="G66" s="183" t="s">
        <v>1574</v>
      </c>
      <c r="H66" s="200">
        <v>1</v>
      </c>
      <c r="I66" s="171" t="s">
        <v>70</v>
      </c>
      <c r="J66" s="200" t="s">
        <v>444</v>
      </c>
      <c r="K66" s="172" t="s">
        <v>2138</v>
      </c>
      <c r="L66" s="175" t="s">
        <v>1578</v>
      </c>
      <c r="M66"/>
      <c r="N66"/>
      <c r="O66"/>
    </row>
    <row r="67" spans="1:29 16249:16384" ht="15" customHeight="1" x14ac:dyDescent="0.3">
      <c r="A67" s="246" t="s">
        <v>1690</v>
      </c>
      <c r="B67" s="247"/>
      <c r="C67" s="247"/>
      <c r="D67" s="247"/>
      <c r="E67" s="247"/>
      <c r="F67" s="247"/>
      <c r="G67" s="247"/>
      <c r="H67" s="247"/>
      <c r="I67" s="247"/>
      <c r="J67" s="247"/>
      <c r="K67" s="247"/>
      <c r="L67" s="248"/>
      <c r="M67"/>
      <c r="N67"/>
      <c r="O67"/>
    </row>
    <row r="68" spans="1:29 16249:16384" ht="42" x14ac:dyDescent="0.3">
      <c r="A68" s="171" t="s">
        <v>1691</v>
      </c>
      <c r="B68" s="188" t="s">
        <v>302</v>
      </c>
      <c r="C68" s="171">
        <v>2022</v>
      </c>
      <c r="D68" s="171" t="s">
        <v>1692</v>
      </c>
      <c r="E68" s="171" t="s">
        <v>51</v>
      </c>
      <c r="F68" s="171">
        <v>6</v>
      </c>
      <c r="G68" s="184">
        <v>43647</v>
      </c>
      <c r="H68" s="171">
        <v>2</v>
      </c>
      <c r="I68" s="171" t="s">
        <v>641</v>
      </c>
      <c r="J68" s="171" t="s">
        <v>306</v>
      </c>
      <c r="K68" s="173" t="s">
        <v>2139</v>
      </c>
      <c r="L68" s="174" t="s">
        <v>1694</v>
      </c>
      <c r="M68"/>
      <c r="N68"/>
      <c r="O68"/>
    </row>
    <row r="69" spans="1:29 16249:16384" s="59" customFormat="1" ht="70" x14ac:dyDescent="0.3">
      <c r="A69" s="171" t="s">
        <v>2140</v>
      </c>
      <c r="B69" s="188" t="s">
        <v>618</v>
      </c>
      <c r="C69" s="171">
        <v>2019</v>
      </c>
      <c r="D69" s="171" t="s">
        <v>780</v>
      </c>
      <c r="E69" s="171" t="s">
        <v>51</v>
      </c>
      <c r="F69" s="171"/>
      <c r="G69" s="184">
        <v>42036</v>
      </c>
      <c r="H69" s="171" t="s">
        <v>351</v>
      </c>
      <c r="I69" s="171"/>
      <c r="J69" s="171" t="s">
        <v>63</v>
      </c>
      <c r="K69" s="172" t="s">
        <v>2141</v>
      </c>
      <c r="L69" s="175" t="s">
        <v>1626</v>
      </c>
      <c r="M69"/>
      <c r="N69"/>
      <c r="O69"/>
      <c r="P69"/>
      <c r="Q69"/>
      <c r="R69"/>
      <c r="S69"/>
      <c r="T69"/>
      <c r="U69"/>
      <c r="V69"/>
      <c r="W69"/>
      <c r="X69"/>
      <c r="Y69"/>
      <c r="Z69"/>
      <c r="AA69"/>
      <c r="AB69"/>
      <c r="AC69"/>
      <c r="WZY69" s="226"/>
      <c r="WZZ69" s="153"/>
      <c r="XAA69" s="153"/>
      <c r="XAB69" s="153"/>
      <c r="XAC69" s="153"/>
      <c r="XAD69" s="153"/>
      <c r="XAE69" s="153"/>
      <c r="XAF69" s="153"/>
      <c r="XAG69" s="153"/>
      <c r="XAH69" s="153"/>
      <c r="XAI69" s="153"/>
      <c r="XAJ69" s="153"/>
      <c r="XAK69" s="153"/>
      <c r="XAL69" s="153"/>
      <c r="XAM69" s="153"/>
      <c r="XAN69" s="153"/>
      <c r="XAO69" s="153"/>
      <c r="XAP69" s="153"/>
      <c r="XAQ69" s="153"/>
      <c r="XAR69" s="153"/>
      <c r="XAS69" s="153"/>
      <c r="XAT69" s="153"/>
      <c r="XAU69" s="153"/>
      <c r="XAV69" s="153"/>
      <c r="XAW69" s="153"/>
      <c r="XAX69" s="153"/>
      <c r="XAY69" s="153"/>
      <c r="XAZ69" s="153"/>
      <c r="XBA69" s="153"/>
      <c r="XBB69" s="153"/>
      <c r="XBC69" s="153"/>
      <c r="XBD69" s="153"/>
      <c r="XBE69" s="153"/>
      <c r="XBF69" s="153"/>
      <c r="XBG69" s="153"/>
      <c r="XBH69" s="153"/>
      <c r="XBI69" s="153"/>
      <c r="XBJ69" s="153"/>
      <c r="XBK69" s="153"/>
      <c r="XBL69" s="153"/>
      <c r="XBM69" s="153"/>
      <c r="XBN69" s="153"/>
      <c r="XBO69" s="153"/>
      <c r="XBP69" s="153"/>
      <c r="XBQ69" s="153"/>
      <c r="XBR69" s="153"/>
      <c r="XBS69" s="153"/>
      <c r="XBT69" s="153"/>
      <c r="XBU69" s="153"/>
      <c r="XBV69" s="153"/>
      <c r="XBW69" s="153"/>
      <c r="XBX69" s="153"/>
      <c r="XBY69" s="153"/>
      <c r="XBZ69" s="153"/>
      <c r="XCA69" s="153"/>
      <c r="XCB69" s="153"/>
      <c r="XCC69" s="153"/>
      <c r="XCD69" s="153"/>
      <c r="XCE69" s="153"/>
      <c r="XCF69" s="153"/>
      <c r="XCG69" s="153"/>
      <c r="XCH69" s="153"/>
      <c r="XCI69" s="153"/>
      <c r="XCJ69" s="153"/>
      <c r="XCK69" s="153"/>
      <c r="XCL69" s="153"/>
      <c r="XCM69" s="153"/>
      <c r="XCN69" s="153"/>
      <c r="XCO69" s="153"/>
      <c r="XCP69" s="153"/>
      <c r="XCQ69" s="153"/>
      <c r="XCR69" s="153"/>
      <c r="XCS69" s="153"/>
      <c r="XCT69" s="153"/>
      <c r="XCU69" s="153"/>
      <c r="XCV69" s="153"/>
      <c r="XCW69" s="153"/>
      <c r="XCX69" s="153"/>
      <c r="XCY69" s="153"/>
      <c r="XCZ69" s="153"/>
      <c r="XDA69" s="153"/>
      <c r="XDB69" s="153"/>
      <c r="XDC69" s="153"/>
      <c r="XDD69" s="153"/>
      <c r="XDE69" s="153"/>
      <c r="XDF69" s="153"/>
      <c r="XDG69" s="153"/>
      <c r="XDH69" s="153"/>
      <c r="XDI69" s="153"/>
      <c r="XDJ69" s="153"/>
      <c r="XDK69" s="153"/>
      <c r="XDL69" s="153"/>
      <c r="XDM69" s="153"/>
      <c r="XDN69" s="153"/>
      <c r="XDO69" s="153"/>
      <c r="XDP69" s="153"/>
      <c r="XDQ69" s="153"/>
      <c r="XDR69" s="153"/>
      <c r="XDS69" s="153"/>
      <c r="XDT69" s="153"/>
      <c r="XDU69" s="153"/>
      <c r="XDV69" s="153"/>
      <c r="XDW69" s="153"/>
      <c r="XDX69" s="153"/>
      <c r="XDY69" s="153"/>
      <c r="XDZ69" s="153"/>
      <c r="XEA69" s="153"/>
      <c r="XEB69" s="153"/>
      <c r="XEC69" s="153"/>
      <c r="XED69" s="153"/>
      <c r="XEE69" s="153"/>
      <c r="XEF69" s="153"/>
      <c r="XEG69" s="153"/>
      <c r="XEH69" s="153"/>
      <c r="XEI69" s="153"/>
      <c r="XEJ69" s="153"/>
      <c r="XEK69" s="153"/>
      <c r="XEL69" s="153"/>
      <c r="XEM69" s="153"/>
      <c r="XEN69" s="153"/>
      <c r="XEO69" s="153"/>
      <c r="XEP69" s="153"/>
      <c r="XEQ69" s="153"/>
      <c r="XER69" s="153"/>
      <c r="XES69" s="153"/>
      <c r="XET69" s="153"/>
      <c r="XEU69" s="153"/>
      <c r="XEV69" s="153"/>
      <c r="XEW69" s="153"/>
      <c r="XEX69" s="153"/>
      <c r="XEY69" s="153"/>
      <c r="XEZ69" s="153"/>
      <c r="XFA69" s="153"/>
      <c r="XFB69" s="153"/>
      <c r="XFC69" s="153"/>
      <c r="XFD69" s="153"/>
    </row>
    <row r="70" spans="1:29 16249:16384" s="6" customFormat="1" ht="14.5" customHeight="1" x14ac:dyDescent="0.3">
      <c r="A70" s="171" t="s">
        <v>1697</v>
      </c>
      <c r="B70" s="188" t="s">
        <v>1696</v>
      </c>
      <c r="C70" s="171">
        <v>2016</v>
      </c>
      <c r="D70" s="171" t="s">
        <v>788</v>
      </c>
      <c r="E70" s="171" t="s">
        <v>51</v>
      </c>
      <c r="F70" s="171"/>
      <c r="G70" s="171">
        <v>41852</v>
      </c>
      <c r="H70" s="171" t="s">
        <v>351</v>
      </c>
      <c r="I70" s="171"/>
      <c r="J70" s="171" t="s">
        <v>63</v>
      </c>
      <c r="K70" s="189" t="s">
        <v>2143</v>
      </c>
      <c r="L70" s="190" t="s">
        <v>1626</v>
      </c>
      <c r="M70"/>
      <c r="N70"/>
      <c r="O70"/>
      <c r="P70"/>
      <c r="Q70"/>
      <c r="R70"/>
      <c r="S70"/>
      <c r="T70"/>
      <c r="U70"/>
      <c r="V70"/>
      <c r="W70"/>
      <c r="X70"/>
      <c r="Y70"/>
      <c r="Z70"/>
      <c r="AA70"/>
      <c r="AB70"/>
      <c r="AC70"/>
      <c r="WZY70" s="227"/>
      <c r="WZZ70"/>
      <c r="XAA70"/>
      <c r="XAB70"/>
      <c r="XAC70"/>
      <c r="XAD70"/>
      <c r="XAE70"/>
      <c r="XAF70"/>
      <c r="XAG70"/>
      <c r="XAH70"/>
      <c r="XAI70"/>
      <c r="XAJ70"/>
      <c r="XAK70"/>
      <c r="XAL70"/>
      <c r="XAM70"/>
      <c r="XAN70"/>
      <c r="XAO70"/>
      <c r="XAP70"/>
      <c r="XAQ70"/>
      <c r="XAR70"/>
      <c r="XAS70"/>
      <c r="XAT70"/>
      <c r="XAU70"/>
      <c r="XAV70"/>
      <c r="XAW70"/>
      <c r="XAX70"/>
      <c r="XAY70"/>
      <c r="XAZ70"/>
      <c r="XBA70"/>
      <c r="XBB70"/>
      <c r="XBC70"/>
      <c r="XBD70"/>
      <c r="XBE70"/>
      <c r="XBF70"/>
      <c r="XBG70"/>
      <c r="XBH70"/>
      <c r="XBI70"/>
      <c r="XBJ70"/>
      <c r="XBK70"/>
      <c r="XBL70"/>
      <c r="XBM70"/>
      <c r="XBN70"/>
      <c r="XBO70"/>
      <c r="XBP70"/>
      <c r="XBQ70"/>
      <c r="XBR70"/>
      <c r="XBS70"/>
      <c r="XBT70"/>
      <c r="XBU70"/>
      <c r="XBV70"/>
      <c r="XBW70"/>
      <c r="XBX70"/>
      <c r="XBY70"/>
      <c r="XBZ70"/>
      <c r="XCA70"/>
      <c r="XCB70"/>
      <c r="XCC70"/>
      <c r="XCD70"/>
      <c r="XCE70"/>
      <c r="XCF70"/>
      <c r="XCG70"/>
      <c r="XCH70"/>
      <c r="XCI70"/>
      <c r="XCJ70"/>
      <c r="XCK70"/>
      <c r="XCL70"/>
      <c r="XCM70"/>
      <c r="XCN70"/>
      <c r="XCO70"/>
      <c r="XCP70"/>
      <c r="XCQ70"/>
      <c r="XCR70"/>
      <c r="XCS70"/>
      <c r="XCT70"/>
      <c r="XCU70"/>
      <c r="XCV70"/>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1:29 16249:16384" s="6" customFormat="1" ht="42" x14ac:dyDescent="0.3">
      <c r="A71" s="171" t="s">
        <v>1700</v>
      </c>
      <c r="B71" s="188" t="s">
        <v>1699</v>
      </c>
      <c r="C71" s="171">
        <v>2010</v>
      </c>
      <c r="D71" s="171" t="s">
        <v>349</v>
      </c>
      <c r="E71" s="171" t="s">
        <v>51</v>
      </c>
      <c r="F71" s="171"/>
      <c r="G71" s="184" t="s">
        <v>350</v>
      </c>
      <c r="H71" s="171" t="s">
        <v>351</v>
      </c>
      <c r="I71" s="171"/>
      <c r="J71" s="171" t="s">
        <v>63</v>
      </c>
      <c r="K71" s="172" t="s">
        <v>2144</v>
      </c>
      <c r="L71" s="176" t="s">
        <v>1701</v>
      </c>
      <c r="M71"/>
      <c r="N71"/>
      <c r="O71"/>
      <c r="P71"/>
      <c r="Q71"/>
      <c r="R71"/>
      <c r="S71"/>
      <c r="T71"/>
      <c r="U71"/>
      <c r="V71"/>
      <c r="W71"/>
      <c r="X71"/>
      <c r="Y71"/>
      <c r="Z71"/>
      <c r="AA71"/>
      <c r="AB71"/>
      <c r="AC71"/>
      <c r="WZY71" s="227"/>
      <c r="WZZ71"/>
      <c r="XAA71"/>
      <c r="XAB71"/>
      <c r="XAC71"/>
      <c r="XAD71"/>
      <c r="XAE71"/>
      <c r="XAF71"/>
      <c r="XAG71"/>
      <c r="XAH71"/>
      <c r="XAI71"/>
      <c r="XAJ71"/>
      <c r="XAK71"/>
      <c r="XAL71"/>
      <c r="XAM71"/>
      <c r="XAN71"/>
      <c r="XAO71"/>
      <c r="XAP71"/>
      <c r="XAQ71"/>
      <c r="XAR71"/>
      <c r="XAS71"/>
      <c r="XAT71"/>
      <c r="XAU71"/>
      <c r="XAV71"/>
      <c r="XAW71"/>
      <c r="XAX71"/>
      <c r="XAY71"/>
      <c r="XAZ71"/>
      <c r="XBA71"/>
      <c r="XBB71"/>
      <c r="XBC71"/>
      <c r="XBD71"/>
      <c r="XBE71"/>
      <c r="XBF71"/>
      <c r="XBG71"/>
      <c r="XBH71"/>
      <c r="XBI71"/>
      <c r="XBJ71"/>
      <c r="XBK71"/>
      <c r="XBL71"/>
      <c r="XBM71"/>
      <c r="XBN71"/>
      <c r="XBO71"/>
      <c r="XBP71"/>
      <c r="XBQ71"/>
      <c r="XBR71"/>
      <c r="XBS71"/>
      <c r="XBT71"/>
      <c r="XBU71"/>
      <c r="XBV71"/>
      <c r="XBW71"/>
      <c r="XBX71"/>
      <c r="XBY71"/>
      <c r="XBZ71"/>
      <c r="XCA71"/>
      <c r="XCB71"/>
      <c r="XCC71"/>
      <c r="XCD71"/>
      <c r="XCE71"/>
      <c r="XCF71"/>
      <c r="XCG71"/>
      <c r="XCH71"/>
      <c r="XCI71"/>
      <c r="XCJ71"/>
      <c r="XCK71"/>
      <c r="XCL71"/>
      <c r="XCM71"/>
      <c r="XCN71"/>
      <c r="XCO71"/>
      <c r="XCP71"/>
      <c r="XCQ71"/>
      <c r="XCR71"/>
      <c r="XCS71"/>
      <c r="XCT71"/>
      <c r="XCU71"/>
      <c r="XCV71"/>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c r="XFD71"/>
    </row>
    <row r="72" spans="1:29 16249:16384" s="6" customFormat="1" ht="56" x14ac:dyDescent="0.3">
      <c r="A72" s="171" t="s">
        <v>1704</v>
      </c>
      <c r="B72" s="188" t="s">
        <v>1703</v>
      </c>
      <c r="C72" s="171">
        <v>2019</v>
      </c>
      <c r="D72" s="171" t="s">
        <v>377</v>
      </c>
      <c r="E72" s="171" t="s">
        <v>51</v>
      </c>
      <c r="F72" s="171"/>
      <c r="G72" s="184">
        <v>42583</v>
      </c>
      <c r="H72" s="171" t="s">
        <v>351</v>
      </c>
      <c r="I72" s="171"/>
      <c r="J72" s="171" t="s">
        <v>63</v>
      </c>
      <c r="K72" s="172" t="s">
        <v>2145</v>
      </c>
      <c r="L72" s="175" t="s">
        <v>1626</v>
      </c>
      <c r="M72"/>
      <c r="N72"/>
      <c r="O72"/>
      <c r="P72"/>
      <c r="Q72"/>
      <c r="R72"/>
      <c r="S72"/>
      <c r="T72"/>
      <c r="U72"/>
      <c r="V72"/>
      <c r="W72"/>
      <c r="X72"/>
      <c r="Y72"/>
      <c r="Z72"/>
      <c r="AA72"/>
      <c r="AB72"/>
      <c r="AC72"/>
      <c r="WZY72" s="227"/>
      <c r="WZZ72"/>
      <c r="XAA72"/>
      <c r="XAB72"/>
      <c r="XAC72"/>
      <c r="XAD72"/>
      <c r="XAE72"/>
      <c r="XAF72"/>
      <c r="XAG72"/>
      <c r="XAH72"/>
      <c r="XAI72"/>
      <c r="XAJ72"/>
      <c r="XAK72"/>
      <c r="XAL72"/>
      <c r="XAM72"/>
      <c r="XAN72"/>
      <c r="XAO72"/>
      <c r="XAP72"/>
      <c r="XAQ72"/>
      <c r="XAR72"/>
      <c r="XAS72"/>
      <c r="XAT72"/>
      <c r="XAU72"/>
      <c r="XAV72"/>
      <c r="XAW72"/>
      <c r="XAX72"/>
      <c r="XAY72"/>
      <c r="XAZ72"/>
      <c r="XBA72"/>
      <c r="XBB72"/>
      <c r="XBC72"/>
      <c r="XBD72"/>
      <c r="XBE72"/>
      <c r="XBF72"/>
      <c r="XBG72"/>
      <c r="XBH72"/>
      <c r="XBI72"/>
      <c r="XBJ72"/>
      <c r="XBK72"/>
      <c r="XBL72"/>
      <c r="XBM72"/>
      <c r="XBN72"/>
      <c r="XBO72"/>
      <c r="XBP72"/>
      <c r="XBQ72"/>
      <c r="XBR72"/>
      <c r="XBS72"/>
      <c r="XBT72"/>
      <c r="XBU72"/>
      <c r="XBV72"/>
      <c r="XBW72"/>
      <c r="XBX72"/>
      <c r="XBY72"/>
      <c r="XBZ72"/>
      <c r="XCA72"/>
      <c r="XCB72"/>
      <c r="XCC72"/>
      <c r="XCD72"/>
      <c r="XCE72"/>
      <c r="XCF72"/>
      <c r="XCG72"/>
      <c r="XCH72"/>
      <c r="XCI72"/>
      <c r="XCJ72"/>
      <c r="XCK72"/>
      <c r="XCL72"/>
      <c r="XCM72"/>
      <c r="XCN72"/>
      <c r="XCO72"/>
      <c r="XCP72"/>
      <c r="XCQ72"/>
      <c r="XCR72"/>
      <c r="XCS72"/>
      <c r="XCT72"/>
      <c r="XCU72"/>
      <c r="XCV72"/>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c r="XFD72"/>
    </row>
    <row r="73" spans="1:29 16249:16384" s="6" customFormat="1" ht="70" x14ac:dyDescent="0.3">
      <c r="A73" s="171" t="s">
        <v>1707</v>
      </c>
      <c r="B73" s="188" t="s">
        <v>1706</v>
      </c>
      <c r="C73" s="171">
        <v>2020</v>
      </c>
      <c r="D73" s="171" t="s">
        <v>100</v>
      </c>
      <c r="E73" s="171" t="s">
        <v>51</v>
      </c>
      <c r="F73" s="171"/>
      <c r="G73" s="183" t="s">
        <v>357</v>
      </c>
      <c r="H73" s="171" t="s">
        <v>351</v>
      </c>
      <c r="I73" s="171"/>
      <c r="J73" s="171" t="s">
        <v>63</v>
      </c>
      <c r="K73" s="172" t="s">
        <v>2146</v>
      </c>
      <c r="L73" s="175" t="s">
        <v>1626</v>
      </c>
      <c r="M73"/>
      <c r="N73"/>
      <c r="O73"/>
      <c r="P73"/>
      <c r="Q73"/>
      <c r="R73"/>
      <c r="S73"/>
      <c r="T73"/>
      <c r="U73"/>
      <c r="V73"/>
      <c r="W73"/>
      <c r="X73"/>
      <c r="Y73"/>
      <c r="Z73"/>
      <c r="AA73"/>
      <c r="AB73"/>
      <c r="AC73"/>
      <c r="WZY73" s="227"/>
      <c r="WZZ73"/>
      <c r="XAA73"/>
      <c r="XAB73"/>
      <c r="XAC73"/>
      <c r="XAD73"/>
      <c r="XAE73"/>
      <c r="XAF73"/>
      <c r="XAG73"/>
      <c r="XAH73"/>
      <c r="XAI73"/>
      <c r="XAJ73"/>
      <c r="XAK73"/>
      <c r="XAL73"/>
      <c r="XAM73"/>
      <c r="XAN73"/>
      <c r="XAO73"/>
      <c r="XAP73"/>
      <c r="XAQ73"/>
      <c r="XAR73"/>
      <c r="XAS73"/>
      <c r="XAT73"/>
      <c r="XAU73"/>
      <c r="XAV73"/>
      <c r="XAW73"/>
      <c r="XAX73"/>
      <c r="XAY73"/>
      <c r="XAZ73"/>
      <c r="XBA73"/>
      <c r="XBB73"/>
      <c r="XBC73"/>
      <c r="XBD73"/>
      <c r="XBE73"/>
      <c r="XBF73"/>
      <c r="XBG73"/>
      <c r="XBH73"/>
      <c r="XBI73"/>
      <c r="XBJ73"/>
      <c r="XBK73"/>
      <c r="XBL73"/>
      <c r="XBM73"/>
      <c r="XBN73"/>
      <c r="XBO73"/>
      <c r="XBP73"/>
      <c r="XBQ73"/>
      <c r="XBR73"/>
      <c r="XBS73"/>
      <c r="XBT73"/>
      <c r="XBU73"/>
      <c r="XBV73"/>
      <c r="XBW73"/>
      <c r="XBX73"/>
      <c r="XBY73"/>
      <c r="XBZ73"/>
      <c r="XCA73"/>
      <c r="XCB73"/>
      <c r="XCC73"/>
      <c r="XCD73"/>
      <c r="XCE73"/>
      <c r="XCF73"/>
      <c r="XCG73"/>
      <c r="XCH73"/>
      <c r="XCI73"/>
      <c r="XCJ73"/>
      <c r="XCK73"/>
      <c r="XCL73"/>
      <c r="XCM73"/>
      <c r="XCN73"/>
      <c r="XCO73"/>
      <c r="XCP73"/>
      <c r="XCQ73"/>
      <c r="XCR73"/>
      <c r="XCS73"/>
      <c r="XCT73"/>
      <c r="XCU73"/>
      <c r="XCV73"/>
      <c r="XCW73"/>
      <c r="XCX73"/>
      <c r="XCY73"/>
      <c r="XCZ73"/>
      <c r="XDA73"/>
      <c r="XDB73"/>
      <c r="XDC73"/>
      <c r="XDD73"/>
      <c r="XDE73"/>
      <c r="XDF73"/>
      <c r="XDG73"/>
      <c r="XDH73"/>
      <c r="XDI73"/>
      <c r="XDJ73"/>
      <c r="XDK73"/>
      <c r="XDL73"/>
      <c r="XDM73"/>
      <c r="XDN73"/>
      <c r="XDO73"/>
      <c r="XDP73"/>
      <c r="XDQ73"/>
      <c r="XDR73"/>
      <c r="XDS73"/>
      <c r="XDT73"/>
      <c r="XDU73"/>
      <c r="XDV73"/>
      <c r="XDW73"/>
      <c r="XDX73"/>
      <c r="XDY73"/>
      <c r="XDZ73"/>
      <c r="XEA73"/>
      <c r="XEB73"/>
      <c r="XEC73"/>
      <c r="XED73"/>
      <c r="XEE73"/>
      <c r="XEF73"/>
      <c r="XEG73"/>
      <c r="XEH73"/>
      <c r="XEI73"/>
      <c r="XEJ73"/>
      <c r="XEK73"/>
      <c r="XEL73"/>
      <c r="XEM73"/>
      <c r="XEN73"/>
      <c r="XEO73"/>
      <c r="XEP73"/>
      <c r="XEQ73"/>
      <c r="XER73"/>
      <c r="XES73"/>
      <c r="XET73"/>
      <c r="XEU73"/>
      <c r="XEV73"/>
      <c r="XEW73"/>
      <c r="XEX73"/>
      <c r="XEY73"/>
      <c r="XEZ73"/>
      <c r="XFA73"/>
      <c r="XFB73"/>
      <c r="XFC73"/>
      <c r="XFD73"/>
    </row>
    <row r="74" spans="1:29 16249:16384" s="6" customFormat="1" ht="168" x14ac:dyDescent="0.3">
      <c r="A74" s="171" t="s">
        <v>1711</v>
      </c>
      <c r="B74" s="188" t="s">
        <v>1709</v>
      </c>
      <c r="C74" s="171">
        <v>2019</v>
      </c>
      <c r="D74" s="171" t="s">
        <v>1712</v>
      </c>
      <c r="E74" s="176" t="s">
        <v>63</v>
      </c>
      <c r="F74" s="171" t="s">
        <v>1714</v>
      </c>
      <c r="G74" s="183" t="s">
        <v>1715</v>
      </c>
      <c r="H74" s="171">
        <v>4</v>
      </c>
      <c r="I74" s="171" t="s">
        <v>1716</v>
      </c>
      <c r="J74" s="171" t="s">
        <v>1718</v>
      </c>
      <c r="K74" s="172" t="s">
        <v>2147</v>
      </c>
      <c r="L74" s="175" t="s">
        <v>1720</v>
      </c>
      <c r="M74"/>
      <c r="N74"/>
      <c r="O74"/>
      <c r="P74"/>
      <c r="Q74"/>
      <c r="R74"/>
      <c r="S74"/>
      <c r="T74"/>
      <c r="U74"/>
      <c r="V74"/>
      <c r="W74"/>
      <c r="X74"/>
      <c r="Y74"/>
      <c r="Z74"/>
      <c r="AA74"/>
      <c r="AB74"/>
      <c r="AC74"/>
      <c r="WZY74" s="227"/>
      <c r="WZZ74"/>
      <c r="XAA74"/>
      <c r="XAB74"/>
      <c r="XAC74"/>
      <c r="XAD74"/>
      <c r="XAE74"/>
      <c r="XAF74"/>
      <c r="XAG74"/>
      <c r="XAH74"/>
      <c r="XAI74"/>
      <c r="XAJ74"/>
      <c r="XAK74"/>
      <c r="XAL74"/>
      <c r="XAM74"/>
      <c r="XAN74"/>
      <c r="XAO74"/>
      <c r="XAP74"/>
      <c r="XAQ74"/>
      <c r="XAR74"/>
      <c r="XAS74"/>
      <c r="XAT74"/>
      <c r="XAU74"/>
      <c r="XAV74"/>
      <c r="XAW74"/>
      <c r="XAX74"/>
      <c r="XAY74"/>
      <c r="XAZ74"/>
      <c r="XBA74"/>
      <c r="XBB74"/>
      <c r="XBC74"/>
      <c r="XBD74"/>
      <c r="XBE74"/>
      <c r="XBF74"/>
      <c r="XBG74"/>
      <c r="XBH74"/>
      <c r="XBI74"/>
      <c r="XBJ74"/>
      <c r="XBK74"/>
      <c r="XBL74"/>
      <c r="XBM74"/>
      <c r="XBN74"/>
      <c r="XBO74"/>
      <c r="XBP74"/>
      <c r="XBQ74"/>
      <c r="XBR74"/>
      <c r="XBS74"/>
      <c r="XBT74"/>
      <c r="XBU74"/>
      <c r="XBV74"/>
      <c r="XBW74"/>
      <c r="XBX74"/>
      <c r="XBY74"/>
      <c r="XBZ74"/>
      <c r="XCA74"/>
      <c r="XCB74"/>
      <c r="XCC74"/>
      <c r="XCD74"/>
      <c r="XCE74"/>
      <c r="XCF74"/>
      <c r="XCG74"/>
      <c r="XCH74"/>
      <c r="XCI74"/>
      <c r="XCJ74"/>
      <c r="XCK74"/>
      <c r="XCL74"/>
      <c r="XCM74"/>
      <c r="XCN74"/>
      <c r="XCO74"/>
      <c r="XCP74"/>
      <c r="XCQ74"/>
      <c r="XCR74"/>
      <c r="XCS74"/>
      <c r="XCT74"/>
      <c r="XCU74"/>
      <c r="XCV74"/>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c r="XFD74"/>
    </row>
    <row r="75" spans="1:29 16249:16384" s="6" customFormat="1" ht="84" x14ac:dyDescent="0.3">
      <c r="A75" s="171" t="s">
        <v>1724</v>
      </c>
      <c r="B75" s="176" t="s">
        <v>1722</v>
      </c>
      <c r="C75" s="171">
        <v>2021</v>
      </c>
      <c r="D75" s="171" t="s">
        <v>1725</v>
      </c>
      <c r="E75" s="176" t="s">
        <v>63</v>
      </c>
      <c r="F75" s="171">
        <v>31</v>
      </c>
      <c r="G75" s="184">
        <v>43313</v>
      </c>
      <c r="H75" s="171">
        <v>7</v>
      </c>
      <c r="I75" s="171" t="s">
        <v>1726</v>
      </c>
      <c r="J75" s="171" t="s">
        <v>1727</v>
      </c>
      <c r="K75" s="172" t="s">
        <v>2148</v>
      </c>
      <c r="L75" s="175" t="s">
        <v>1728</v>
      </c>
      <c r="M75"/>
      <c r="N75"/>
      <c r="O75"/>
      <c r="P75"/>
      <c r="Q75"/>
      <c r="R75"/>
      <c r="S75"/>
      <c r="T75"/>
      <c r="U75"/>
      <c r="V75"/>
      <c r="W75"/>
      <c r="X75"/>
      <c r="Y75"/>
      <c r="Z75"/>
      <c r="AA75"/>
      <c r="AB75"/>
      <c r="AC75"/>
      <c r="WZY75" s="227"/>
      <c r="WZZ75"/>
      <c r="XAA75"/>
      <c r="XAB75"/>
      <c r="XAC75"/>
      <c r="XAD75"/>
      <c r="XAE75"/>
      <c r="XAF75"/>
      <c r="XAG75"/>
      <c r="XAH75"/>
      <c r="XAI75"/>
      <c r="XAJ75"/>
      <c r="XAK75"/>
      <c r="XAL75"/>
      <c r="XAM75"/>
      <c r="XAN75"/>
      <c r="XAO75"/>
      <c r="XAP75"/>
      <c r="XAQ75"/>
      <c r="XAR75"/>
      <c r="XAS75"/>
      <c r="XAT75"/>
      <c r="XAU75"/>
      <c r="XAV75"/>
      <c r="XAW75"/>
      <c r="XAX75"/>
      <c r="XAY75"/>
      <c r="XAZ75"/>
      <c r="XBA75"/>
      <c r="XBB75"/>
      <c r="XBC75"/>
      <c r="XBD75"/>
      <c r="XBE75"/>
      <c r="XBF75"/>
      <c r="XBG75"/>
      <c r="XBH75"/>
      <c r="XBI75"/>
      <c r="XBJ75"/>
      <c r="XBK75"/>
      <c r="XBL75"/>
      <c r="XBM75"/>
      <c r="XBN75"/>
      <c r="XBO75"/>
      <c r="XBP75"/>
      <c r="XBQ75"/>
      <c r="XBR75"/>
      <c r="XBS75"/>
      <c r="XBT75"/>
      <c r="XBU75"/>
      <c r="XBV75"/>
      <c r="XBW75"/>
      <c r="XBX75"/>
      <c r="XBY75"/>
      <c r="XBZ75"/>
      <c r="XCA75"/>
      <c r="XCB75"/>
      <c r="XCC75"/>
      <c r="XCD75"/>
      <c r="XCE75"/>
      <c r="XCF75"/>
      <c r="XCG75"/>
      <c r="XCH75"/>
      <c r="XCI75"/>
      <c r="XCJ75"/>
      <c r="XCK75"/>
      <c r="XCL75"/>
      <c r="XCM75"/>
      <c r="XCN75"/>
      <c r="XCO75"/>
      <c r="XCP75"/>
      <c r="XCQ75"/>
      <c r="XCR75"/>
      <c r="XCS75"/>
      <c r="XCT75"/>
      <c r="XCU75"/>
      <c r="XCV75"/>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c r="XES75"/>
      <c r="XET75"/>
      <c r="XEU75"/>
      <c r="XEV75"/>
      <c r="XEW75"/>
      <c r="XEX75"/>
      <c r="XEY75"/>
      <c r="XEZ75"/>
      <c r="XFA75"/>
      <c r="XFB75"/>
      <c r="XFC75"/>
      <c r="XFD75"/>
    </row>
    <row r="76" spans="1:29 16249:16384" s="6" customFormat="1" ht="70" x14ac:dyDescent="0.3">
      <c r="A76" s="171" t="s">
        <v>1724</v>
      </c>
      <c r="B76" s="176" t="s">
        <v>83</v>
      </c>
      <c r="C76" s="171">
        <v>2021</v>
      </c>
      <c r="D76" s="171" t="s">
        <v>548</v>
      </c>
      <c r="E76" s="176" t="s">
        <v>63</v>
      </c>
      <c r="F76" s="171" t="s">
        <v>1739</v>
      </c>
      <c r="G76" s="184">
        <v>44044</v>
      </c>
      <c r="H76" s="171">
        <v>8</v>
      </c>
      <c r="I76" s="171"/>
      <c r="J76" s="171" t="s">
        <v>1740</v>
      </c>
      <c r="K76" s="172" t="s">
        <v>2149</v>
      </c>
      <c r="L76" s="172" t="s">
        <v>63</v>
      </c>
      <c r="M76"/>
      <c r="N76"/>
      <c r="O76"/>
      <c r="P76"/>
      <c r="Q76"/>
      <c r="R76"/>
      <c r="S76"/>
      <c r="T76"/>
      <c r="U76"/>
      <c r="V76"/>
      <c r="W76"/>
      <c r="X76"/>
      <c r="Y76"/>
      <c r="Z76"/>
      <c r="AA76"/>
      <c r="AB76"/>
      <c r="AC76"/>
      <c r="WZY76" s="227"/>
      <c r="WZZ76"/>
      <c r="XAA76"/>
      <c r="XAB76"/>
      <c r="XAC76"/>
      <c r="XAD76"/>
      <c r="XAE76"/>
      <c r="XAF76"/>
      <c r="XAG76"/>
      <c r="XAH76"/>
      <c r="XAI76"/>
      <c r="XAJ76"/>
      <c r="XAK76"/>
      <c r="XAL76"/>
      <c r="XAM76"/>
      <c r="XAN76"/>
      <c r="XAO76"/>
      <c r="XAP76"/>
      <c r="XAQ76"/>
      <c r="XAR76"/>
      <c r="XAS76"/>
      <c r="XAT76"/>
      <c r="XAU76"/>
      <c r="XAV76"/>
      <c r="XAW76"/>
      <c r="XAX76"/>
      <c r="XAY76"/>
      <c r="XAZ76"/>
      <c r="XBA76"/>
      <c r="XBB76"/>
      <c r="XBC76"/>
      <c r="XBD76"/>
      <c r="XBE76"/>
      <c r="XBF76"/>
      <c r="XBG76"/>
      <c r="XBH76"/>
      <c r="XBI76"/>
      <c r="XBJ76"/>
      <c r="XBK76"/>
      <c r="XBL76"/>
      <c r="XBM76"/>
      <c r="XBN76"/>
      <c r="XBO76"/>
      <c r="XBP76"/>
      <c r="XBQ76"/>
      <c r="XBR76"/>
      <c r="XBS76"/>
      <c r="XBT76"/>
      <c r="XBU76"/>
      <c r="XBV76"/>
      <c r="XBW76"/>
      <c r="XBX76"/>
      <c r="XBY76"/>
      <c r="XBZ76"/>
      <c r="XCA76"/>
      <c r="XCB76"/>
      <c r="XCC76"/>
      <c r="XCD76"/>
      <c r="XCE76"/>
      <c r="XCF76"/>
      <c r="XCG76"/>
      <c r="XCH76"/>
      <c r="XCI76"/>
      <c r="XCJ76"/>
      <c r="XCK76"/>
      <c r="XCL76"/>
      <c r="XCM76"/>
      <c r="XCN76"/>
      <c r="XCO76"/>
      <c r="XCP76"/>
      <c r="XCQ76"/>
      <c r="XCR76"/>
      <c r="XCS76"/>
      <c r="XCT76"/>
      <c r="XCU76"/>
      <c r="XCV76"/>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c r="XES76"/>
      <c r="XET76"/>
      <c r="XEU76"/>
      <c r="XEV76"/>
      <c r="XEW76"/>
      <c r="XEX76"/>
      <c r="XEY76"/>
      <c r="XEZ76"/>
      <c r="XFA76"/>
      <c r="XFB76"/>
      <c r="XFC76"/>
      <c r="XFD76"/>
    </row>
    <row r="77" spans="1:29 16249:16384" s="6" customFormat="1" ht="126" x14ac:dyDescent="0.3">
      <c r="A77" s="171" t="s">
        <v>1724</v>
      </c>
      <c r="B77" s="176" t="s">
        <v>1398</v>
      </c>
      <c r="C77" s="171">
        <v>2019</v>
      </c>
      <c r="D77" s="171" t="s">
        <v>1546</v>
      </c>
      <c r="E77" s="176" t="s">
        <v>63</v>
      </c>
      <c r="F77" s="171">
        <v>8</v>
      </c>
      <c r="G77" s="183" t="s">
        <v>357</v>
      </c>
      <c r="H77" s="171">
        <v>4</v>
      </c>
      <c r="I77" s="171"/>
      <c r="J77" s="171" t="s">
        <v>1753</v>
      </c>
      <c r="K77" s="172" t="s">
        <v>2150</v>
      </c>
      <c r="L77" s="175" t="s">
        <v>1754</v>
      </c>
      <c r="M77"/>
      <c r="N77"/>
      <c r="O77"/>
      <c r="P77"/>
      <c r="Q77"/>
      <c r="R77"/>
      <c r="S77"/>
      <c r="T77"/>
      <c r="U77"/>
      <c r="V77"/>
      <c r="W77"/>
      <c r="X77"/>
      <c r="Y77"/>
      <c r="Z77"/>
      <c r="AA77"/>
      <c r="AB77"/>
      <c r="AC77"/>
      <c r="WZY77" s="227"/>
      <c r="WZZ77"/>
      <c r="XAA77"/>
      <c r="XAB77"/>
      <c r="XAC77"/>
      <c r="XAD77"/>
      <c r="XAE77"/>
      <c r="XAF77"/>
      <c r="XAG77"/>
      <c r="XAH77"/>
      <c r="XAI77"/>
      <c r="XAJ77"/>
      <c r="XAK77"/>
      <c r="XAL77"/>
      <c r="XAM77"/>
      <c r="XAN77"/>
      <c r="XAO77"/>
      <c r="XAP77"/>
      <c r="XAQ77"/>
      <c r="XAR77"/>
      <c r="XAS77"/>
      <c r="XAT77"/>
      <c r="XAU77"/>
      <c r="XAV77"/>
      <c r="XAW77"/>
      <c r="XAX77"/>
      <c r="XAY77"/>
      <c r="XAZ77"/>
      <c r="XBA77"/>
      <c r="XBB77"/>
      <c r="XBC77"/>
      <c r="XBD77"/>
      <c r="XBE77"/>
      <c r="XBF77"/>
      <c r="XBG77"/>
      <c r="XBH77"/>
      <c r="XBI77"/>
      <c r="XBJ77"/>
      <c r="XBK77"/>
      <c r="XBL77"/>
      <c r="XBM77"/>
      <c r="XBN77"/>
      <c r="XBO77"/>
      <c r="XBP77"/>
      <c r="XBQ77"/>
      <c r="XBR77"/>
      <c r="XBS77"/>
      <c r="XBT77"/>
      <c r="XBU77"/>
      <c r="XBV77"/>
      <c r="XBW77"/>
      <c r="XBX77"/>
      <c r="XBY77"/>
      <c r="XBZ77"/>
      <c r="XCA77"/>
      <c r="XCB77"/>
      <c r="XCC77"/>
      <c r="XCD77"/>
      <c r="XCE77"/>
      <c r="XCF77"/>
      <c r="XCG77"/>
      <c r="XCH77"/>
      <c r="XCI77"/>
      <c r="XCJ77"/>
      <c r="XCK77"/>
      <c r="XCL77"/>
      <c r="XCM77"/>
      <c r="XCN77"/>
      <c r="XCO77"/>
      <c r="XCP77"/>
      <c r="XCQ77"/>
      <c r="XCR77"/>
      <c r="XCS77"/>
      <c r="XCT77"/>
      <c r="XCU77"/>
      <c r="XCV77"/>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c r="XFA77"/>
      <c r="XFB77"/>
      <c r="XFC77"/>
      <c r="XFD77"/>
    </row>
    <row r="78" spans="1:29 16249:16384" s="6" customFormat="1" ht="28" x14ac:dyDescent="0.3">
      <c r="A78" s="171" t="s">
        <v>1724</v>
      </c>
      <c r="B78" s="176" t="s">
        <v>1767</v>
      </c>
      <c r="C78" s="171">
        <v>2016</v>
      </c>
      <c r="D78" s="171" t="s">
        <v>72</v>
      </c>
      <c r="E78" s="176" t="s">
        <v>63</v>
      </c>
      <c r="F78" s="171">
        <v>26</v>
      </c>
      <c r="G78" s="183" t="s">
        <v>1770</v>
      </c>
      <c r="H78" s="171">
        <v>2</v>
      </c>
      <c r="I78" s="171" t="s">
        <v>847</v>
      </c>
      <c r="J78" s="200" t="s">
        <v>444</v>
      </c>
      <c r="K78" s="172" t="s">
        <v>2151</v>
      </c>
      <c r="L78" s="172" t="s">
        <v>70</v>
      </c>
      <c r="M78"/>
      <c r="N78"/>
      <c r="O78"/>
      <c r="P78"/>
      <c r="Q78"/>
      <c r="R78"/>
      <c r="S78"/>
      <c r="T78"/>
      <c r="U78"/>
      <c r="V78"/>
      <c r="W78"/>
      <c r="X78"/>
      <c r="Y78"/>
      <c r="Z78"/>
      <c r="AA78"/>
      <c r="AB78"/>
      <c r="AC78"/>
      <c r="WZY78" s="227"/>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29 16249:16384" s="6" customFormat="1" x14ac:dyDescent="0.3">
      <c r="A79"/>
      <c r="B79"/>
      <c r="C79"/>
      <c r="D79" s="1"/>
      <c r="E79"/>
      <c r="F79"/>
      <c r="G79"/>
      <c r="H79"/>
      <c r="I79"/>
      <c r="J79"/>
      <c r="K79"/>
      <c r="L79" s="1"/>
      <c r="M79" s="1"/>
      <c r="N79" s="1"/>
      <c r="O79" s="1"/>
      <c r="P79"/>
      <c r="Q79"/>
      <c r="R79"/>
      <c r="S79"/>
      <c r="T79"/>
      <c r="U79"/>
      <c r="V79"/>
      <c r="W79"/>
      <c r="X79"/>
      <c r="Y79"/>
      <c r="Z79"/>
      <c r="AA79"/>
      <c r="AB79"/>
      <c r="AC79"/>
      <c r="WZY79" s="227"/>
      <c r="WZZ79"/>
      <c r="XAA79"/>
      <c r="XAB79"/>
      <c r="XAC79"/>
      <c r="XAD79"/>
      <c r="XAE79"/>
      <c r="XAF79"/>
      <c r="XAG79"/>
      <c r="XAH79"/>
      <c r="XAI79"/>
      <c r="XAJ79"/>
      <c r="XAK79"/>
      <c r="XAL79"/>
      <c r="XAM79"/>
      <c r="XAN79"/>
      <c r="XAO79"/>
      <c r="XAP79"/>
      <c r="XAQ79"/>
      <c r="XAR79"/>
      <c r="XAS79"/>
      <c r="XAT79"/>
      <c r="XAU79"/>
      <c r="XAV79"/>
      <c r="XAW79"/>
      <c r="XAX79"/>
      <c r="XAY79"/>
      <c r="XAZ79"/>
      <c r="XBA79"/>
      <c r="XBB79"/>
      <c r="XBC79"/>
      <c r="XBD79"/>
      <c r="XBE79"/>
      <c r="XBF79"/>
      <c r="XBG79"/>
      <c r="XBH79"/>
      <c r="XBI79"/>
      <c r="XBJ79"/>
      <c r="XBK79"/>
      <c r="XBL79"/>
      <c r="XBM79"/>
      <c r="XBN79"/>
      <c r="XBO79"/>
      <c r="XBP79"/>
      <c r="XBQ79"/>
      <c r="XBR79"/>
      <c r="XBS79"/>
      <c r="XBT79"/>
      <c r="XBU79"/>
      <c r="XBV79"/>
      <c r="XBW79"/>
      <c r="XBX79"/>
      <c r="XBY79"/>
      <c r="XBZ79"/>
      <c r="XCA79"/>
      <c r="XCB79"/>
      <c r="XCC79"/>
      <c r="XCD79"/>
      <c r="XCE79"/>
      <c r="XCF79"/>
      <c r="XCG79"/>
      <c r="XCH79"/>
      <c r="XCI79"/>
      <c r="XCJ79"/>
      <c r="XCK79"/>
      <c r="XCL79"/>
      <c r="XCM79"/>
      <c r="XCN79"/>
      <c r="XCO79"/>
      <c r="XCP79"/>
      <c r="XCQ79"/>
      <c r="XCR79"/>
      <c r="XCS79"/>
      <c r="XCT79"/>
      <c r="XCU79"/>
      <c r="XCV79"/>
      <c r="XCW79"/>
      <c r="XCX79"/>
      <c r="XCY79"/>
      <c r="XCZ79"/>
      <c r="XDA79"/>
      <c r="XDB79"/>
      <c r="XDC79"/>
      <c r="XDD79"/>
      <c r="XDE79"/>
      <c r="XDF79"/>
      <c r="XDG79"/>
      <c r="XDH79"/>
      <c r="XDI79"/>
      <c r="XDJ79"/>
      <c r="XDK79"/>
      <c r="XDL79"/>
      <c r="XDM79"/>
      <c r="XDN79"/>
      <c r="XDO79"/>
      <c r="XDP79"/>
      <c r="XDQ79"/>
      <c r="XDR79"/>
      <c r="XDS79"/>
      <c r="XDT79"/>
      <c r="XDU79"/>
      <c r="XDV79"/>
      <c r="XDW79"/>
      <c r="XDX79"/>
      <c r="XDY79"/>
      <c r="XDZ79"/>
      <c r="XEA79"/>
      <c r="XEB79"/>
      <c r="XEC79"/>
      <c r="XED79"/>
      <c r="XEE79"/>
      <c r="XEF79"/>
      <c r="XEG79"/>
      <c r="XEH79"/>
      <c r="XEI79"/>
      <c r="XEJ79"/>
      <c r="XEK79"/>
      <c r="XEL79"/>
      <c r="XEM79"/>
      <c r="XEN79"/>
      <c r="XEO79"/>
      <c r="XEP79"/>
      <c r="XEQ79"/>
      <c r="XER79"/>
      <c r="XES79"/>
      <c r="XET79"/>
      <c r="XEU79"/>
      <c r="XEV79"/>
      <c r="XEW79"/>
      <c r="XEX79"/>
      <c r="XEY79"/>
      <c r="XEZ79"/>
      <c r="XFA79"/>
      <c r="XFB79"/>
      <c r="XFC79"/>
      <c r="XFD79"/>
    </row>
    <row r="80" spans="1:29 16249:16384" s="6" customFormat="1" ht="70" x14ac:dyDescent="0.3">
      <c r="A80" s="177" t="s">
        <v>17</v>
      </c>
      <c r="B80" s="177" t="s">
        <v>13</v>
      </c>
      <c r="C80" s="177" t="s">
        <v>14</v>
      </c>
      <c r="D80" s="177" t="s">
        <v>18</v>
      </c>
      <c r="E80" s="177" t="s">
        <v>21</v>
      </c>
      <c r="F80" s="177" t="s">
        <v>22</v>
      </c>
      <c r="G80" s="178" t="s">
        <v>23</v>
      </c>
      <c r="H80" s="178" t="s">
        <v>24</v>
      </c>
      <c r="I80" s="179" t="s">
        <v>25</v>
      </c>
      <c r="J80" s="180" t="s">
        <v>29</v>
      </c>
      <c r="K80" s="180" t="s">
        <v>1983</v>
      </c>
      <c r="L80" s="178" t="s">
        <v>31</v>
      </c>
      <c r="M80" s="59"/>
      <c r="N80" s="59"/>
      <c r="O80" s="59"/>
      <c r="P80" s="59"/>
      <c r="Q80" s="59"/>
      <c r="R80" s="59"/>
      <c r="S80" s="59"/>
      <c r="T80" s="59"/>
      <c r="U80" s="59"/>
      <c r="V80" s="59"/>
      <c r="W80" s="59"/>
      <c r="X80" s="59"/>
      <c r="Y80" s="59"/>
      <c r="Z80" s="59"/>
      <c r="AA80" s="59"/>
      <c r="AB80" s="59"/>
      <c r="AC80" s="59"/>
      <c r="WZY80" s="227"/>
      <c r="WZZ80"/>
      <c r="XAA80"/>
      <c r="XAB80"/>
      <c r="XAC80"/>
      <c r="XAD80"/>
      <c r="XAE80"/>
      <c r="XAF80"/>
      <c r="XAG80"/>
      <c r="XAH80"/>
      <c r="XAI80"/>
      <c r="XAJ80"/>
      <c r="XAK80"/>
      <c r="XAL80"/>
      <c r="XAM80"/>
      <c r="XAN80"/>
      <c r="XAO80"/>
      <c r="XAP80"/>
      <c r="XAQ80"/>
      <c r="XAR80"/>
      <c r="XAS80"/>
      <c r="XAT80"/>
      <c r="XAU80"/>
      <c r="XAV80"/>
      <c r="XAW80"/>
      <c r="XAX80"/>
      <c r="XAY80"/>
      <c r="XAZ80"/>
      <c r="XBA80"/>
      <c r="XBB80"/>
      <c r="XBC80"/>
      <c r="XBD80"/>
      <c r="XBE80"/>
      <c r="XBF80"/>
      <c r="XBG80"/>
      <c r="XBH80"/>
      <c r="XBI80"/>
      <c r="XBJ80"/>
      <c r="XBK80"/>
      <c r="XBL80"/>
      <c r="XBM80"/>
      <c r="XBN80"/>
      <c r="XBO80"/>
      <c r="XBP80"/>
      <c r="XBQ80"/>
      <c r="XBR80"/>
      <c r="XBS80"/>
      <c r="XBT80"/>
      <c r="XBU80"/>
      <c r="XBV80"/>
      <c r="XBW80"/>
      <c r="XBX80"/>
      <c r="XBY80"/>
      <c r="XBZ80"/>
      <c r="XCA80"/>
      <c r="XCB80"/>
      <c r="XCC80"/>
      <c r="XCD80"/>
      <c r="XCE80"/>
      <c r="XCF80"/>
      <c r="XCG80"/>
      <c r="XCH80"/>
      <c r="XCI80"/>
      <c r="XCJ80"/>
      <c r="XCK80"/>
      <c r="XCL80"/>
      <c r="XCM80"/>
      <c r="XCN80"/>
      <c r="XCO80"/>
      <c r="XCP80"/>
      <c r="XCQ80"/>
      <c r="XCR80"/>
      <c r="XCS80"/>
      <c r="XCT80"/>
      <c r="XCU80"/>
      <c r="XCV80"/>
      <c r="XCW80"/>
      <c r="XCX80"/>
      <c r="XCY80"/>
      <c r="XCZ80"/>
      <c r="XDA80"/>
      <c r="XDB80"/>
      <c r="XDC80"/>
      <c r="XDD80"/>
      <c r="XDE80"/>
      <c r="XDF80"/>
      <c r="XDG80"/>
      <c r="XDH80"/>
      <c r="XDI80"/>
      <c r="XDJ80"/>
      <c r="XDK80"/>
      <c r="XDL80"/>
      <c r="XDM80"/>
      <c r="XDN80"/>
      <c r="XDO80"/>
      <c r="XDP80"/>
      <c r="XDQ80"/>
      <c r="XDR80"/>
      <c r="XDS80"/>
      <c r="XDT80"/>
      <c r="XDU80"/>
      <c r="XDV80"/>
      <c r="XDW80"/>
      <c r="XDX80"/>
      <c r="XDY80"/>
      <c r="XDZ80"/>
      <c r="XEA80"/>
      <c r="XEB80"/>
      <c r="XEC80"/>
      <c r="XED80"/>
      <c r="XEE80"/>
      <c r="XEF80"/>
      <c r="XEG80"/>
      <c r="XEH80"/>
      <c r="XEI80"/>
      <c r="XEJ80"/>
      <c r="XEK80"/>
      <c r="XEL80"/>
      <c r="XEM80"/>
      <c r="XEN80"/>
      <c r="XEO80"/>
      <c r="XEP80"/>
      <c r="XEQ80"/>
      <c r="XER80"/>
      <c r="XES80"/>
      <c r="XET80"/>
      <c r="XEU80"/>
      <c r="XEV80"/>
      <c r="XEW80"/>
      <c r="XEX80"/>
      <c r="XEY80"/>
      <c r="XEZ80"/>
      <c r="XFA80"/>
      <c r="XFB80"/>
      <c r="XFC80"/>
      <c r="XFD80"/>
    </row>
    <row r="81" spans="1:29 16249:16384" s="6" customFormat="1" x14ac:dyDescent="0.3">
      <c r="A81" s="22" t="s">
        <v>1333</v>
      </c>
      <c r="G81" s="12"/>
      <c r="K81" s="15"/>
      <c r="L81" s="19"/>
      <c r="WZY81" s="227"/>
      <c r="WZZ81"/>
      <c r="XAA81"/>
      <c r="XAB81"/>
      <c r="XAC81"/>
      <c r="XAD81"/>
      <c r="XAE81"/>
      <c r="XAF81"/>
      <c r="XAG81"/>
      <c r="XAH81"/>
      <c r="XAI81"/>
      <c r="XAJ81"/>
      <c r="XAK81"/>
      <c r="XAL81"/>
      <c r="XAM81"/>
      <c r="XAN81"/>
      <c r="XAO81"/>
      <c r="XAP81"/>
      <c r="XAQ81"/>
      <c r="XAR81"/>
      <c r="XAS81"/>
      <c r="XAT81"/>
      <c r="XAU81"/>
      <c r="XAV81"/>
      <c r="XAW81"/>
      <c r="XAX81"/>
      <c r="XAY81"/>
      <c r="XAZ81"/>
      <c r="XBA81"/>
      <c r="XBB81"/>
      <c r="XBC81"/>
      <c r="XBD81"/>
      <c r="XBE81"/>
      <c r="XBF81"/>
      <c r="XBG81"/>
      <c r="XBH81"/>
      <c r="XBI81"/>
      <c r="XBJ81"/>
      <c r="XBK81"/>
      <c r="XBL81"/>
      <c r="XBM81"/>
      <c r="XBN81"/>
      <c r="XBO81"/>
      <c r="XBP81"/>
      <c r="XBQ81"/>
      <c r="XBR81"/>
      <c r="XBS81"/>
      <c r="XBT81"/>
      <c r="XBU81"/>
      <c r="XBV81"/>
      <c r="XBW81"/>
      <c r="XBX81"/>
      <c r="XBY81"/>
      <c r="XBZ81"/>
      <c r="XCA81"/>
      <c r="XCB81"/>
      <c r="XCC81"/>
      <c r="XCD81"/>
      <c r="XCE81"/>
      <c r="XCF81"/>
      <c r="XCG81"/>
      <c r="XCH81"/>
      <c r="XCI81"/>
      <c r="XCJ81"/>
      <c r="XCK81"/>
      <c r="XCL81"/>
      <c r="XCM81"/>
      <c r="XCN81"/>
      <c r="XCO81"/>
      <c r="XCP81"/>
      <c r="XCQ81"/>
      <c r="XCR81"/>
      <c r="XCS81"/>
      <c r="XCT81"/>
      <c r="XCU81"/>
      <c r="XCV81"/>
      <c r="XCW81"/>
      <c r="XCX81"/>
      <c r="XCY81"/>
      <c r="XCZ81"/>
      <c r="XDA81"/>
      <c r="XDB81"/>
      <c r="XDC81"/>
      <c r="XDD81"/>
      <c r="XDE81"/>
      <c r="XDF81"/>
      <c r="XDG81"/>
      <c r="XDH81"/>
      <c r="XDI81"/>
      <c r="XDJ81"/>
      <c r="XDK81"/>
      <c r="XDL81"/>
      <c r="XDM81"/>
      <c r="XDN81"/>
      <c r="XDO81"/>
      <c r="XDP81"/>
      <c r="XDQ81"/>
      <c r="XDR81"/>
      <c r="XDS81"/>
      <c r="XDT81"/>
      <c r="XDU81"/>
      <c r="XDV81"/>
      <c r="XDW81"/>
      <c r="XDX81"/>
      <c r="XDY81"/>
      <c r="XDZ81"/>
      <c r="XEA81"/>
      <c r="XEB81"/>
      <c r="XEC81"/>
      <c r="XED81"/>
      <c r="XEE81"/>
      <c r="XEF81"/>
      <c r="XEG81"/>
      <c r="XEH81"/>
      <c r="XEI81"/>
      <c r="XEJ81"/>
      <c r="XEK81"/>
      <c r="XEL81"/>
      <c r="XEM81"/>
      <c r="XEN81"/>
      <c r="XEO81"/>
      <c r="XEP81"/>
      <c r="XEQ81"/>
      <c r="XER81"/>
      <c r="XES81"/>
      <c r="XET81"/>
      <c r="XEU81"/>
      <c r="XEV81"/>
      <c r="XEW81"/>
      <c r="XEX81"/>
      <c r="XEY81"/>
      <c r="XEZ81"/>
      <c r="XFA81"/>
      <c r="XFB81"/>
      <c r="XFC81"/>
      <c r="XFD81"/>
    </row>
    <row r="82" spans="1:29 16249:16384" s="6" customFormat="1" ht="56" x14ac:dyDescent="0.3">
      <c r="A82" s="6" t="s">
        <v>1341</v>
      </c>
      <c r="B82" s="20" t="s">
        <v>1339</v>
      </c>
      <c r="C82" s="6">
        <v>2018</v>
      </c>
      <c r="D82" s="6" t="s">
        <v>1342</v>
      </c>
      <c r="E82" s="20" t="s">
        <v>63</v>
      </c>
      <c r="F82" s="6" t="s">
        <v>1343</v>
      </c>
      <c r="G82" s="17">
        <v>43101</v>
      </c>
      <c r="H82" s="6">
        <v>8</v>
      </c>
      <c r="I82" s="6" t="s">
        <v>1344</v>
      </c>
      <c r="J82" s="6" t="s">
        <v>56</v>
      </c>
      <c r="K82" s="15" t="s">
        <v>2183</v>
      </c>
      <c r="L82" s="19" t="s">
        <v>70</v>
      </c>
      <c r="WZY82" s="227"/>
      <c r="WZZ82"/>
      <c r="XAA82"/>
      <c r="XAB82"/>
      <c r="XAC82"/>
      <c r="XAD82"/>
      <c r="XAE82"/>
      <c r="XAF82"/>
      <c r="XAG82"/>
      <c r="XAH82"/>
      <c r="XAI82"/>
      <c r="XAJ82"/>
      <c r="XAK82"/>
      <c r="XAL82"/>
      <c r="XAM82"/>
      <c r="XAN82"/>
      <c r="XAO82"/>
      <c r="XAP82"/>
      <c r="XAQ82"/>
      <c r="XAR82"/>
      <c r="XAS82"/>
      <c r="XAT82"/>
      <c r="XAU82"/>
      <c r="XAV82"/>
      <c r="XAW82"/>
      <c r="XAX82"/>
      <c r="XAY82"/>
      <c r="XAZ82"/>
      <c r="XBA82"/>
      <c r="XBB82"/>
      <c r="XBC82"/>
      <c r="XBD82"/>
      <c r="XBE82"/>
      <c r="XBF82"/>
      <c r="XBG82"/>
      <c r="XBH82"/>
      <c r="XBI82"/>
      <c r="XBJ82"/>
      <c r="XBK82"/>
      <c r="XBL82"/>
      <c r="XBM82"/>
      <c r="XBN82"/>
      <c r="XBO82"/>
      <c r="XBP82"/>
      <c r="XBQ82"/>
      <c r="XBR82"/>
      <c r="XBS82"/>
      <c r="XBT82"/>
      <c r="XBU82"/>
      <c r="XBV82"/>
      <c r="XBW82"/>
      <c r="XBX82"/>
      <c r="XBY82"/>
      <c r="XBZ82"/>
      <c r="XCA82"/>
      <c r="XCB82"/>
      <c r="XCC82"/>
      <c r="XCD82"/>
      <c r="XCE82"/>
      <c r="XCF82"/>
      <c r="XCG82"/>
      <c r="XCH82"/>
      <c r="XCI82"/>
      <c r="XCJ82"/>
      <c r="XCK82"/>
      <c r="XCL82"/>
      <c r="XCM82"/>
      <c r="XCN82"/>
      <c r="XCO82"/>
      <c r="XCP82"/>
      <c r="XCQ82"/>
      <c r="XCR82"/>
      <c r="XCS82"/>
      <c r="XCT82"/>
      <c r="XCU82"/>
      <c r="XCV82"/>
      <c r="XCW82"/>
      <c r="XCX82"/>
      <c r="XCY82"/>
      <c r="XCZ82"/>
      <c r="XDA82"/>
      <c r="XDB82"/>
      <c r="XDC82"/>
      <c r="XDD82"/>
      <c r="XDE82"/>
      <c r="XDF82"/>
      <c r="XDG82"/>
      <c r="XDH82"/>
      <c r="XDI82"/>
      <c r="XDJ82"/>
      <c r="XDK82"/>
      <c r="XDL82"/>
      <c r="XDM82"/>
      <c r="XDN82"/>
      <c r="XDO82"/>
      <c r="XDP82"/>
      <c r="XDQ82"/>
      <c r="XDR82"/>
      <c r="XDS82"/>
      <c r="XDT82"/>
      <c r="XDU82"/>
      <c r="XDV82"/>
      <c r="XDW82"/>
      <c r="XDX82"/>
      <c r="XDY82"/>
      <c r="XDZ82"/>
      <c r="XEA82"/>
      <c r="XEB82"/>
      <c r="XEC82"/>
      <c r="XED82"/>
      <c r="XEE82"/>
      <c r="XEF82"/>
      <c r="XEG82"/>
      <c r="XEH82"/>
      <c r="XEI82"/>
      <c r="XEJ82"/>
      <c r="XEK82"/>
      <c r="XEL82"/>
      <c r="XEM82"/>
      <c r="XEN82"/>
      <c r="XEO82"/>
      <c r="XEP82"/>
      <c r="XEQ82"/>
      <c r="XER82"/>
      <c r="XES82"/>
      <c r="XET82"/>
      <c r="XEU82"/>
      <c r="XEV82"/>
      <c r="XEW82"/>
      <c r="XEX82"/>
      <c r="XEY82"/>
      <c r="XEZ82"/>
      <c r="XFA82"/>
      <c r="XFB82"/>
      <c r="XFC82"/>
      <c r="XFD82"/>
    </row>
    <row r="83" spans="1:29 16249:16384" s="6" customFormat="1" ht="56" x14ac:dyDescent="0.3">
      <c r="B83" s="32" t="s">
        <v>1367</v>
      </c>
      <c r="C83" s="6">
        <v>2018</v>
      </c>
      <c r="D83" s="6" t="s">
        <v>1369</v>
      </c>
      <c r="E83" s="6" t="s">
        <v>51</v>
      </c>
      <c r="F83" s="6" t="s">
        <v>1370</v>
      </c>
      <c r="G83" s="17">
        <v>42948</v>
      </c>
      <c r="H83" s="21">
        <v>1</v>
      </c>
      <c r="I83" s="6" t="s">
        <v>1371</v>
      </c>
      <c r="J83" s="21" t="s">
        <v>444</v>
      </c>
      <c r="K83" s="15" t="s">
        <v>2184</v>
      </c>
      <c r="L83" s="19" t="s">
        <v>352</v>
      </c>
      <c r="WZY83" s="227"/>
      <c r="WZZ83"/>
      <c r="XAA83"/>
      <c r="XAB83"/>
      <c r="XAC83"/>
      <c r="XAD83"/>
      <c r="XAE83"/>
      <c r="XAF83"/>
      <c r="XAG83"/>
      <c r="XAH83"/>
      <c r="XAI83"/>
      <c r="XAJ83"/>
      <c r="XAK83"/>
      <c r="XAL83"/>
      <c r="XAM83"/>
      <c r="XAN83"/>
      <c r="XAO83"/>
      <c r="XAP83"/>
      <c r="XAQ83"/>
      <c r="XAR83"/>
      <c r="XAS83"/>
      <c r="XAT83"/>
      <c r="XAU83"/>
      <c r="XAV83"/>
      <c r="XAW83"/>
      <c r="XAX83"/>
      <c r="XAY83"/>
      <c r="XAZ83"/>
      <c r="XBA83"/>
      <c r="XBB83"/>
      <c r="XBC83"/>
      <c r="XBD83"/>
      <c r="XBE83"/>
      <c r="XBF83"/>
      <c r="XBG83"/>
      <c r="XBH83"/>
      <c r="XBI83"/>
      <c r="XBJ83"/>
      <c r="XBK83"/>
      <c r="XBL83"/>
      <c r="XBM83"/>
      <c r="XBN83"/>
      <c r="XBO83"/>
      <c r="XBP83"/>
      <c r="XBQ83"/>
      <c r="XBR83"/>
      <c r="XBS83"/>
      <c r="XBT83"/>
      <c r="XBU83"/>
      <c r="XBV83"/>
      <c r="XBW83"/>
      <c r="XBX83"/>
      <c r="XBY83"/>
      <c r="XBZ83"/>
      <c r="XCA83"/>
      <c r="XCB83"/>
      <c r="XCC83"/>
      <c r="XCD83"/>
      <c r="XCE83"/>
      <c r="XCF83"/>
      <c r="XCG83"/>
      <c r="XCH83"/>
      <c r="XCI83"/>
      <c r="XCJ83"/>
      <c r="XCK83"/>
      <c r="XCL83"/>
      <c r="XCM83"/>
      <c r="XCN83"/>
      <c r="XCO83"/>
      <c r="XCP83"/>
      <c r="XCQ83"/>
      <c r="XCR83"/>
      <c r="XCS83"/>
      <c r="XCT83"/>
      <c r="XCU83"/>
      <c r="XCV83"/>
      <c r="XCW83"/>
      <c r="XCX83"/>
      <c r="XCY83"/>
      <c r="XCZ83"/>
      <c r="XDA83"/>
      <c r="XDB83"/>
      <c r="XDC83"/>
      <c r="XDD83"/>
      <c r="XDE83"/>
      <c r="XDF83"/>
      <c r="XDG83"/>
      <c r="XDH83"/>
      <c r="XDI83"/>
      <c r="XDJ83"/>
      <c r="XDK83"/>
      <c r="XDL83"/>
      <c r="XDM83"/>
      <c r="XDN83"/>
      <c r="XDO83"/>
      <c r="XDP83"/>
      <c r="XDQ83"/>
      <c r="XDR83"/>
      <c r="XDS83"/>
      <c r="XDT83"/>
      <c r="XDU83"/>
      <c r="XDV83"/>
      <c r="XDW83"/>
      <c r="XDX83"/>
      <c r="XDY83"/>
      <c r="XDZ83"/>
      <c r="XEA83"/>
      <c r="XEB83"/>
      <c r="XEC83"/>
      <c r="XED83"/>
      <c r="XEE83"/>
      <c r="XEF83"/>
      <c r="XEG83"/>
      <c r="XEH83"/>
      <c r="XEI83"/>
      <c r="XEJ83"/>
      <c r="XEK83"/>
      <c r="XEL83"/>
      <c r="XEM83"/>
      <c r="XEN83"/>
      <c r="XEO83"/>
      <c r="XEP83"/>
      <c r="XEQ83"/>
      <c r="XER83"/>
      <c r="XES83"/>
      <c r="XET83"/>
      <c r="XEU83"/>
      <c r="XEV83"/>
      <c r="XEW83"/>
      <c r="XEX83"/>
      <c r="XEY83"/>
      <c r="XEZ83"/>
      <c r="XFA83"/>
      <c r="XFB83"/>
      <c r="XFC83"/>
      <c r="XFD83"/>
    </row>
    <row r="84" spans="1:29 16249:16384" s="6" customFormat="1" ht="56" x14ac:dyDescent="0.3">
      <c r="A84" s="6" t="s">
        <v>1376</v>
      </c>
      <c r="B84" s="29" t="s">
        <v>618</v>
      </c>
      <c r="C84" s="6">
        <v>2019</v>
      </c>
      <c r="D84" s="6" t="s">
        <v>780</v>
      </c>
      <c r="E84" s="6" t="s">
        <v>51</v>
      </c>
      <c r="G84" s="17">
        <v>42036</v>
      </c>
      <c r="H84" s="6" t="s">
        <v>351</v>
      </c>
      <c r="J84" s="6" t="s">
        <v>63</v>
      </c>
      <c r="K84" s="15" t="s">
        <v>2227</v>
      </c>
      <c r="L84" s="55" t="s">
        <v>352</v>
      </c>
      <c r="WZY84" s="227"/>
      <c r="WZZ84"/>
      <c r="XAA84"/>
      <c r="XAB84"/>
      <c r="XAC84"/>
      <c r="XAD84"/>
      <c r="XAE84"/>
      <c r="XAF84"/>
      <c r="XAG84"/>
      <c r="XAH84"/>
      <c r="XAI84"/>
      <c r="XAJ84"/>
      <c r="XAK84"/>
      <c r="XAL84"/>
      <c r="XAM84"/>
      <c r="XAN84"/>
      <c r="XAO84"/>
      <c r="XAP84"/>
      <c r="XAQ84"/>
      <c r="XAR84"/>
      <c r="XAS84"/>
      <c r="XAT84"/>
      <c r="XAU84"/>
      <c r="XAV84"/>
      <c r="XAW84"/>
      <c r="XAX84"/>
      <c r="XAY84"/>
      <c r="XAZ84"/>
      <c r="XBA84"/>
      <c r="XBB84"/>
      <c r="XBC84"/>
      <c r="XBD84"/>
      <c r="XBE84"/>
      <c r="XBF84"/>
      <c r="XBG84"/>
      <c r="XBH84"/>
      <c r="XBI84"/>
      <c r="XBJ84"/>
      <c r="XBK84"/>
      <c r="XBL84"/>
      <c r="XBM84"/>
      <c r="XBN84"/>
      <c r="XBO84"/>
      <c r="XBP84"/>
      <c r="XBQ84"/>
      <c r="XBR84"/>
      <c r="XBS84"/>
      <c r="XBT84"/>
      <c r="XBU84"/>
      <c r="XBV84"/>
      <c r="XBW84"/>
      <c r="XBX84"/>
      <c r="XBY84"/>
      <c r="XBZ84"/>
      <c r="XCA84"/>
      <c r="XCB84"/>
      <c r="XCC84"/>
      <c r="XCD84"/>
      <c r="XCE84"/>
      <c r="XCF84"/>
      <c r="XCG84"/>
      <c r="XCH84"/>
      <c r="XCI84"/>
      <c r="XCJ84"/>
      <c r="XCK84"/>
      <c r="XCL84"/>
      <c r="XCM84"/>
      <c r="XCN84"/>
      <c r="XCO84"/>
      <c r="XCP84"/>
      <c r="XCQ84"/>
      <c r="XCR84"/>
      <c r="XCS84"/>
      <c r="XCT84"/>
      <c r="XCU84"/>
      <c r="XCV84"/>
      <c r="XCW84"/>
      <c r="XCX84"/>
      <c r="XCY84"/>
      <c r="XCZ84"/>
      <c r="XDA84"/>
      <c r="XDB84"/>
      <c r="XDC84"/>
      <c r="XDD84"/>
      <c r="XDE84"/>
      <c r="XDF84"/>
      <c r="XDG84"/>
      <c r="XDH84"/>
      <c r="XDI84"/>
      <c r="XDJ84"/>
      <c r="XDK84"/>
      <c r="XDL84"/>
      <c r="XDM84"/>
      <c r="XDN84"/>
      <c r="XDO84"/>
      <c r="XDP84"/>
      <c r="XDQ84"/>
      <c r="XDR84"/>
      <c r="XDS84"/>
      <c r="XDT84"/>
      <c r="XDU84"/>
      <c r="XDV84"/>
      <c r="XDW84"/>
      <c r="XDX84"/>
      <c r="XDY84"/>
      <c r="XDZ84"/>
      <c r="XEA84"/>
      <c r="XEB84"/>
      <c r="XEC84"/>
      <c r="XED84"/>
      <c r="XEE84"/>
      <c r="XEF84"/>
      <c r="XEG84"/>
      <c r="XEH84"/>
      <c r="XEI84"/>
      <c r="XEJ84"/>
      <c r="XEK84"/>
      <c r="XEL84"/>
      <c r="XEM84"/>
      <c r="XEN84"/>
      <c r="XEO84"/>
      <c r="XEP84"/>
      <c r="XEQ84"/>
      <c r="XER84"/>
      <c r="XES84"/>
      <c r="XET84"/>
      <c r="XEU84"/>
      <c r="XEV84"/>
      <c r="XEW84"/>
      <c r="XEX84"/>
      <c r="XEY84"/>
      <c r="XEZ84"/>
      <c r="XFA84"/>
      <c r="XFB84"/>
      <c r="XFC84"/>
      <c r="XFD84"/>
    </row>
    <row r="85" spans="1:29 16249:16384" s="6" customFormat="1" ht="56" x14ac:dyDescent="0.3">
      <c r="A85" s="6" t="s">
        <v>1379</v>
      </c>
      <c r="B85" s="29" t="s">
        <v>1378</v>
      </c>
      <c r="C85" s="6">
        <v>2020</v>
      </c>
      <c r="D85" s="6" t="s">
        <v>100</v>
      </c>
      <c r="E85" s="6" t="s">
        <v>51</v>
      </c>
      <c r="G85" s="12" t="s">
        <v>357</v>
      </c>
      <c r="H85" s="6" t="s">
        <v>351</v>
      </c>
      <c r="J85" s="6" t="s">
        <v>63</v>
      </c>
      <c r="K85" s="15" t="s">
        <v>2186</v>
      </c>
      <c r="L85" s="55" t="s">
        <v>1380</v>
      </c>
      <c r="WZY85" s="227"/>
      <c r="WZZ85"/>
      <c r="XAA85"/>
      <c r="XAB85"/>
      <c r="XAC85"/>
      <c r="XAD85"/>
      <c r="XAE85"/>
      <c r="XAF85"/>
      <c r="XAG85"/>
      <c r="XAH85"/>
      <c r="XAI85"/>
      <c r="XAJ85"/>
      <c r="XAK85"/>
      <c r="XAL85"/>
      <c r="XAM85"/>
      <c r="XAN85"/>
      <c r="XAO85"/>
      <c r="XAP85"/>
      <c r="XAQ85"/>
      <c r="XAR85"/>
      <c r="XAS85"/>
      <c r="XAT85"/>
      <c r="XAU85"/>
      <c r="XAV85"/>
      <c r="XAW85"/>
      <c r="XAX85"/>
      <c r="XAY85"/>
      <c r="XAZ85"/>
      <c r="XBA85"/>
      <c r="XBB85"/>
      <c r="XBC85"/>
      <c r="XBD85"/>
      <c r="XBE85"/>
      <c r="XBF85"/>
      <c r="XBG85"/>
      <c r="XBH85"/>
      <c r="XBI85"/>
      <c r="XBJ85"/>
      <c r="XBK85"/>
      <c r="XBL85"/>
      <c r="XBM85"/>
      <c r="XBN85"/>
      <c r="XBO85"/>
      <c r="XBP85"/>
      <c r="XBQ85"/>
      <c r="XBR85"/>
      <c r="XBS85"/>
      <c r="XBT85"/>
      <c r="XBU85"/>
      <c r="XBV85"/>
      <c r="XBW85"/>
      <c r="XBX85"/>
      <c r="XBY85"/>
      <c r="XBZ85"/>
      <c r="XCA85"/>
      <c r="XCB85"/>
      <c r="XCC85"/>
      <c r="XCD85"/>
      <c r="XCE85"/>
      <c r="XCF85"/>
      <c r="XCG85"/>
      <c r="XCH85"/>
      <c r="XCI85"/>
      <c r="XCJ85"/>
      <c r="XCK85"/>
      <c r="XCL85"/>
      <c r="XCM85"/>
      <c r="XCN85"/>
      <c r="XCO85"/>
      <c r="XCP85"/>
      <c r="XCQ85"/>
      <c r="XCR85"/>
      <c r="XCS85"/>
      <c r="XCT85"/>
      <c r="XCU85"/>
      <c r="XCV85"/>
      <c r="XCW85"/>
      <c r="XCX85"/>
      <c r="XCY85"/>
      <c r="XCZ85"/>
      <c r="XDA85"/>
      <c r="XDB85"/>
      <c r="XDC85"/>
      <c r="XDD85"/>
      <c r="XDE85"/>
      <c r="XDF85"/>
      <c r="XDG85"/>
      <c r="XDH85"/>
      <c r="XDI85"/>
      <c r="XDJ85"/>
      <c r="XDK85"/>
      <c r="XDL85"/>
      <c r="XDM85"/>
      <c r="XDN85"/>
      <c r="XDO85"/>
      <c r="XDP85"/>
      <c r="XDQ85"/>
      <c r="XDR85"/>
      <c r="XDS85"/>
      <c r="XDT85"/>
      <c r="XDU85"/>
      <c r="XDV85"/>
      <c r="XDW85"/>
      <c r="XDX85"/>
      <c r="XDY85"/>
      <c r="XDZ85"/>
      <c r="XEA85"/>
      <c r="XEB85"/>
      <c r="XEC85"/>
      <c r="XED85"/>
      <c r="XEE85"/>
      <c r="XEF85"/>
      <c r="XEG85"/>
      <c r="XEH85"/>
      <c r="XEI85"/>
      <c r="XEJ85"/>
      <c r="XEK85"/>
      <c r="XEL85"/>
      <c r="XEM85"/>
      <c r="XEN85"/>
      <c r="XEO85"/>
      <c r="XEP85"/>
      <c r="XEQ85"/>
      <c r="XER85"/>
      <c r="XES85"/>
      <c r="XET85"/>
      <c r="XEU85"/>
      <c r="XEV85"/>
      <c r="XEW85"/>
      <c r="XEX85"/>
      <c r="XEY85"/>
      <c r="XEZ85"/>
      <c r="XFA85"/>
      <c r="XFB85"/>
      <c r="XFC85"/>
      <c r="XFD85"/>
    </row>
    <row r="86" spans="1:29 16249:16384" ht="42" x14ac:dyDescent="0.3">
      <c r="A86" s="6" t="s">
        <v>1382</v>
      </c>
      <c r="B86" s="29" t="s">
        <v>618</v>
      </c>
      <c r="C86" s="6">
        <v>2016</v>
      </c>
      <c r="D86" s="6" t="s">
        <v>788</v>
      </c>
      <c r="E86" s="6" t="s">
        <v>51</v>
      </c>
      <c r="F86" s="6"/>
      <c r="G86" s="17">
        <v>41852</v>
      </c>
      <c r="H86" s="6" t="s">
        <v>351</v>
      </c>
      <c r="I86" s="6"/>
      <c r="J86" s="6" t="s">
        <v>63</v>
      </c>
      <c r="K86" s="15" t="s">
        <v>2228</v>
      </c>
      <c r="L86" s="55" t="s">
        <v>352</v>
      </c>
      <c r="M86" s="6"/>
      <c r="N86" s="6"/>
      <c r="O86" s="6"/>
      <c r="P86" s="6"/>
      <c r="Q86" s="6"/>
      <c r="R86" s="6"/>
      <c r="S86" s="6"/>
      <c r="T86" s="6"/>
      <c r="U86" s="6"/>
      <c r="V86" s="6"/>
      <c r="W86" s="6"/>
      <c r="X86" s="6"/>
      <c r="Y86" s="6"/>
      <c r="Z86" s="6"/>
      <c r="AA86" s="6"/>
      <c r="AB86" s="6"/>
      <c r="AC86" s="6"/>
    </row>
    <row r="87" spans="1:29 16249:16384" x14ac:dyDescent="0.3">
      <c r="A87" s="6"/>
      <c r="B87" s="6"/>
      <c r="C87" s="6"/>
      <c r="D87" s="6"/>
      <c r="E87" s="6"/>
      <c r="F87" s="6"/>
      <c r="G87" s="12"/>
      <c r="H87" s="6"/>
      <c r="I87" s="6"/>
      <c r="J87" s="6"/>
      <c r="K87" s="15"/>
      <c r="L87" s="19"/>
      <c r="M87" s="6"/>
      <c r="N87" s="6"/>
      <c r="O87" s="6"/>
      <c r="P87" s="6"/>
      <c r="Q87" s="6"/>
      <c r="R87" s="6"/>
      <c r="S87" s="6"/>
      <c r="T87" s="6"/>
      <c r="U87" s="6"/>
      <c r="V87" s="6"/>
      <c r="W87" s="6"/>
      <c r="X87" s="6"/>
      <c r="Y87" s="6"/>
      <c r="Z87" s="6"/>
      <c r="AA87" s="6"/>
      <c r="AB87" s="6"/>
      <c r="AC87" s="6"/>
    </row>
    <row r="88" spans="1:29 16249:16384" x14ac:dyDescent="0.3">
      <c r="A88" s="22" t="s">
        <v>2188</v>
      </c>
      <c r="B88" s="6"/>
      <c r="C88" s="6"/>
      <c r="D88" s="6"/>
      <c r="E88" s="6"/>
      <c r="F88" s="6"/>
      <c r="G88" s="12"/>
      <c r="H88" s="6"/>
      <c r="I88" s="6"/>
      <c r="J88" s="6"/>
      <c r="K88" s="15"/>
      <c r="L88" s="19"/>
      <c r="M88" s="6"/>
      <c r="N88" s="6"/>
      <c r="O88" s="6"/>
      <c r="P88" s="6"/>
      <c r="Q88" s="6"/>
      <c r="R88" s="6"/>
      <c r="S88" s="6"/>
      <c r="T88" s="6"/>
      <c r="U88" s="6"/>
      <c r="V88" s="6"/>
      <c r="W88" s="6"/>
      <c r="X88" s="6"/>
      <c r="Y88" s="6"/>
      <c r="Z88" s="6"/>
      <c r="AA88" s="6"/>
      <c r="AB88" s="6"/>
      <c r="AC88" s="6"/>
    </row>
    <row r="89" spans="1:29 16249:16384" ht="70" x14ac:dyDescent="0.3">
      <c r="A89" s="6" t="s">
        <v>61</v>
      </c>
      <c r="B89" s="20" t="s">
        <v>59</v>
      </c>
      <c r="C89" s="6">
        <v>2022</v>
      </c>
      <c r="D89" s="6" t="s">
        <v>62</v>
      </c>
      <c r="E89" s="20" t="s">
        <v>63</v>
      </c>
      <c r="F89" s="6">
        <v>13</v>
      </c>
      <c r="G89" s="13">
        <v>44562</v>
      </c>
      <c r="H89" s="6">
        <v>5</v>
      </c>
      <c r="I89" s="6" t="s">
        <v>64</v>
      </c>
      <c r="J89" s="6" t="s">
        <v>67</v>
      </c>
      <c r="K89" s="15" t="s">
        <v>2189</v>
      </c>
      <c r="L89" s="19" t="s">
        <v>68</v>
      </c>
      <c r="M89" s="6"/>
      <c r="N89" s="6"/>
      <c r="O89" s="6"/>
      <c r="P89" s="6"/>
      <c r="Q89" s="6"/>
      <c r="R89" s="6"/>
      <c r="S89" s="6"/>
      <c r="T89" s="6"/>
      <c r="U89" s="6"/>
      <c r="V89" s="6"/>
      <c r="W89" s="6"/>
      <c r="X89" s="6"/>
      <c r="Y89" s="6"/>
      <c r="Z89" s="6"/>
      <c r="AA89" s="6"/>
      <c r="AB89" s="6"/>
      <c r="AC89" s="6"/>
    </row>
    <row r="90" spans="1:29 16249:16384" ht="70" x14ac:dyDescent="0.3">
      <c r="A90" s="6" t="s">
        <v>85</v>
      </c>
      <c r="B90" s="20" t="s">
        <v>83</v>
      </c>
      <c r="C90" s="6">
        <v>2022</v>
      </c>
      <c r="D90" s="6" t="s">
        <v>86</v>
      </c>
      <c r="E90" s="20" t="s">
        <v>63</v>
      </c>
      <c r="F90" s="6">
        <v>15</v>
      </c>
      <c r="G90" s="16" t="s">
        <v>88</v>
      </c>
      <c r="H90" s="6">
        <v>4</v>
      </c>
      <c r="I90" s="6" t="s">
        <v>64</v>
      </c>
      <c r="J90" s="6" t="s">
        <v>91</v>
      </c>
      <c r="K90" s="15" t="s">
        <v>2190</v>
      </c>
      <c r="L90" s="19" t="s">
        <v>70</v>
      </c>
      <c r="M90" s="6"/>
      <c r="N90" s="6"/>
      <c r="O90" s="6"/>
      <c r="P90" s="6"/>
      <c r="Q90" s="6"/>
      <c r="R90" s="6"/>
      <c r="S90" s="6"/>
      <c r="T90" s="6"/>
      <c r="U90" s="6"/>
      <c r="V90" s="6"/>
      <c r="W90" s="6"/>
      <c r="X90" s="6"/>
      <c r="Y90" s="6"/>
      <c r="Z90" s="6"/>
      <c r="AA90" s="6"/>
      <c r="AB90" s="6"/>
      <c r="AC90" s="6"/>
    </row>
    <row r="91" spans="1:29 16249:16384" ht="42" x14ac:dyDescent="0.3">
      <c r="A91" s="6" t="s">
        <v>112</v>
      </c>
      <c r="B91" s="20" t="s">
        <v>110</v>
      </c>
      <c r="C91" s="6">
        <v>2021</v>
      </c>
      <c r="D91" s="6" t="s">
        <v>113</v>
      </c>
      <c r="E91" s="6" t="s">
        <v>115</v>
      </c>
      <c r="F91" s="6" t="s">
        <v>116</v>
      </c>
      <c r="G91" s="13">
        <v>43466</v>
      </c>
      <c r="H91" s="6">
        <v>4</v>
      </c>
      <c r="I91" s="6" t="s">
        <v>117</v>
      </c>
      <c r="J91" s="6" t="s">
        <v>119</v>
      </c>
      <c r="K91" s="15" t="s">
        <v>2191</v>
      </c>
      <c r="L91" s="19" t="s">
        <v>120</v>
      </c>
      <c r="M91" s="6"/>
      <c r="N91" s="6"/>
      <c r="O91" s="6"/>
      <c r="P91" s="6"/>
      <c r="Q91" s="6"/>
      <c r="R91" s="6"/>
      <c r="S91" s="6"/>
      <c r="T91" s="6"/>
      <c r="U91" s="6"/>
      <c r="V91" s="6"/>
      <c r="W91" s="6"/>
      <c r="X91" s="6"/>
      <c r="Y91" s="6"/>
      <c r="Z91" s="6"/>
      <c r="AA91" s="6"/>
      <c r="AB91" s="6"/>
      <c r="AC91" s="6"/>
    </row>
    <row r="92" spans="1:29 16249:16384" ht="28" x14ac:dyDescent="0.3">
      <c r="A92" s="6" t="s">
        <v>128</v>
      </c>
      <c r="B92" s="20" t="s">
        <v>126</v>
      </c>
      <c r="C92" s="6">
        <v>2021</v>
      </c>
      <c r="D92" s="6" t="s">
        <v>129</v>
      </c>
      <c r="E92" s="20" t="s">
        <v>63</v>
      </c>
      <c r="F92" s="6">
        <v>8</v>
      </c>
      <c r="G92" s="13">
        <v>44075</v>
      </c>
      <c r="H92" s="6">
        <v>3</v>
      </c>
      <c r="I92" s="6" t="s">
        <v>131</v>
      </c>
      <c r="J92" s="6" t="s">
        <v>134</v>
      </c>
      <c r="K92" s="15" t="s">
        <v>2193</v>
      </c>
      <c r="L92" s="19" t="s">
        <v>70</v>
      </c>
      <c r="M92" s="6"/>
      <c r="N92" s="6"/>
      <c r="O92" s="6"/>
      <c r="P92" s="6"/>
      <c r="Q92" s="6"/>
      <c r="R92" s="6"/>
      <c r="S92" s="6"/>
      <c r="T92" s="6"/>
      <c r="U92" s="6"/>
      <c r="V92" s="6"/>
      <c r="W92" s="6"/>
      <c r="X92" s="6"/>
      <c r="Y92" s="6"/>
      <c r="Z92" s="6"/>
      <c r="AA92" s="6"/>
      <c r="AB92" s="6"/>
      <c r="AC92" s="6"/>
    </row>
    <row r="93" spans="1:29 16249:16384" x14ac:dyDescent="0.3">
      <c r="A93" s="6"/>
      <c r="B93" s="6"/>
      <c r="C93" s="6"/>
      <c r="D93" s="6"/>
      <c r="E93" s="6"/>
      <c r="F93" s="6"/>
      <c r="G93" s="13"/>
      <c r="H93" s="6"/>
      <c r="I93" s="6"/>
      <c r="J93" s="6"/>
      <c r="K93" s="15"/>
      <c r="L93" s="19"/>
      <c r="M93" s="6"/>
      <c r="N93" s="6"/>
      <c r="O93" s="6"/>
      <c r="P93" s="6"/>
      <c r="Q93" s="6"/>
      <c r="R93" s="6"/>
      <c r="S93" s="6"/>
      <c r="T93" s="6"/>
      <c r="U93" s="6"/>
      <c r="V93" s="6"/>
      <c r="W93" s="6"/>
      <c r="X93" s="6"/>
      <c r="Y93" s="6"/>
      <c r="Z93" s="6"/>
      <c r="AA93" s="6"/>
      <c r="AB93" s="6"/>
      <c r="AC93" s="6"/>
    </row>
    <row r="94" spans="1:29 16249:16384" x14ac:dyDescent="0.3">
      <c r="A94" s="22" t="s">
        <v>923</v>
      </c>
      <c r="B94" s="6"/>
      <c r="C94" s="6"/>
      <c r="D94" s="6"/>
      <c r="E94" s="6"/>
      <c r="F94" s="6"/>
      <c r="G94" s="12"/>
      <c r="H94" s="6"/>
      <c r="I94" s="6"/>
      <c r="J94" s="6"/>
      <c r="K94" s="15"/>
      <c r="L94" s="19"/>
      <c r="M94" s="6"/>
      <c r="N94" s="6"/>
      <c r="O94" s="6"/>
      <c r="P94" s="6"/>
      <c r="Q94" s="6"/>
      <c r="R94" s="6"/>
      <c r="S94" s="6"/>
      <c r="T94" s="6"/>
      <c r="U94" s="6"/>
      <c r="V94" s="6"/>
      <c r="W94" s="6"/>
      <c r="X94" s="6"/>
      <c r="Y94" s="6"/>
      <c r="Z94" s="6"/>
      <c r="AA94" s="6"/>
      <c r="AB94" s="6"/>
      <c r="AC94" s="6"/>
    </row>
    <row r="95" spans="1:29 16249:16384" ht="56" x14ac:dyDescent="0.3">
      <c r="A95" s="6" t="s">
        <v>939</v>
      </c>
      <c r="B95" s="29" t="s">
        <v>938</v>
      </c>
      <c r="C95" s="6">
        <v>2019</v>
      </c>
      <c r="D95" s="6" t="s">
        <v>780</v>
      </c>
      <c r="E95" s="6" t="s">
        <v>51</v>
      </c>
      <c r="F95" s="6"/>
      <c r="G95" s="17">
        <v>42036</v>
      </c>
      <c r="H95" s="6" t="s">
        <v>351</v>
      </c>
      <c r="I95" s="6"/>
      <c r="J95" s="6" t="s">
        <v>63</v>
      </c>
      <c r="K95" s="15" t="s">
        <v>2195</v>
      </c>
      <c r="L95" s="55" t="s">
        <v>940</v>
      </c>
      <c r="M95" s="6"/>
      <c r="N95" s="6"/>
      <c r="O95" s="6"/>
      <c r="P95" s="6"/>
      <c r="Q95" s="6"/>
      <c r="R95" s="6"/>
      <c r="S95" s="6"/>
      <c r="T95" s="6"/>
      <c r="U95" s="6"/>
      <c r="V95" s="6"/>
      <c r="W95" s="6"/>
      <c r="X95" s="6"/>
      <c r="Y95" s="6"/>
      <c r="Z95" s="6"/>
      <c r="AA95" s="6"/>
      <c r="AB95" s="6"/>
      <c r="AC95" s="6"/>
    </row>
    <row r="96" spans="1:29 16249:16384" ht="140" x14ac:dyDescent="0.3">
      <c r="A96" s="6" t="s">
        <v>945</v>
      </c>
      <c r="B96" s="20" t="s">
        <v>943</v>
      </c>
      <c r="C96" s="6">
        <v>2021</v>
      </c>
      <c r="D96" s="6" t="s">
        <v>946</v>
      </c>
      <c r="E96" s="20" t="s">
        <v>63</v>
      </c>
      <c r="F96" s="6">
        <v>15</v>
      </c>
      <c r="G96" s="12" t="s">
        <v>947</v>
      </c>
      <c r="H96" s="6">
        <v>4</v>
      </c>
      <c r="I96" s="6" t="s">
        <v>64</v>
      </c>
      <c r="J96" s="6" t="s">
        <v>611</v>
      </c>
      <c r="K96" s="15" t="s">
        <v>2196</v>
      </c>
      <c r="L96" s="19"/>
      <c r="M96" s="6"/>
      <c r="N96" s="6"/>
      <c r="O96" s="6"/>
      <c r="P96" s="6"/>
      <c r="Q96" s="6"/>
      <c r="R96" s="6"/>
      <c r="S96" s="6"/>
      <c r="T96" s="6"/>
      <c r="U96" s="6"/>
      <c r="V96" s="6"/>
      <c r="W96" s="6"/>
      <c r="X96" s="6"/>
      <c r="Y96" s="6"/>
      <c r="Z96" s="6"/>
      <c r="AA96" s="6"/>
      <c r="AB96" s="6"/>
      <c r="AC96" s="6"/>
    </row>
    <row r="97" spans="1:25" x14ac:dyDescent="0.3">
      <c r="M97"/>
      <c r="N97"/>
      <c r="O97"/>
    </row>
    <row r="98" spans="1:25" ht="70" x14ac:dyDescent="0.3">
      <c r="A98" s="192" t="s">
        <v>17</v>
      </c>
      <c r="B98" s="192" t="s">
        <v>13</v>
      </c>
      <c r="C98" s="192" t="s">
        <v>2214</v>
      </c>
      <c r="D98" s="192" t="s">
        <v>2215</v>
      </c>
      <c r="E98" s="192" t="s">
        <v>21</v>
      </c>
      <c r="F98" s="192" t="s">
        <v>2216</v>
      </c>
      <c r="G98" s="193" t="s">
        <v>23</v>
      </c>
      <c r="H98" s="194" t="s">
        <v>2217</v>
      </c>
      <c r="I98" s="195" t="s">
        <v>25</v>
      </c>
      <c r="J98" s="196" t="s">
        <v>29</v>
      </c>
      <c r="K98" s="196" t="s">
        <v>1983</v>
      </c>
      <c r="L98" s="191" t="s">
        <v>31</v>
      </c>
      <c r="M98"/>
      <c r="N98"/>
      <c r="O98"/>
    </row>
    <row r="99" spans="1:25" x14ac:dyDescent="0.3">
      <c r="A99" s="6" t="s">
        <v>2229</v>
      </c>
      <c r="B99" s="20" t="s">
        <v>161</v>
      </c>
      <c r="C99" s="6">
        <v>2021</v>
      </c>
      <c r="D99" s="6" t="s">
        <v>2230</v>
      </c>
      <c r="E99" s="20" t="s">
        <v>63</v>
      </c>
      <c r="F99" s="6">
        <v>20</v>
      </c>
      <c r="G99" s="17">
        <v>44228</v>
      </c>
      <c r="H99" s="6">
        <v>2</v>
      </c>
      <c r="I99" s="6" t="s">
        <v>165</v>
      </c>
      <c r="J99" s="6" t="s">
        <v>56</v>
      </c>
      <c r="K99" s="19" t="s">
        <v>2197</v>
      </c>
      <c r="L99" s="18" t="s">
        <v>2231</v>
      </c>
      <c r="M99" s="19"/>
      <c r="N99" s="6"/>
      <c r="O99" s="19"/>
      <c r="P99" s="19"/>
      <c r="Q99" s="6"/>
      <c r="R99" s="6"/>
      <c r="S99" s="6"/>
      <c r="T99" s="6"/>
      <c r="U99" s="6"/>
      <c r="V99" s="6"/>
      <c r="W99" s="6"/>
      <c r="X99" s="112"/>
      <c r="Y99" s="6"/>
    </row>
    <row r="100" spans="1:25" x14ac:dyDescent="0.3">
      <c r="A100" s="6" t="s">
        <v>2232</v>
      </c>
      <c r="B100" s="20" t="s">
        <v>204</v>
      </c>
      <c r="C100" s="6">
        <v>2019</v>
      </c>
      <c r="D100" s="6" t="s">
        <v>2233</v>
      </c>
      <c r="E100" s="20" t="s">
        <v>63</v>
      </c>
      <c r="F100" s="6">
        <v>29</v>
      </c>
      <c r="G100" s="12" t="s">
        <v>208</v>
      </c>
      <c r="H100" s="6">
        <v>3</v>
      </c>
      <c r="I100" s="6" t="s">
        <v>209</v>
      </c>
      <c r="J100" s="6" t="s">
        <v>56</v>
      </c>
      <c r="K100" s="19" t="s">
        <v>2207</v>
      </c>
      <c r="L100" s="77" t="s">
        <v>2234</v>
      </c>
      <c r="M100" s="19"/>
      <c r="N100" s="6"/>
      <c r="O100" s="19"/>
      <c r="P100" s="19"/>
      <c r="Q100" s="6"/>
      <c r="R100" s="6"/>
      <c r="S100" s="6"/>
      <c r="T100" s="6"/>
      <c r="U100" s="6"/>
      <c r="V100" s="6"/>
      <c r="W100" s="6"/>
      <c r="X100" s="112"/>
      <c r="Y100" s="6"/>
    </row>
    <row r="102" spans="1:25" ht="70" x14ac:dyDescent="0.3">
      <c r="A102" s="192" t="s">
        <v>17</v>
      </c>
      <c r="B102" s="192" t="s">
        <v>13</v>
      </c>
      <c r="C102" s="192" t="s">
        <v>2214</v>
      </c>
      <c r="D102" s="192" t="s">
        <v>2215</v>
      </c>
      <c r="E102" s="192" t="s">
        <v>21</v>
      </c>
      <c r="F102" s="192" t="s">
        <v>2216</v>
      </c>
      <c r="G102" s="193" t="s">
        <v>23</v>
      </c>
      <c r="H102" s="194" t="s">
        <v>2217</v>
      </c>
      <c r="I102" s="195" t="s">
        <v>25</v>
      </c>
      <c r="J102" s="196" t="s">
        <v>29</v>
      </c>
      <c r="K102" s="196" t="s">
        <v>1983</v>
      </c>
      <c r="L102" s="191" t="s">
        <v>31</v>
      </c>
      <c r="N102"/>
      <c r="O102"/>
    </row>
    <row r="103" spans="1:25" ht="14.5" thickBot="1" x14ac:dyDescent="0.35">
      <c r="A103" s="22" t="s">
        <v>1220</v>
      </c>
      <c r="C103" s="6"/>
      <c r="D103" s="6"/>
      <c r="E103" s="6"/>
      <c r="F103" s="6"/>
      <c r="G103" s="12"/>
      <c r="H103" s="6"/>
      <c r="I103" s="6"/>
      <c r="J103" s="6"/>
      <c r="K103" s="19"/>
      <c r="L103" s="19"/>
      <c r="N103"/>
      <c r="O103"/>
    </row>
    <row r="104" spans="1:25" ht="15" thickTop="1" thickBot="1" x14ac:dyDescent="0.35">
      <c r="A104" s="6" t="s">
        <v>1223</v>
      </c>
      <c r="B104" s="120" t="s">
        <v>2235</v>
      </c>
      <c r="C104" s="6">
        <v>2020</v>
      </c>
      <c r="D104" s="6" t="s">
        <v>1224</v>
      </c>
      <c r="E104" s="20" t="s">
        <v>1226</v>
      </c>
      <c r="F104" s="6">
        <v>10</v>
      </c>
      <c r="G104" s="12" t="s">
        <v>1227</v>
      </c>
      <c r="H104" s="6">
        <v>4</v>
      </c>
      <c r="I104" s="6" t="s">
        <v>1228</v>
      </c>
      <c r="J104" s="6" t="s">
        <v>2153</v>
      </c>
      <c r="K104" s="19" t="s">
        <v>2154</v>
      </c>
      <c r="L104" s="19" t="s">
        <v>70</v>
      </c>
      <c r="N104"/>
      <c r="O104"/>
    </row>
    <row r="105" spans="1:25" ht="14.5" thickTop="1" x14ac:dyDescent="0.3">
      <c r="A105" s="6" t="s">
        <v>1244</v>
      </c>
      <c r="B105" s="20" t="s">
        <v>2236</v>
      </c>
      <c r="C105" s="6">
        <v>2022</v>
      </c>
      <c r="D105" s="6" t="s">
        <v>1245</v>
      </c>
      <c r="E105" s="6" t="s">
        <v>51</v>
      </c>
      <c r="F105" s="6">
        <v>13</v>
      </c>
      <c r="G105" s="17">
        <v>43862</v>
      </c>
      <c r="H105" s="6">
        <v>3</v>
      </c>
      <c r="I105" s="6" t="s">
        <v>1246</v>
      </c>
      <c r="J105" s="6"/>
      <c r="K105" s="137" t="s">
        <v>2160</v>
      </c>
      <c r="L105" s="55" t="s">
        <v>326</v>
      </c>
      <c r="N105"/>
      <c r="O105"/>
    </row>
    <row r="106" spans="1:25" x14ac:dyDescent="0.3">
      <c r="A106" s="6" t="s">
        <v>1256</v>
      </c>
      <c r="B106" s="20" t="s">
        <v>2237</v>
      </c>
      <c r="C106" s="6">
        <v>2022</v>
      </c>
      <c r="D106" s="6" t="s">
        <v>1257</v>
      </c>
      <c r="E106" s="6" t="s">
        <v>51</v>
      </c>
      <c r="F106" s="6">
        <v>30</v>
      </c>
      <c r="G106" s="17">
        <v>44440</v>
      </c>
      <c r="H106" s="6">
        <v>4</v>
      </c>
      <c r="I106" s="6" t="s">
        <v>1258</v>
      </c>
      <c r="J106" s="6" t="s">
        <v>63</v>
      </c>
      <c r="K106" s="19" t="s">
        <v>2161</v>
      </c>
      <c r="L106" s="19" t="s">
        <v>70</v>
      </c>
      <c r="N106"/>
      <c r="O106"/>
    </row>
    <row r="107" spans="1:25" x14ac:dyDescent="0.3">
      <c r="A107" s="6" t="s">
        <v>1264</v>
      </c>
      <c r="B107" s="20" t="s">
        <v>2238</v>
      </c>
      <c r="C107" s="6">
        <v>2021</v>
      </c>
      <c r="D107" s="6" t="s">
        <v>1265</v>
      </c>
      <c r="E107" s="6" t="s">
        <v>51</v>
      </c>
      <c r="F107" s="6">
        <v>10</v>
      </c>
      <c r="G107" s="17">
        <v>43983</v>
      </c>
      <c r="H107" s="6">
        <v>8</v>
      </c>
      <c r="I107" s="6" t="s">
        <v>1266</v>
      </c>
      <c r="J107" s="6" t="s">
        <v>1268</v>
      </c>
      <c r="K107" s="137" t="s">
        <v>2162</v>
      </c>
      <c r="L107" s="55" t="s">
        <v>308</v>
      </c>
      <c r="N107"/>
      <c r="O107"/>
    </row>
    <row r="108" spans="1:25" x14ac:dyDescent="0.3">
      <c r="A108" s="6" t="s">
        <v>1327</v>
      </c>
      <c r="B108" s="29" t="s">
        <v>2239</v>
      </c>
      <c r="C108" s="6">
        <v>2022</v>
      </c>
      <c r="D108" s="6" t="s">
        <v>1328</v>
      </c>
      <c r="E108" s="6" t="s">
        <v>51</v>
      </c>
      <c r="F108" s="6">
        <v>30</v>
      </c>
      <c r="G108" s="17">
        <v>43647</v>
      </c>
      <c r="H108" s="6">
        <v>2</v>
      </c>
      <c r="I108" s="6" t="s">
        <v>1258</v>
      </c>
      <c r="J108" s="6" t="s">
        <v>55</v>
      </c>
      <c r="K108" s="137" t="s">
        <v>2163</v>
      </c>
      <c r="L108" s="55" t="s">
        <v>426</v>
      </c>
      <c r="N108"/>
      <c r="O108"/>
    </row>
    <row r="109" spans="1:25" x14ac:dyDescent="0.3">
      <c r="A109" s="6" t="s">
        <v>1331</v>
      </c>
      <c r="B109" s="29" t="s">
        <v>2240</v>
      </c>
      <c r="C109" s="6">
        <v>2019</v>
      </c>
      <c r="D109" s="6" t="s">
        <v>780</v>
      </c>
      <c r="E109" s="6" t="s">
        <v>51</v>
      </c>
      <c r="F109" s="6"/>
      <c r="G109" s="17">
        <v>42036</v>
      </c>
      <c r="H109" s="6" t="s">
        <v>351</v>
      </c>
      <c r="I109" s="6"/>
      <c r="J109" s="6"/>
      <c r="K109" s="137" t="s">
        <v>2164</v>
      </c>
      <c r="L109" s="55" t="s">
        <v>1468</v>
      </c>
      <c r="N109"/>
      <c r="O109"/>
    </row>
    <row r="110" spans="1:25" ht="70" x14ac:dyDescent="0.3">
      <c r="A110" s="192" t="s">
        <v>17</v>
      </c>
      <c r="B110" s="192" t="s">
        <v>13</v>
      </c>
      <c r="C110" s="192" t="s">
        <v>2214</v>
      </c>
      <c r="D110" s="192" t="s">
        <v>2215</v>
      </c>
      <c r="E110" s="192" t="s">
        <v>21</v>
      </c>
      <c r="F110" s="192" t="s">
        <v>2216</v>
      </c>
      <c r="G110" s="193" t="s">
        <v>23</v>
      </c>
      <c r="H110" s="194" t="s">
        <v>2217</v>
      </c>
      <c r="I110" s="195" t="s">
        <v>25</v>
      </c>
      <c r="J110" s="196" t="s">
        <v>29</v>
      </c>
      <c r="K110" s="196" t="s">
        <v>1983</v>
      </c>
      <c r="L110" s="191" t="s">
        <v>31</v>
      </c>
      <c r="N110"/>
      <c r="O110"/>
    </row>
    <row r="111" spans="1:25" x14ac:dyDescent="0.3">
      <c r="A111" s="22" t="s">
        <v>1027</v>
      </c>
      <c r="C111" s="6"/>
      <c r="D111" s="6"/>
      <c r="E111" s="6"/>
      <c r="F111" s="6"/>
      <c r="G111" s="12"/>
      <c r="H111" s="6"/>
      <c r="I111" s="6"/>
      <c r="J111" s="6"/>
      <c r="K111" s="19"/>
      <c r="L111" s="11"/>
      <c r="N111"/>
      <c r="O111"/>
    </row>
    <row r="112" spans="1:25" x14ac:dyDescent="0.3">
      <c r="A112" s="6" t="s">
        <v>1029</v>
      </c>
      <c r="B112" s="20" t="s">
        <v>1074</v>
      </c>
      <c r="C112" s="6">
        <v>2021</v>
      </c>
      <c r="D112" t="s">
        <v>1076</v>
      </c>
      <c r="E112" s="20" t="s">
        <v>63</v>
      </c>
      <c r="F112" s="6">
        <v>28</v>
      </c>
      <c r="G112" s="17">
        <v>44013</v>
      </c>
      <c r="H112" s="6">
        <v>4</v>
      </c>
      <c r="I112" s="6" t="s">
        <v>562</v>
      </c>
      <c r="J112" s="6" t="s">
        <v>1079</v>
      </c>
      <c r="K112" s="19" t="s">
        <v>2165</v>
      </c>
      <c r="L112" s="11"/>
      <c r="N112"/>
      <c r="O112"/>
    </row>
    <row r="113" spans="1:15" x14ac:dyDescent="0.3">
      <c r="A113" s="6" t="s">
        <v>1029</v>
      </c>
      <c r="B113" s="29" t="s">
        <v>2241</v>
      </c>
      <c r="C113" s="6">
        <v>2016</v>
      </c>
      <c r="D113" s="6" t="s">
        <v>788</v>
      </c>
      <c r="E113" s="6" t="s">
        <v>51</v>
      </c>
      <c r="F113" s="6"/>
      <c r="G113" s="17">
        <v>41852</v>
      </c>
      <c r="H113" s="6" t="s">
        <v>351</v>
      </c>
      <c r="I113" s="6"/>
      <c r="J113" s="6" t="s">
        <v>63</v>
      </c>
      <c r="K113" s="19" t="s">
        <v>2166</v>
      </c>
      <c r="L113" s="55" t="s">
        <v>326</v>
      </c>
      <c r="N113"/>
      <c r="O113"/>
    </row>
    <row r="114" spans="1:15" x14ac:dyDescent="0.3">
      <c r="A114" s="6" t="s">
        <v>1029</v>
      </c>
      <c r="B114" s="29" t="s">
        <v>2240</v>
      </c>
      <c r="C114" s="6">
        <v>2019</v>
      </c>
      <c r="D114" s="6" t="s">
        <v>780</v>
      </c>
      <c r="E114" s="6" t="s">
        <v>51</v>
      </c>
      <c r="F114" s="6"/>
      <c r="G114" s="17">
        <v>42036</v>
      </c>
      <c r="H114" s="6" t="s">
        <v>351</v>
      </c>
      <c r="I114" s="6"/>
      <c r="J114" s="6" t="s">
        <v>63</v>
      </c>
      <c r="K114" s="19" t="s">
        <v>2167</v>
      </c>
      <c r="L114" s="55" t="s">
        <v>326</v>
      </c>
      <c r="N114"/>
      <c r="O114"/>
    </row>
    <row r="115" spans="1:15" x14ac:dyDescent="0.3">
      <c r="A115" s="6" t="s">
        <v>1029</v>
      </c>
      <c r="B115" s="29" t="s">
        <v>2242</v>
      </c>
      <c r="C115" s="6">
        <v>2020</v>
      </c>
      <c r="D115" s="6" t="s">
        <v>100</v>
      </c>
      <c r="E115" s="6" t="s">
        <v>51</v>
      </c>
      <c r="F115" s="6"/>
      <c r="G115" s="12" t="s">
        <v>357</v>
      </c>
      <c r="H115" s="6" t="s">
        <v>351</v>
      </c>
      <c r="I115" s="6"/>
      <c r="J115" s="6" t="s">
        <v>63</v>
      </c>
      <c r="K115" s="203" t="s">
        <v>2168</v>
      </c>
      <c r="L115" s="55" t="s">
        <v>326</v>
      </c>
      <c r="N115"/>
      <c r="O115"/>
    </row>
    <row r="116" spans="1:15" x14ac:dyDescent="0.3">
      <c r="A116" s="6" t="s">
        <v>985</v>
      </c>
      <c r="B116" s="29" t="s">
        <v>2243</v>
      </c>
      <c r="C116" s="6">
        <v>2022</v>
      </c>
      <c r="D116" s="6" t="s">
        <v>986</v>
      </c>
      <c r="E116" s="6" t="s">
        <v>63</v>
      </c>
      <c r="F116" s="6" t="s">
        <v>987</v>
      </c>
      <c r="G116" s="17">
        <v>44562</v>
      </c>
      <c r="H116" s="6">
        <v>5</v>
      </c>
      <c r="I116" s="6" t="s">
        <v>1123</v>
      </c>
      <c r="J116" s="6" t="s">
        <v>991</v>
      </c>
      <c r="K116" s="19" t="s">
        <v>2169</v>
      </c>
      <c r="L116" s="19" t="s">
        <v>2170</v>
      </c>
      <c r="N116"/>
      <c r="O116"/>
    </row>
    <row r="117" spans="1:15" x14ac:dyDescent="0.3">
      <c r="A117" s="6" t="s">
        <v>1029</v>
      </c>
      <c r="B117" s="29" t="s">
        <v>2239</v>
      </c>
      <c r="C117" s="6">
        <v>2022</v>
      </c>
      <c r="D117" s="6" t="s">
        <v>1140</v>
      </c>
      <c r="E117" s="6" t="s">
        <v>51</v>
      </c>
      <c r="F117" s="6">
        <v>14</v>
      </c>
      <c r="G117" s="17">
        <v>43647</v>
      </c>
      <c r="H117" s="6">
        <v>2</v>
      </c>
      <c r="I117" s="6" t="s">
        <v>1010</v>
      </c>
      <c r="J117" s="6" t="s">
        <v>511</v>
      </c>
      <c r="K117" s="19" t="s">
        <v>2171</v>
      </c>
      <c r="L117" s="11" t="s">
        <v>197</v>
      </c>
      <c r="N117"/>
      <c r="O117"/>
    </row>
    <row r="118" spans="1:15" ht="70" x14ac:dyDescent="0.3">
      <c r="A118" s="192" t="s">
        <v>17</v>
      </c>
      <c r="B118" s="192" t="s">
        <v>13</v>
      </c>
      <c r="C118" s="192" t="s">
        <v>2214</v>
      </c>
      <c r="D118" s="192" t="s">
        <v>2215</v>
      </c>
      <c r="E118" s="192" t="s">
        <v>21</v>
      </c>
      <c r="F118" s="192" t="s">
        <v>2216</v>
      </c>
      <c r="G118" s="193" t="s">
        <v>23</v>
      </c>
      <c r="H118" s="194" t="s">
        <v>2217</v>
      </c>
      <c r="I118" s="195" t="s">
        <v>25</v>
      </c>
      <c r="J118" s="196" t="s">
        <v>29</v>
      </c>
      <c r="K118" s="196" t="s">
        <v>1983</v>
      </c>
      <c r="L118" s="191" t="s">
        <v>31</v>
      </c>
      <c r="N118"/>
      <c r="O118"/>
    </row>
    <row r="119" spans="1:15" x14ac:dyDescent="0.3">
      <c r="A119" s="22" t="s">
        <v>973</v>
      </c>
      <c r="C119" s="6"/>
      <c r="D119" s="6"/>
      <c r="E119" s="6"/>
      <c r="F119" s="6"/>
      <c r="G119" s="12"/>
      <c r="H119" s="6"/>
      <c r="I119" s="6"/>
      <c r="J119" s="6"/>
      <c r="K119" s="19"/>
      <c r="L119" s="11"/>
      <c r="N119"/>
      <c r="O119"/>
    </row>
    <row r="120" spans="1:15" x14ac:dyDescent="0.3">
      <c r="A120" s="6" t="s">
        <v>976</v>
      </c>
      <c r="B120" s="29" t="s">
        <v>2243</v>
      </c>
      <c r="C120" s="6">
        <v>2022</v>
      </c>
      <c r="D120" s="6" t="s">
        <v>986</v>
      </c>
      <c r="E120" s="6" t="s">
        <v>63</v>
      </c>
      <c r="F120" s="6" t="s">
        <v>987</v>
      </c>
      <c r="G120" s="17">
        <v>44562</v>
      </c>
      <c r="H120" s="6">
        <v>5</v>
      </c>
      <c r="I120" s="6" t="s">
        <v>988</v>
      </c>
      <c r="J120" s="6" t="s">
        <v>991</v>
      </c>
      <c r="K120" s="19"/>
      <c r="L120" s="11" t="s">
        <v>63</v>
      </c>
      <c r="N120"/>
      <c r="O120"/>
    </row>
    <row r="121" spans="1:15" x14ac:dyDescent="0.3">
      <c r="A121" s="6" t="s">
        <v>976</v>
      </c>
      <c r="B121" s="20" t="s">
        <v>2244</v>
      </c>
      <c r="C121" s="6">
        <v>2022</v>
      </c>
      <c r="D121" s="6" t="s">
        <v>997</v>
      </c>
      <c r="E121" s="20" t="s">
        <v>63</v>
      </c>
      <c r="F121" s="6">
        <v>9</v>
      </c>
      <c r="G121" s="17">
        <v>43647</v>
      </c>
      <c r="H121" s="6">
        <v>3</v>
      </c>
      <c r="I121" s="6" t="s">
        <v>641</v>
      </c>
      <c r="J121" s="6" t="s">
        <v>56</v>
      </c>
      <c r="K121" s="19"/>
      <c r="L121" s="19" t="s">
        <v>1000</v>
      </c>
      <c r="N121"/>
      <c r="O121"/>
    </row>
    <row r="122" spans="1:15" x14ac:dyDescent="0.3">
      <c r="A122" s="6" t="s">
        <v>976</v>
      </c>
      <c r="B122" s="20" t="s">
        <v>2245</v>
      </c>
      <c r="C122" s="6">
        <v>2019</v>
      </c>
      <c r="D122" s="6" t="s">
        <v>780</v>
      </c>
      <c r="E122" s="6" t="s">
        <v>51</v>
      </c>
      <c r="F122" s="6">
        <v>12</v>
      </c>
      <c r="G122" s="12" t="s">
        <v>1009</v>
      </c>
      <c r="H122" s="6">
        <v>2</v>
      </c>
      <c r="I122" s="6" t="s">
        <v>1010</v>
      </c>
      <c r="J122" s="6" t="s">
        <v>699</v>
      </c>
      <c r="K122" s="19" t="s">
        <v>2174</v>
      </c>
      <c r="L122" s="55" t="s">
        <v>2175</v>
      </c>
      <c r="N122"/>
      <c r="O122"/>
    </row>
    <row r="123" spans="1:15" x14ac:dyDescent="0.3">
      <c r="A123" s="6" t="s">
        <v>976</v>
      </c>
      <c r="B123" s="29" t="s">
        <v>2239</v>
      </c>
      <c r="C123" s="6">
        <v>2022</v>
      </c>
      <c r="D123" s="6" t="s">
        <v>1015</v>
      </c>
      <c r="E123" s="6" t="s">
        <v>51</v>
      </c>
      <c r="F123" s="6">
        <v>8</v>
      </c>
      <c r="G123" s="17">
        <v>43647</v>
      </c>
      <c r="H123" s="6">
        <v>2</v>
      </c>
      <c r="I123" s="6" t="s">
        <v>1016</v>
      </c>
      <c r="J123" s="6" t="s">
        <v>511</v>
      </c>
      <c r="K123" s="19" t="s">
        <v>2176</v>
      </c>
      <c r="L123" s="55" t="s">
        <v>308</v>
      </c>
      <c r="N123"/>
      <c r="O123"/>
    </row>
    <row r="124" spans="1:15" ht="70" x14ac:dyDescent="0.3">
      <c r="A124" s="192" t="s">
        <v>17</v>
      </c>
      <c r="B124" s="192" t="s">
        <v>13</v>
      </c>
      <c r="C124" s="192" t="s">
        <v>2214</v>
      </c>
      <c r="D124" s="192" t="s">
        <v>2215</v>
      </c>
      <c r="E124" s="192" t="s">
        <v>21</v>
      </c>
      <c r="F124" s="192" t="s">
        <v>2216</v>
      </c>
      <c r="G124" s="193" t="s">
        <v>23</v>
      </c>
      <c r="H124" s="194" t="s">
        <v>2217</v>
      </c>
      <c r="I124" s="195" t="s">
        <v>25</v>
      </c>
      <c r="J124" s="196" t="s">
        <v>29</v>
      </c>
      <c r="K124" s="196" t="s">
        <v>1983</v>
      </c>
      <c r="L124" s="191" t="s">
        <v>31</v>
      </c>
      <c r="N124"/>
      <c r="O124"/>
    </row>
    <row r="125" spans="1:15" x14ac:dyDescent="0.3">
      <c r="A125" s="22" t="s">
        <v>1157</v>
      </c>
      <c r="C125" s="6"/>
      <c r="D125" s="6"/>
      <c r="E125" s="6"/>
      <c r="F125" s="6"/>
      <c r="G125" s="12"/>
      <c r="H125" s="6"/>
      <c r="I125" s="6"/>
      <c r="J125" s="6"/>
      <c r="K125" s="19"/>
      <c r="L125" s="11"/>
      <c r="N125"/>
      <c r="O125"/>
    </row>
    <row r="126" spans="1:15" x14ac:dyDescent="0.3">
      <c r="A126" s="6" t="s">
        <v>1160</v>
      </c>
      <c r="B126" s="32" t="s">
        <v>2246</v>
      </c>
      <c r="C126" s="6">
        <v>2022</v>
      </c>
      <c r="D126" s="6" t="s">
        <v>1161</v>
      </c>
      <c r="E126" s="20" t="s">
        <v>63</v>
      </c>
      <c r="F126" s="6" t="s">
        <v>1162</v>
      </c>
      <c r="G126" s="17">
        <v>44378</v>
      </c>
      <c r="H126" s="6">
        <v>2</v>
      </c>
      <c r="I126" s="6" t="s">
        <v>1163</v>
      </c>
      <c r="J126" s="21" t="s">
        <v>444</v>
      </c>
      <c r="K126" s="19" t="s">
        <v>2177</v>
      </c>
      <c r="L126" s="19" t="s">
        <v>70</v>
      </c>
      <c r="N126"/>
      <c r="O126"/>
    </row>
    <row r="127" spans="1:15" x14ac:dyDescent="0.3">
      <c r="A127" s="6" t="s">
        <v>1171</v>
      </c>
      <c r="B127" s="32" t="s">
        <v>2247</v>
      </c>
      <c r="C127" s="6">
        <v>2019</v>
      </c>
      <c r="D127" s="6" t="s">
        <v>1172</v>
      </c>
      <c r="E127" s="6" t="s">
        <v>51</v>
      </c>
      <c r="F127" s="6">
        <v>6</v>
      </c>
      <c r="G127" s="17">
        <v>43344</v>
      </c>
      <c r="H127" s="6">
        <v>2</v>
      </c>
      <c r="I127" s="6" t="s">
        <v>1173</v>
      </c>
      <c r="J127" s="21" t="s">
        <v>444</v>
      </c>
      <c r="K127" s="19" t="s">
        <v>2178</v>
      </c>
      <c r="L127" s="19"/>
      <c r="N127"/>
      <c r="O127"/>
    </row>
    <row r="128" spans="1:15" x14ac:dyDescent="0.3">
      <c r="A128" s="6" t="s">
        <v>1184</v>
      </c>
      <c r="B128" s="20" t="s">
        <v>2248</v>
      </c>
      <c r="C128" s="6">
        <v>2020</v>
      </c>
      <c r="D128" s="6" t="s">
        <v>1189</v>
      </c>
      <c r="E128" s="6" t="s">
        <v>51</v>
      </c>
      <c r="F128" s="6" t="s">
        <v>1190</v>
      </c>
      <c r="G128" s="17" t="s">
        <v>1191</v>
      </c>
      <c r="H128" s="6">
        <v>5</v>
      </c>
      <c r="I128" s="6" t="s">
        <v>1192</v>
      </c>
      <c r="J128" s="6" t="s">
        <v>1194</v>
      </c>
      <c r="K128" s="19" t="s">
        <v>2179</v>
      </c>
      <c r="L128" s="20" t="s">
        <v>308</v>
      </c>
      <c r="N128"/>
      <c r="O128"/>
    </row>
    <row r="129" spans="1:15" x14ac:dyDescent="0.3">
      <c r="A129" s="6" t="s">
        <v>1199</v>
      </c>
      <c r="B129" s="27" t="s">
        <v>2249</v>
      </c>
      <c r="C129" s="6">
        <v>2019</v>
      </c>
      <c r="D129" s="6" t="s">
        <v>1200</v>
      </c>
      <c r="E129" s="6"/>
      <c r="F129" s="6" t="s">
        <v>1202</v>
      </c>
      <c r="G129" s="12"/>
      <c r="H129" s="6" t="s">
        <v>197</v>
      </c>
      <c r="I129" s="6" t="s">
        <v>197</v>
      </c>
      <c r="J129" s="6" t="s">
        <v>197</v>
      </c>
      <c r="K129" t="s">
        <v>2180</v>
      </c>
      <c r="L129" s="19"/>
      <c r="N129"/>
      <c r="O129"/>
    </row>
    <row r="130" spans="1:15" x14ac:dyDescent="0.3">
      <c r="A130" s="6" t="s">
        <v>1214</v>
      </c>
      <c r="B130" s="29" t="s">
        <v>2250</v>
      </c>
      <c r="C130" s="6">
        <v>2010</v>
      </c>
      <c r="D130" s="6" t="s">
        <v>349</v>
      </c>
      <c r="E130" s="6" t="s">
        <v>51</v>
      </c>
      <c r="F130" s="6"/>
      <c r="G130" s="17" t="s">
        <v>350</v>
      </c>
      <c r="H130" s="6" t="s">
        <v>351</v>
      </c>
      <c r="I130" s="6"/>
      <c r="J130" s="6" t="s">
        <v>63</v>
      </c>
      <c r="K130" s="19" t="s">
        <v>2251</v>
      </c>
      <c r="L130" s="20" t="s">
        <v>352</v>
      </c>
      <c r="N130"/>
      <c r="O130"/>
    </row>
    <row r="131" spans="1:15" ht="42" x14ac:dyDescent="0.3">
      <c r="A131" s="192" t="s">
        <v>17</v>
      </c>
      <c r="B131" s="192" t="s">
        <v>13</v>
      </c>
      <c r="C131" s="192" t="s">
        <v>2214</v>
      </c>
      <c r="D131" s="192" t="s">
        <v>2215</v>
      </c>
      <c r="E131" s="192" t="s">
        <v>21</v>
      </c>
      <c r="F131" s="192" t="s">
        <v>2216</v>
      </c>
      <c r="G131" s="193" t="s">
        <v>23</v>
      </c>
      <c r="H131" s="194" t="s">
        <v>2217</v>
      </c>
      <c r="I131" s="195" t="s">
        <v>25</v>
      </c>
      <c r="J131" s="225" t="s">
        <v>2209</v>
      </c>
      <c r="K131" s="196" t="s">
        <v>29</v>
      </c>
      <c r="L131" s="69" t="s">
        <v>1983</v>
      </c>
      <c r="O131"/>
    </row>
    <row r="132" spans="1:15" x14ac:dyDescent="0.3">
      <c r="A132" s="5" t="s">
        <v>2008</v>
      </c>
      <c r="D132"/>
      <c r="M132" s="51"/>
      <c r="O132"/>
    </row>
    <row r="133" spans="1:15" x14ac:dyDescent="0.3">
      <c r="A133" s="6" t="s">
        <v>2009</v>
      </c>
      <c r="B133" s="29" t="s">
        <v>2252</v>
      </c>
      <c r="C133" s="6">
        <v>2022</v>
      </c>
      <c r="D133" s="6" t="s">
        <v>361</v>
      </c>
      <c r="E133" s="6"/>
      <c r="F133" s="6" t="s">
        <v>297</v>
      </c>
      <c r="G133" s="12" t="s">
        <v>264</v>
      </c>
      <c r="H133" s="6">
        <v>6</v>
      </c>
      <c r="I133" s="6" t="s">
        <v>70</v>
      </c>
      <c r="J133" s="6" t="s">
        <v>2253</v>
      </c>
      <c r="K133" s="6" t="s">
        <v>298</v>
      </c>
      <c r="L133" s="19"/>
      <c r="N133"/>
      <c r="O133"/>
    </row>
    <row r="134" spans="1:15" x14ac:dyDescent="0.3">
      <c r="A134" s="6"/>
      <c r="B134" s="22" t="s">
        <v>258</v>
      </c>
      <c r="C134" s="6"/>
      <c r="D134" s="6"/>
      <c r="E134" s="6"/>
      <c r="F134" s="6"/>
      <c r="G134" s="12"/>
      <c r="H134" s="6"/>
      <c r="I134" s="6"/>
      <c r="J134" s="6"/>
      <c r="K134" s="6"/>
      <c r="L134" s="19"/>
      <c r="N134"/>
      <c r="O134"/>
    </row>
    <row r="135" spans="1:15" x14ac:dyDescent="0.3">
      <c r="A135" s="6" t="s">
        <v>261</v>
      </c>
      <c r="B135" s="20" t="s">
        <v>2254</v>
      </c>
      <c r="C135" s="6">
        <v>2022</v>
      </c>
      <c r="D135" s="6" t="s">
        <v>262</v>
      </c>
      <c r="E135" s="20" t="s">
        <v>63</v>
      </c>
      <c r="F135" s="6" t="s">
        <v>263</v>
      </c>
      <c r="G135" s="12" t="s">
        <v>264</v>
      </c>
      <c r="H135" s="6">
        <v>4</v>
      </c>
      <c r="I135" s="6" t="s">
        <v>265</v>
      </c>
      <c r="J135" s="6" t="s">
        <v>266</v>
      </c>
      <c r="K135" s="6" t="s">
        <v>267</v>
      </c>
      <c r="L135" s="19" t="s">
        <v>2255</v>
      </c>
      <c r="M135" s="19" t="s">
        <v>426</v>
      </c>
      <c r="N135"/>
      <c r="O135"/>
    </row>
    <row r="136" spans="1:15" x14ac:dyDescent="0.3">
      <c r="A136" s="6" t="s">
        <v>269</v>
      </c>
      <c r="B136" s="29" t="s">
        <v>2252</v>
      </c>
      <c r="C136" s="6">
        <v>2022</v>
      </c>
      <c r="D136" s="6" t="s">
        <v>296</v>
      </c>
      <c r="E136" s="6" t="s">
        <v>63</v>
      </c>
      <c r="F136" s="6" t="s">
        <v>297</v>
      </c>
      <c r="G136" s="12" t="s">
        <v>264</v>
      </c>
      <c r="H136" s="6">
        <v>6</v>
      </c>
      <c r="I136" s="6" t="s">
        <v>70</v>
      </c>
      <c r="J136" s="6" t="s">
        <v>2253</v>
      </c>
      <c r="K136" s="6" t="s">
        <v>298</v>
      </c>
      <c r="L136" s="19" t="s">
        <v>2018</v>
      </c>
      <c r="M136" s="55" t="s">
        <v>299</v>
      </c>
      <c r="N136"/>
      <c r="O136"/>
    </row>
    <row r="137" spans="1:15" x14ac:dyDescent="0.3">
      <c r="A137" s="6" t="s">
        <v>269</v>
      </c>
      <c r="B137" s="29" t="s">
        <v>2239</v>
      </c>
      <c r="C137" s="6">
        <v>2022</v>
      </c>
      <c r="D137" s="6" t="s">
        <v>303</v>
      </c>
      <c r="E137" s="20" t="s">
        <v>63</v>
      </c>
      <c r="F137" s="6">
        <v>30</v>
      </c>
      <c r="G137" s="17">
        <v>43647</v>
      </c>
      <c r="H137" s="6">
        <v>2</v>
      </c>
      <c r="I137" s="6" t="s">
        <v>304</v>
      </c>
      <c r="J137" s="6" t="s">
        <v>305</v>
      </c>
      <c r="K137" s="6" t="s">
        <v>306</v>
      </c>
      <c r="L137" s="18" t="s">
        <v>2019</v>
      </c>
      <c r="M137" s="54" t="s">
        <v>308</v>
      </c>
      <c r="N137"/>
      <c r="O137"/>
    </row>
    <row r="138" spans="1:15" x14ac:dyDescent="0.3">
      <c r="A138" s="6" t="s">
        <v>269</v>
      </c>
      <c r="B138" s="29" t="s">
        <v>2250</v>
      </c>
      <c r="C138" s="6">
        <v>2010</v>
      </c>
      <c r="D138" s="6" t="s">
        <v>349</v>
      </c>
      <c r="E138" s="6" t="s">
        <v>51</v>
      </c>
      <c r="F138" s="6">
        <v>7</v>
      </c>
      <c r="G138" s="17" t="s">
        <v>350</v>
      </c>
      <c r="H138" s="6" t="s">
        <v>351</v>
      </c>
      <c r="I138" s="6"/>
      <c r="J138" s="6"/>
      <c r="K138" s="6" t="s">
        <v>63</v>
      </c>
      <c r="L138" t="s">
        <v>2027</v>
      </c>
      <c r="M138" s="20" t="s">
        <v>326</v>
      </c>
      <c r="N138"/>
      <c r="O138"/>
    </row>
    <row r="139" spans="1:15" ht="14.5" x14ac:dyDescent="0.35">
      <c r="A139" s="6" t="s">
        <v>356</v>
      </c>
      <c r="B139" s="29" t="s">
        <v>2242</v>
      </c>
      <c r="C139" s="6">
        <v>2020</v>
      </c>
      <c r="D139" s="6" t="s">
        <v>100</v>
      </c>
      <c r="E139" s="6" t="s">
        <v>51</v>
      </c>
      <c r="F139" s="6">
        <v>29</v>
      </c>
      <c r="G139" s="12" t="s">
        <v>357</v>
      </c>
      <c r="H139" s="6" t="s">
        <v>351</v>
      </c>
      <c r="I139" s="6"/>
      <c r="J139" s="6"/>
      <c r="K139" s="6" t="s">
        <v>63</v>
      </c>
      <c r="L139" t="s">
        <v>2028</v>
      </c>
      <c r="M139" s="55" t="s">
        <v>352</v>
      </c>
      <c r="N139"/>
      <c r="O139"/>
    </row>
    <row r="140" spans="1:15" x14ac:dyDescent="0.3">
      <c r="A140" s="6"/>
      <c r="B140" s="6"/>
      <c r="C140" s="6"/>
      <c r="D140" s="6"/>
      <c r="E140" s="6"/>
      <c r="F140" s="6"/>
      <c r="G140" s="17"/>
      <c r="H140" s="6"/>
      <c r="I140" s="6"/>
      <c r="J140" s="6"/>
      <c r="K140" s="6"/>
      <c r="L140" s="19"/>
      <c r="M140" s="19"/>
      <c r="N140"/>
      <c r="O140"/>
    </row>
    <row r="141" spans="1:15" x14ac:dyDescent="0.3">
      <c r="A141" s="6"/>
      <c r="B141" s="22" t="s">
        <v>359</v>
      </c>
      <c r="C141" s="6"/>
      <c r="D141" s="6"/>
      <c r="E141" s="6"/>
      <c r="F141" s="6"/>
      <c r="G141" s="12"/>
      <c r="H141" s="6"/>
      <c r="I141" s="6"/>
      <c r="J141" s="6"/>
      <c r="K141" s="6"/>
      <c r="L141" s="19"/>
      <c r="M141" s="19"/>
      <c r="N141"/>
      <c r="O141"/>
    </row>
    <row r="142" spans="1:15" x14ac:dyDescent="0.3">
      <c r="A142" s="1"/>
      <c r="D142"/>
      <c r="L142" s="51"/>
      <c r="M142"/>
      <c r="N142"/>
      <c r="O142"/>
    </row>
    <row r="143" spans="1:15" x14ac:dyDescent="0.3">
      <c r="A143" s="6" t="s">
        <v>360</v>
      </c>
      <c r="B143" s="29" t="s">
        <v>2252</v>
      </c>
      <c r="C143" s="6">
        <v>2022</v>
      </c>
      <c r="D143" s="6" t="s">
        <v>72</v>
      </c>
      <c r="E143" s="6" t="s">
        <v>2256</v>
      </c>
      <c r="F143" s="6" t="s">
        <v>297</v>
      </c>
      <c r="G143" s="12" t="s">
        <v>264</v>
      </c>
      <c r="H143" s="6">
        <v>6</v>
      </c>
      <c r="I143" s="6" t="s">
        <v>70</v>
      </c>
      <c r="J143" s="6" t="s">
        <v>2253</v>
      </c>
      <c r="K143" s="6" t="s">
        <v>298</v>
      </c>
      <c r="L143" s="19" t="s">
        <v>2257</v>
      </c>
      <c r="M143" s="19" t="s">
        <v>364</v>
      </c>
      <c r="N143"/>
      <c r="O143"/>
    </row>
    <row r="144" spans="1:15" x14ac:dyDescent="0.3">
      <c r="A144" s="43" t="s">
        <v>360</v>
      </c>
      <c r="B144" s="29" t="s">
        <v>2252</v>
      </c>
      <c r="C144" s="6">
        <v>2022</v>
      </c>
      <c r="D144" s="6" t="s">
        <v>79</v>
      </c>
      <c r="E144" s="6"/>
      <c r="F144" s="6"/>
      <c r="G144" s="12" t="s">
        <v>264</v>
      </c>
      <c r="H144" s="6">
        <v>6</v>
      </c>
      <c r="I144" s="6" t="s">
        <v>70</v>
      </c>
      <c r="J144" s="6"/>
      <c r="K144" s="6" t="s">
        <v>298</v>
      </c>
      <c r="L144" s="19" t="s">
        <v>2258</v>
      </c>
      <c r="M144" s="19" t="s">
        <v>2030</v>
      </c>
      <c r="N144"/>
      <c r="O144"/>
    </row>
    <row r="145" spans="1:15" x14ac:dyDescent="0.3">
      <c r="A145" s="43" t="s">
        <v>360</v>
      </c>
      <c r="B145" s="29" t="s">
        <v>2252</v>
      </c>
      <c r="C145" s="6">
        <v>2022</v>
      </c>
      <c r="D145" s="6" t="s">
        <v>93</v>
      </c>
      <c r="E145" s="6"/>
      <c r="F145" s="6"/>
      <c r="G145" s="12" t="s">
        <v>264</v>
      </c>
      <c r="H145" s="6">
        <v>6</v>
      </c>
      <c r="I145" s="6" t="s">
        <v>70</v>
      </c>
      <c r="J145" s="6"/>
      <c r="K145" s="6" t="s">
        <v>298</v>
      </c>
      <c r="L145" s="19" t="s">
        <v>2259</v>
      </c>
      <c r="M145" s="19" t="s">
        <v>2030</v>
      </c>
      <c r="N145"/>
      <c r="O145"/>
    </row>
    <row r="146" spans="1:15" x14ac:dyDescent="0.3">
      <c r="A146" s="43" t="s">
        <v>360</v>
      </c>
      <c r="B146" s="29" t="s">
        <v>2252</v>
      </c>
      <c r="C146" s="6">
        <v>2022</v>
      </c>
      <c r="D146" s="6" t="s">
        <v>373</v>
      </c>
      <c r="E146" s="6"/>
      <c r="F146" s="6"/>
      <c r="G146" s="12" t="s">
        <v>264</v>
      </c>
      <c r="H146" s="6">
        <v>6</v>
      </c>
      <c r="I146" s="6" t="s">
        <v>70</v>
      </c>
      <c r="J146" s="6"/>
      <c r="K146" s="6" t="s">
        <v>298</v>
      </c>
      <c r="L146" s="19" t="s">
        <v>2260</v>
      </c>
      <c r="M146" s="19" t="s">
        <v>374</v>
      </c>
      <c r="N146"/>
      <c r="O146"/>
    </row>
    <row r="147" spans="1:15" x14ac:dyDescent="0.3">
      <c r="A147" s="43" t="s">
        <v>360</v>
      </c>
      <c r="B147" s="29" t="s">
        <v>2252</v>
      </c>
      <c r="C147" s="6">
        <v>2022</v>
      </c>
      <c r="D147" s="6" t="s">
        <v>377</v>
      </c>
      <c r="E147" s="6"/>
      <c r="F147" s="6"/>
      <c r="G147" s="12" t="s">
        <v>264</v>
      </c>
      <c r="H147" s="6">
        <v>6</v>
      </c>
      <c r="I147" s="6" t="s">
        <v>70</v>
      </c>
      <c r="J147" s="6"/>
      <c r="K147" s="6" t="s">
        <v>298</v>
      </c>
      <c r="L147" s="19" t="s">
        <v>2261</v>
      </c>
      <c r="M147" s="19" t="s">
        <v>374</v>
      </c>
      <c r="N147"/>
      <c r="O147"/>
    </row>
    <row r="148" spans="1:15" x14ac:dyDescent="0.3">
      <c r="A148" s="43" t="s">
        <v>360</v>
      </c>
      <c r="B148" s="29" t="s">
        <v>2252</v>
      </c>
      <c r="C148" s="6">
        <v>2022</v>
      </c>
      <c r="D148" s="6"/>
      <c r="E148" s="6"/>
      <c r="F148" s="6"/>
      <c r="G148" s="12" t="s">
        <v>264</v>
      </c>
      <c r="H148" s="6">
        <v>6</v>
      </c>
      <c r="I148" s="6" t="s">
        <v>70</v>
      </c>
      <c r="J148" s="6"/>
      <c r="K148" s="6" t="s">
        <v>298</v>
      </c>
      <c r="L148" s="19" t="s">
        <v>2262</v>
      </c>
      <c r="M148" s="19" t="s">
        <v>374</v>
      </c>
      <c r="N148"/>
      <c r="O148"/>
    </row>
    <row r="149" spans="1:15" x14ac:dyDescent="0.3">
      <c r="A149" s="6" t="s">
        <v>382</v>
      </c>
      <c r="B149" s="29" t="s">
        <v>2239</v>
      </c>
      <c r="C149" s="6">
        <v>2022</v>
      </c>
      <c r="D149" s="6" t="s">
        <v>383</v>
      </c>
      <c r="E149" s="6" t="s">
        <v>63</v>
      </c>
      <c r="F149" s="6">
        <v>15</v>
      </c>
      <c r="G149" s="17">
        <v>43647</v>
      </c>
      <c r="H149" s="6">
        <v>2</v>
      </c>
      <c r="I149" s="6" t="s">
        <v>385</v>
      </c>
      <c r="J149" s="6" t="s">
        <v>118</v>
      </c>
      <c r="K149" s="6" t="s">
        <v>306</v>
      </c>
      <c r="L149" s="18" t="s">
        <v>2263</v>
      </c>
      <c r="M149" s="18" t="s">
        <v>308</v>
      </c>
      <c r="N149"/>
      <c r="O149"/>
    </row>
    <row r="150" spans="1:15" x14ac:dyDescent="0.3">
      <c r="A150" s="6" t="s">
        <v>360</v>
      </c>
      <c r="B150" s="29" t="s">
        <v>2264</v>
      </c>
      <c r="C150" s="6">
        <v>2021</v>
      </c>
      <c r="D150" s="6" t="s">
        <v>72</v>
      </c>
      <c r="E150" s="6" t="s">
        <v>63</v>
      </c>
      <c r="F150" s="6">
        <v>44</v>
      </c>
      <c r="G150" s="17">
        <v>44287</v>
      </c>
      <c r="H150" s="6">
        <v>3</v>
      </c>
      <c r="I150" s="6" t="s">
        <v>388</v>
      </c>
      <c r="J150" s="6" t="s">
        <v>389</v>
      </c>
      <c r="K150" s="6" t="s">
        <v>315</v>
      </c>
      <c r="L150" s="19" t="s">
        <v>2265</v>
      </c>
      <c r="M150" s="56" t="s">
        <v>390</v>
      </c>
      <c r="N150"/>
      <c r="O150"/>
    </row>
    <row r="151" spans="1:15" x14ac:dyDescent="0.3">
      <c r="A151" s="6" t="s">
        <v>360</v>
      </c>
      <c r="B151" s="20" t="s">
        <v>2266</v>
      </c>
      <c r="C151" s="6">
        <v>2020</v>
      </c>
      <c r="D151" s="6" t="s">
        <v>407</v>
      </c>
      <c r="E151" s="20" t="s">
        <v>63</v>
      </c>
      <c r="F151" s="6">
        <v>12</v>
      </c>
      <c r="G151" s="17" t="s">
        <v>408</v>
      </c>
      <c r="H151" s="6">
        <v>4</v>
      </c>
      <c r="I151" s="6" t="s">
        <v>409</v>
      </c>
      <c r="J151" s="6" t="s">
        <v>410</v>
      </c>
      <c r="K151" s="6" t="s">
        <v>412</v>
      </c>
      <c r="L151" s="19" t="s">
        <v>2043</v>
      </c>
      <c r="M151" s="19" t="s">
        <v>413</v>
      </c>
      <c r="N151"/>
      <c r="O151"/>
    </row>
    <row r="152" spans="1:15" x14ac:dyDescent="0.3">
      <c r="A152" s="6" t="s">
        <v>342</v>
      </c>
      <c r="B152" s="29" t="s">
        <v>2267</v>
      </c>
      <c r="C152" s="6">
        <v>2012</v>
      </c>
      <c r="D152" s="6" t="s">
        <v>170</v>
      </c>
      <c r="E152" s="6" t="s">
        <v>51</v>
      </c>
      <c r="F152" s="6" t="s">
        <v>344</v>
      </c>
      <c r="G152" s="17">
        <v>40634</v>
      </c>
      <c r="H152" s="6">
        <v>3</v>
      </c>
      <c r="I152" s="6" t="s">
        <v>345</v>
      </c>
      <c r="J152" s="6"/>
      <c r="K152" s="6" t="s">
        <v>63</v>
      </c>
      <c r="L152" s="19" t="s">
        <v>2268</v>
      </c>
      <c r="M152" s="19" t="s">
        <v>417</v>
      </c>
      <c r="N152"/>
      <c r="O152"/>
    </row>
    <row r="153" spans="1:15" x14ac:dyDescent="0.3">
      <c r="A153" s="6" t="s">
        <v>360</v>
      </c>
      <c r="B153" s="29" t="s">
        <v>2250</v>
      </c>
      <c r="C153" s="6">
        <v>2010</v>
      </c>
      <c r="D153" s="6" t="s">
        <v>349</v>
      </c>
      <c r="E153" s="6" t="s">
        <v>51</v>
      </c>
      <c r="F153" s="6">
        <v>15</v>
      </c>
      <c r="G153" s="17" t="s">
        <v>350</v>
      </c>
      <c r="H153" s="6" t="s">
        <v>351</v>
      </c>
      <c r="I153" s="6"/>
      <c r="J153" s="6"/>
      <c r="K153" s="6" t="s">
        <v>63</v>
      </c>
      <c r="L153" t="s">
        <v>2269</v>
      </c>
      <c r="M153" s="20" t="s">
        <v>326</v>
      </c>
      <c r="N153"/>
      <c r="O153"/>
    </row>
    <row r="154" spans="1:15" x14ac:dyDescent="0.3">
      <c r="A154" s="6" t="s">
        <v>356</v>
      </c>
      <c r="B154" s="29" t="s">
        <v>2242</v>
      </c>
      <c r="C154" s="6">
        <v>2020</v>
      </c>
      <c r="D154" s="6" t="s">
        <v>100</v>
      </c>
      <c r="E154" s="6" t="s">
        <v>51</v>
      </c>
      <c r="F154" s="6">
        <v>19</v>
      </c>
      <c r="G154" s="12" t="s">
        <v>357</v>
      </c>
      <c r="H154" s="6" t="s">
        <v>351</v>
      </c>
      <c r="I154" s="6"/>
      <c r="J154" s="6"/>
      <c r="K154" s="6" t="s">
        <v>63</v>
      </c>
      <c r="L154" s="53" t="s">
        <v>2046</v>
      </c>
      <c r="M154" s="55" t="s">
        <v>352</v>
      </c>
      <c r="N154"/>
      <c r="O154"/>
    </row>
    <row r="155" spans="1:15" x14ac:dyDescent="0.3">
      <c r="A155" s="6"/>
      <c r="B155" s="6"/>
      <c r="C155" s="6"/>
      <c r="D155" s="6"/>
      <c r="E155" s="6"/>
      <c r="F155" s="6"/>
      <c r="G155" s="17"/>
      <c r="H155" s="6"/>
      <c r="I155" s="6"/>
      <c r="J155" s="6"/>
      <c r="K155" s="6"/>
      <c r="L155" s="19"/>
      <c r="M155" s="19"/>
      <c r="N155"/>
      <c r="O155"/>
    </row>
    <row r="156" spans="1:15" x14ac:dyDescent="0.3">
      <c r="A156" s="6"/>
      <c r="B156" s="22" t="s">
        <v>421</v>
      </c>
      <c r="C156" s="6"/>
      <c r="D156" s="6"/>
      <c r="E156" s="6"/>
      <c r="F156" s="6"/>
      <c r="G156" s="12"/>
      <c r="H156" s="6"/>
      <c r="I156" s="6"/>
      <c r="J156" s="6"/>
      <c r="K156" s="6"/>
      <c r="L156" s="19"/>
      <c r="M156" s="19"/>
      <c r="N156"/>
      <c r="O156"/>
    </row>
    <row r="157" spans="1:15" x14ac:dyDescent="0.3">
      <c r="A157" s="6"/>
      <c r="B157" s="29" t="s">
        <v>2252</v>
      </c>
      <c r="C157" s="6"/>
      <c r="D157" s="6" t="s">
        <v>72</v>
      </c>
      <c r="E157" s="6"/>
      <c r="F157" s="6" t="s">
        <v>297</v>
      </c>
      <c r="G157" s="12" t="s">
        <v>264</v>
      </c>
      <c r="H157" s="6">
        <v>6</v>
      </c>
      <c r="I157" s="6" t="s">
        <v>70</v>
      </c>
      <c r="J157" s="6" t="s">
        <v>2253</v>
      </c>
      <c r="K157" s="6" t="s">
        <v>298</v>
      </c>
      <c r="L157" s="19"/>
      <c r="M157" s="140"/>
      <c r="N157"/>
      <c r="O157"/>
    </row>
    <row r="158" spans="1:15" x14ac:dyDescent="0.3">
      <c r="A158" s="6" t="s">
        <v>422</v>
      </c>
      <c r="B158" s="29" t="s">
        <v>2239</v>
      </c>
      <c r="C158" s="6">
        <v>2022</v>
      </c>
      <c r="D158" s="6" t="s">
        <v>383</v>
      </c>
      <c r="E158" s="6" t="s">
        <v>63</v>
      </c>
      <c r="F158" s="6">
        <v>25</v>
      </c>
      <c r="G158" s="17">
        <v>43647</v>
      </c>
      <c r="H158" s="6">
        <v>2</v>
      </c>
      <c r="I158" s="6" t="s">
        <v>423</v>
      </c>
      <c r="J158" s="6" t="s">
        <v>424</v>
      </c>
      <c r="K158" s="6" t="s">
        <v>306</v>
      </c>
      <c r="L158" t="s">
        <v>2047</v>
      </c>
      <c r="M158" s="54" t="s">
        <v>426</v>
      </c>
      <c r="N158"/>
      <c r="O158"/>
    </row>
    <row r="159" spans="1:15" x14ac:dyDescent="0.3">
      <c r="A159" s="6" t="s">
        <v>439</v>
      </c>
      <c r="B159" s="20" t="s">
        <v>2270</v>
      </c>
      <c r="C159" s="6">
        <v>2021</v>
      </c>
      <c r="D159" s="6" t="s">
        <v>440</v>
      </c>
      <c r="E159" s="20" t="s">
        <v>63</v>
      </c>
      <c r="F159" s="6" t="s">
        <v>441</v>
      </c>
      <c r="G159" s="17">
        <v>44044</v>
      </c>
      <c r="H159" s="6">
        <v>4</v>
      </c>
      <c r="I159" s="6" t="s">
        <v>442</v>
      </c>
      <c r="J159" s="6" t="s">
        <v>443</v>
      </c>
      <c r="K159" s="6" t="s">
        <v>444</v>
      </c>
      <c r="L159" s="18" t="s">
        <v>2271</v>
      </c>
      <c r="M159" s="18" t="s">
        <v>70</v>
      </c>
      <c r="N159"/>
      <c r="O159"/>
    </row>
    <row r="160" spans="1:15" x14ac:dyDescent="0.3">
      <c r="A160" s="6"/>
      <c r="B160" s="6"/>
      <c r="C160" s="6"/>
      <c r="D160" s="6"/>
      <c r="E160" s="6"/>
      <c r="F160" s="6"/>
      <c r="G160" s="17"/>
      <c r="H160" s="6"/>
      <c r="I160" s="6"/>
      <c r="J160" s="6"/>
      <c r="K160" s="6"/>
      <c r="L160" s="19"/>
      <c r="M160" s="19"/>
      <c r="N160"/>
      <c r="O160"/>
    </row>
    <row r="161" spans="1:15" x14ac:dyDescent="0.3">
      <c r="A161" s="6"/>
      <c r="B161" s="22" t="s">
        <v>465</v>
      </c>
      <c r="C161" s="6"/>
      <c r="D161" s="6"/>
      <c r="E161" s="6"/>
      <c r="F161" s="6"/>
      <c r="G161" s="12"/>
      <c r="H161" s="6"/>
      <c r="I161" s="6"/>
      <c r="J161" s="6"/>
      <c r="K161" s="6"/>
      <c r="L161" s="19"/>
      <c r="M161" s="19"/>
      <c r="N161"/>
      <c r="O161"/>
    </row>
    <row r="162" spans="1:15" x14ac:dyDescent="0.3">
      <c r="A162" s="6" t="s">
        <v>466</v>
      </c>
      <c r="B162" s="29" t="s">
        <v>2239</v>
      </c>
      <c r="C162" s="6">
        <v>2022</v>
      </c>
      <c r="D162" s="6" t="s">
        <v>383</v>
      </c>
      <c r="E162" s="6" t="s">
        <v>63</v>
      </c>
      <c r="F162" s="6">
        <v>25</v>
      </c>
      <c r="G162" s="17">
        <v>43647</v>
      </c>
      <c r="H162" s="6">
        <v>2</v>
      </c>
      <c r="I162" s="6" t="s">
        <v>467</v>
      </c>
      <c r="J162" s="6" t="s">
        <v>468</v>
      </c>
      <c r="K162" s="6" t="s">
        <v>306</v>
      </c>
      <c r="L162" s="18" t="s">
        <v>2050</v>
      </c>
      <c r="M162" s="54" t="s">
        <v>426</v>
      </c>
      <c r="N162"/>
      <c r="O162"/>
    </row>
    <row r="163" spans="1:15" x14ac:dyDescent="0.3">
      <c r="A163" s="6" t="s">
        <v>487</v>
      </c>
      <c r="B163" s="29" t="s">
        <v>2264</v>
      </c>
      <c r="C163" s="6">
        <v>2021</v>
      </c>
      <c r="D163" s="6" t="s">
        <v>72</v>
      </c>
      <c r="E163" s="6" t="s">
        <v>63</v>
      </c>
      <c r="F163" s="6">
        <v>40</v>
      </c>
      <c r="G163" s="17">
        <v>44287</v>
      </c>
      <c r="H163" s="6">
        <v>3</v>
      </c>
      <c r="I163" s="6" t="s">
        <v>488</v>
      </c>
      <c r="J163" s="6" t="s">
        <v>489</v>
      </c>
      <c r="K163" s="6" t="s">
        <v>315</v>
      </c>
      <c r="L163" s="19" t="s">
        <v>2272</v>
      </c>
      <c r="M163" s="55" t="s">
        <v>490</v>
      </c>
      <c r="N163"/>
      <c r="O163"/>
    </row>
    <row r="164" spans="1:15" x14ac:dyDescent="0.3">
      <c r="A164" s="6" t="s">
        <v>487</v>
      </c>
      <c r="B164" s="29" t="s">
        <v>2252</v>
      </c>
      <c r="C164" s="6">
        <v>2022</v>
      </c>
      <c r="D164" s="6" t="s">
        <v>361</v>
      </c>
      <c r="E164" s="6"/>
      <c r="F164" s="6" t="s">
        <v>297</v>
      </c>
      <c r="G164" s="12" t="s">
        <v>264</v>
      </c>
      <c r="H164" s="6">
        <v>6</v>
      </c>
      <c r="I164" s="6" t="s">
        <v>70</v>
      </c>
      <c r="J164" s="6" t="s">
        <v>2253</v>
      </c>
      <c r="K164" s="6" t="s">
        <v>298</v>
      </c>
      <c r="L164" s="19" t="s">
        <v>2054</v>
      </c>
      <c r="M164" s="140"/>
      <c r="N164"/>
      <c r="O164"/>
    </row>
    <row r="165" spans="1:15" x14ac:dyDescent="0.3">
      <c r="A165" s="6"/>
      <c r="B165" s="6"/>
      <c r="C165" s="6"/>
      <c r="D165" s="6"/>
      <c r="E165" s="6"/>
      <c r="F165" s="6"/>
      <c r="G165" s="17"/>
      <c r="H165" s="6"/>
      <c r="I165" s="6"/>
      <c r="J165" s="6"/>
      <c r="K165" s="6"/>
      <c r="L165" s="19"/>
      <c r="M165" s="19"/>
      <c r="N165"/>
      <c r="O165"/>
    </row>
    <row r="166" spans="1:15" x14ac:dyDescent="0.3">
      <c r="A166" s="6"/>
      <c r="B166" s="22" t="s">
        <v>504</v>
      </c>
      <c r="C166" s="6"/>
      <c r="D166" s="6"/>
      <c r="E166" s="6"/>
      <c r="F166" s="6"/>
      <c r="G166" s="17"/>
      <c r="H166" s="6"/>
      <c r="I166" s="6"/>
      <c r="J166" s="6"/>
      <c r="K166" s="6"/>
      <c r="L166" s="18"/>
      <c r="M166" s="18"/>
      <c r="N166"/>
      <c r="O166"/>
    </row>
    <row r="167" spans="1:15" x14ac:dyDescent="0.3">
      <c r="A167" s="6" t="s">
        <v>507</v>
      </c>
      <c r="B167" s="20" t="s">
        <v>2273</v>
      </c>
      <c r="C167" s="6">
        <v>2021</v>
      </c>
      <c r="D167" s="6" t="s">
        <v>508</v>
      </c>
      <c r="E167" s="20" t="s">
        <v>63</v>
      </c>
      <c r="F167" s="6">
        <v>16</v>
      </c>
      <c r="G167" s="17">
        <v>43831</v>
      </c>
      <c r="H167" s="6">
        <v>2</v>
      </c>
      <c r="I167" s="6" t="s">
        <v>165</v>
      </c>
      <c r="J167" s="6" t="s">
        <v>509</v>
      </c>
      <c r="K167" s="6" t="s">
        <v>511</v>
      </c>
      <c r="L167" s="18" t="s">
        <v>2274</v>
      </c>
      <c r="M167" s="18" t="s">
        <v>70</v>
      </c>
      <c r="N167"/>
      <c r="O167"/>
    </row>
    <row r="168" spans="1:15" x14ac:dyDescent="0.3">
      <c r="A168" s="6" t="s">
        <v>521</v>
      </c>
      <c r="B168" s="20" t="s">
        <v>2275</v>
      </c>
      <c r="C168" s="6">
        <v>2021</v>
      </c>
      <c r="D168" s="6" t="s">
        <v>522</v>
      </c>
      <c r="E168" s="20" t="s">
        <v>63</v>
      </c>
      <c r="F168" s="6">
        <v>26</v>
      </c>
      <c r="G168" s="17" t="s">
        <v>523</v>
      </c>
      <c r="H168" s="6">
        <v>2</v>
      </c>
      <c r="I168" s="6" t="s">
        <v>524</v>
      </c>
      <c r="J168" s="6" t="s">
        <v>525</v>
      </c>
      <c r="K168" s="6" t="s">
        <v>527</v>
      </c>
      <c r="L168" s="18" t="s">
        <v>2276</v>
      </c>
      <c r="M168" s="18" t="s">
        <v>308</v>
      </c>
      <c r="N168"/>
      <c r="O168"/>
    </row>
    <row r="169" spans="1:15" x14ac:dyDescent="0.3">
      <c r="A169" s="6" t="s">
        <v>547</v>
      </c>
      <c r="B169" s="20" t="s">
        <v>2277</v>
      </c>
      <c r="C169" s="6">
        <v>2021</v>
      </c>
      <c r="D169" s="6" t="s">
        <v>548</v>
      </c>
      <c r="E169" s="20" t="s">
        <v>63</v>
      </c>
      <c r="F169" s="6">
        <v>24</v>
      </c>
      <c r="G169" s="17">
        <v>44013</v>
      </c>
      <c r="H169" s="6">
        <v>3</v>
      </c>
      <c r="I169" s="6" t="s">
        <v>304</v>
      </c>
      <c r="J169" s="6" t="s">
        <v>549</v>
      </c>
      <c r="K169" s="6" t="s">
        <v>56</v>
      </c>
      <c r="L169" s="18" t="s">
        <v>2278</v>
      </c>
      <c r="M169" s="18" t="s">
        <v>70</v>
      </c>
      <c r="N169"/>
      <c r="O169"/>
    </row>
    <row r="170" spans="1:15" x14ac:dyDescent="0.3">
      <c r="A170" s="6" t="s">
        <v>507</v>
      </c>
      <c r="B170" s="20" t="s">
        <v>2279</v>
      </c>
      <c r="C170" s="6">
        <v>2021</v>
      </c>
      <c r="D170" s="6" t="s">
        <v>559</v>
      </c>
      <c r="E170" s="20" t="s">
        <v>561</v>
      </c>
      <c r="F170" s="6">
        <v>9</v>
      </c>
      <c r="G170" s="17">
        <v>43862</v>
      </c>
      <c r="H170" s="6">
        <v>2</v>
      </c>
      <c r="I170" s="6" t="s">
        <v>562</v>
      </c>
      <c r="J170" s="6" t="s">
        <v>563</v>
      </c>
      <c r="K170" s="6" t="s">
        <v>56</v>
      </c>
      <c r="L170" s="19" t="s">
        <v>2063</v>
      </c>
      <c r="M170" s="19" t="s">
        <v>70</v>
      </c>
      <c r="N170"/>
      <c r="O170"/>
    </row>
    <row r="171" spans="1:15" x14ac:dyDescent="0.3">
      <c r="A171" s="6" t="s">
        <v>590</v>
      </c>
      <c r="B171" s="20" t="s">
        <v>2280</v>
      </c>
      <c r="C171" s="6">
        <v>2016</v>
      </c>
      <c r="D171" s="6" t="s">
        <v>591</v>
      </c>
      <c r="E171" s="6" t="s">
        <v>63</v>
      </c>
      <c r="F171" s="6">
        <v>8</v>
      </c>
      <c r="G171" s="17" t="s">
        <v>593</v>
      </c>
      <c r="H171" s="6" t="s">
        <v>63</v>
      </c>
      <c r="I171" s="6" t="s">
        <v>594</v>
      </c>
      <c r="J171" s="6" t="s">
        <v>595</v>
      </c>
      <c r="K171" s="6" t="s">
        <v>596</v>
      </c>
      <c r="L171" s="19" t="s">
        <v>2281</v>
      </c>
      <c r="M171" s="19" t="s">
        <v>597</v>
      </c>
      <c r="N171"/>
      <c r="O171"/>
    </row>
    <row r="172" spans="1:15" x14ac:dyDescent="0.3">
      <c r="A172" s="6" t="s">
        <v>521</v>
      </c>
      <c r="B172" s="29" t="s">
        <v>2250</v>
      </c>
      <c r="C172" s="6">
        <v>2010</v>
      </c>
      <c r="D172" s="6" t="s">
        <v>349</v>
      </c>
      <c r="E172" s="6" t="s">
        <v>51</v>
      </c>
      <c r="F172" s="6">
        <v>5</v>
      </c>
      <c r="G172" s="17" t="s">
        <v>350</v>
      </c>
      <c r="H172" s="6" t="s">
        <v>351</v>
      </c>
      <c r="I172" s="6" t="s">
        <v>616</v>
      </c>
      <c r="J172" s="6"/>
      <c r="K172" s="6" t="s">
        <v>63</v>
      </c>
      <c r="L172" s="19" t="s">
        <v>2066</v>
      </c>
      <c r="M172" s="19" t="s">
        <v>619</v>
      </c>
      <c r="N172"/>
      <c r="O172"/>
    </row>
    <row r="173" spans="1:15" x14ac:dyDescent="0.3">
      <c r="A173" s="6" t="s">
        <v>622</v>
      </c>
      <c r="B173" s="29" t="s">
        <v>2250</v>
      </c>
      <c r="C173" s="6">
        <v>2010</v>
      </c>
      <c r="D173" s="6" t="s">
        <v>349</v>
      </c>
      <c r="E173" s="6" t="s">
        <v>51</v>
      </c>
      <c r="F173" s="6"/>
      <c r="G173" s="17" t="s">
        <v>350</v>
      </c>
      <c r="H173" s="6" t="s">
        <v>351</v>
      </c>
      <c r="I173" s="6"/>
      <c r="J173" s="6"/>
      <c r="K173" s="6" t="s">
        <v>63</v>
      </c>
      <c r="L173" s="19" t="s">
        <v>2067</v>
      </c>
      <c r="M173" s="20" t="s">
        <v>352</v>
      </c>
      <c r="N173"/>
      <c r="O173"/>
    </row>
    <row r="174" spans="1:15" x14ac:dyDescent="0.3">
      <c r="A174" s="6" t="s">
        <v>624</v>
      </c>
      <c r="B174" s="29" t="s">
        <v>2242</v>
      </c>
      <c r="C174" s="6">
        <v>2020</v>
      </c>
      <c r="D174" s="6" t="s">
        <v>100</v>
      </c>
      <c r="E174" s="6" t="s">
        <v>51</v>
      </c>
      <c r="F174" s="6">
        <v>12</v>
      </c>
      <c r="G174" s="12" t="s">
        <v>357</v>
      </c>
      <c r="H174" s="6" t="s">
        <v>351</v>
      </c>
      <c r="I174" s="6" t="s">
        <v>625</v>
      </c>
      <c r="J174" s="6"/>
      <c r="K174" s="6" t="s">
        <v>63</v>
      </c>
      <c r="L174" s="53" t="s">
        <v>2068</v>
      </c>
      <c r="M174" s="137" t="s">
        <v>626</v>
      </c>
      <c r="N174"/>
      <c r="O174"/>
    </row>
    <row r="175" spans="1:15" x14ac:dyDescent="0.3">
      <c r="A175" s="6"/>
      <c r="B175" s="22" t="s">
        <v>2069</v>
      </c>
      <c r="C175" s="6"/>
      <c r="D175" s="6"/>
      <c r="E175" s="6"/>
      <c r="F175" s="6"/>
      <c r="G175" s="17"/>
      <c r="H175" s="6"/>
      <c r="I175" s="6"/>
      <c r="J175" s="6"/>
      <c r="K175" s="6"/>
      <c r="L175" s="19"/>
      <c r="M175" s="19"/>
      <c r="N175"/>
      <c r="O175"/>
    </row>
    <row r="176" spans="1:15" x14ac:dyDescent="0.3">
      <c r="A176" s="6" t="s">
        <v>672</v>
      </c>
      <c r="B176" s="20" t="s">
        <v>2282</v>
      </c>
      <c r="C176" s="6">
        <v>2019</v>
      </c>
      <c r="D176" s="6" t="s">
        <v>673</v>
      </c>
      <c r="E176" s="20" t="s">
        <v>63</v>
      </c>
      <c r="F176" s="6">
        <v>15</v>
      </c>
      <c r="G176" s="17">
        <v>42917</v>
      </c>
      <c r="H176" s="6">
        <v>5</v>
      </c>
      <c r="I176" s="6" t="s">
        <v>674</v>
      </c>
      <c r="J176" s="6" t="s">
        <v>675</v>
      </c>
      <c r="K176" s="6" t="s">
        <v>676</v>
      </c>
      <c r="L176" t="s">
        <v>2283</v>
      </c>
      <c r="M176" s="19" t="s">
        <v>1582</v>
      </c>
      <c r="N176"/>
      <c r="O176"/>
    </row>
    <row r="177" spans="1:15" x14ac:dyDescent="0.3">
      <c r="D177"/>
      <c r="L177" s="51"/>
      <c r="M177"/>
      <c r="N177"/>
      <c r="O177"/>
    </row>
    <row r="178" spans="1:15" x14ac:dyDescent="0.3">
      <c r="A178" s="6"/>
      <c r="B178" s="22" t="s">
        <v>628</v>
      </c>
      <c r="C178" s="6"/>
      <c r="D178" s="6"/>
      <c r="E178" s="6"/>
      <c r="F178" s="6"/>
      <c r="G178" s="12"/>
      <c r="H178" s="6"/>
      <c r="I178" s="6"/>
      <c r="J178" s="6"/>
      <c r="K178" s="6"/>
      <c r="L178" s="19"/>
      <c r="M178" s="19"/>
      <c r="N178"/>
      <c r="O178"/>
    </row>
    <row r="179" spans="1:15" x14ac:dyDescent="0.3">
      <c r="A179" s="6" t="s">
        <v>629</v>
      </c>
      <c r="B179" s="29" t="s">
        <v>2252</v>
      </c>
      <c r="C179" s="6">
        <v>2022</v>
      </c>
      <c r="D179" s="6" t="s">
        <v>361</v>
      </c>
      <c r="E179" s="20" t="s">
        <v>63</v>
      </c>
      <c r="F179" s="6" t="s">
        <v>297</v>
      </c>
      <c r="G179" s="12" t="s">
        <v>264</v>
      </c>
      <c r="H179" s="6">
        <v>6</v>
      </c>
      <c r="I179" s="6" t="s">
        <v>70</v>
      </c>
      <c r="J179" s="6" t="s">
        <v>2253</v>
      </c>
      <c r="K179" s="6" t="s">
        <v>298</v>
      </c>
      <c r="L179" s="140"/>
      <c r="M179" s="140"/>
      <c r="N179"/>
      <c r="O179"/>
    </row>
    <row r="180" spans="1:15" x14ac:dyDescent="0.3">
      <c r="A180" s="6" t="s">
        <v>633</v>
      </c>
      <c r="B180" s="29" t="s">
        <v>2264</v>
      </c>
      <c r="C180" s="6">
        <v>2021</v>
      </c>
      <c r="D180" s="6" t="s">
        <v>634</v>
      </c>
      <c r="E180" s="20" t="s">
        <v>63</v>
      </c>
      <c r="F180" s="6"/>
      <c r="G180" s="17">
        <v>44287</v>
      </c>
      <c r="H180" s="6">
        <v>3</v>
      </c>
      <c r="I180" s="6" t="s">
        <v>488</v>
      </c>
      <c r="J180" s="6" t="s">
        <v>2284</v>
      </c>
      <c r="K180" s="6" t="s">
        <v>315</v>
      </c>
      <c r="L180" s="19"/>
      <c r="M180" s="55" t="s">
        <v>490</v>
      </c>
      <c r="N180"/>
      <c r="O180"/>
    </row>
    <row r="181" spans="1:15" x14ac:dyDescent="0.3">
      <c r="D181"/>
      <c r="L181" s="51"/>
      <c r="M181" s="19"/>
      <c r="N181"/>
      <c r="O181"/>
    </row>
    <row r="182" spans="1:15" x14ac:dyDescent="0.3">
      <c r="A182" s="6"/>
      <c r="B182" s="22" t="s">
        <v>2081</v>
      </c>
      <c r="C182" s="6"/>
      <c r="D182" s="6"/>
      <c r="E182" s="6"/>
      <c r="F182" s="6"/>
      <c r="G182" s="12"/>
      <c r="H182" s="6"/>
      <c r="I182" s="6"/>
      <c r="J182" s="6"/>
      <c r="K182" s="6"/>
      <c r="L182" s="19"/>
      <c r="M182" s="19"/>
      <c r="N182"/>
      <c r="O182"/>
    </row>
    <row r="183" spans="1:15" x14ac:dyDescent="0.3">
      <c r="A183" s="6" t="s">
        <v>682</v>
      </c>
      <c r="B183" s="29" t="s">
        <v>2285</v>
      </c>
      <c r="C183" s="6">
        <v>2022</v>
      </c>
      <c r="D183" s="6" t="s">
        <v>683</v>
      </c>
      <c r="E183" s="20" t="s">
        <v>63</v>
      </c>
      <c r="F183" s="6">
        <v>6</v>
      </c>
      <c r="G183" s="17">
        <v>44228</v>
      </c>
      <c r="H183" s="6">
        <v>3</v>
      </c>
      <c r="I183" s="6" t="s">
        <v>684</v>
      </c>
      <c r="J183" s="6" t="s">
        <v>685</v>
      </c>
      <c r="K183" s="6" t="s">
        <v>686</v>
      </c>
      <c r="L183" s="19" t="s">
        <v>2082</v>
      </c>
      <c r="M183" s="19" t="s">
        <v>426</v>
      </c>
      <c r="N183"/>
      <c r="O183"/>
    </row>
    <row r="184" spans="1:15" x14ac:dyDescent="0.3">
      <c r="A184" s="6" t="s">
        <v>694</v>
      </c>
      <c r="B184" s="29" t="s">
        <v>2286</v>
      </c>
      <c r="C184" s="6">
        <v>2021</v>
      </c>
      <c r="D184" s="6" t="s">
        <v>695</v>
      </c>
      <c r="E184" s="20" t="s">
        <v>63</v>
      </c>
      <c r="F184" s="6">
        <v>15</v>
      </c>
      <c r="G184" s="12" t="s">
        <v>696</v>
      </c>
      <c r="H184" s="6">
        <v>4</v>
      </c>
      <c r="I184" s="6" t="s">
        <v>697</v>
      </c>
      <c r="J184" s="6" t="s">
        <v>698</v>
      </c>
      <c r="K184" s="6" t="s">
        <v>699</v>
      </c>
      <c r="L184" s="19" t="s">
        <v>2084</v>
      </c>
      <c r="M184" s="222"/>
      <c r="N184"/>
      <c r="O184"/>
    </row>
    <row r="185" spans="1:15" x14ac:dyDescent="0.3">
      <c r="A185" s="6" t="s">
        <v>745</v>
      </c>
      <c r="B185" s="32" t="s">
        <v>2287</v>
      </c>
      <c r="C185" s="6">
        <v>2018</v>
      </c>
      <c r="D185" s="6" t="s">
        <v>746</v>
      </c>
      <c r="E185" s="6" t="s">
        <v>51</v>
      </c>
      <c r="F185" s="6" t="s">
        <v>748</v>
      </c>
      <c r="G185" s="12" t="s">
        <v>749</v>
      </c>
      <c r="H185" s="21">
        <v>1</v>
      </c>
      <c r="I185" s="221"/>
      <c r="J185" s="221"/>
      <c r="K185" s="21" t="s">
        <v>444</v>
      </c>
      <c r="L185" s="19" t="s">
        <v>2085</v>
      </c>
      <c r="M185" s="222"/>
      <c r="N185"/>
      <c r="O185"/>
    </row>
    <row r="186" spans="1:15" x14ac:dyDescent="0.3">
      <c r="A186" s="6" t="s">
        <v>694</v>
      </c>
      <c r="B186" s="29" t="s">
        <v>2252</v>
      </c>
      <c r="C186" s="6">
        <v>2022</v>
      </c>
      <c r="D186" s="6" t="s">
        <v>755</v>
      </c>
      <c r="E186" s="6"/>
      <c r="F186" s="6" t="s">
        <v>297</v>
      </c>
      <c r="G186" s="12" t="s">
        <v>264</v>
      </c>
      <c r="H186" s="6">
        <v>6</v>
      </c>
      <c r="I186" s="6" t="s">
        <v>70</v>
      </c>
      <c r="J186" s="6" t="s">
        <v>2253</v>
      </c>
      <c r="K186" s="6" t="s">
        <v>298</v>
      </c>
      <c r="L186" t="s">
        <v>2086</v>
      </c>
      <c r="M186" s="222"/>
      <c r="N186"/>
      <c r="O186"/>
    </row>
    <row r="187" spans="1:15" x14ac:dyDescent="0.3">
      <c r="A187" s="6" t="s">
        <v>682</v>
      </c>
      <c r="B187" s="29" t="s">
        <v>2252</v>
      </c>
      <c r="C187" s="6">
        <v>2022</v>
      </c>
      <c r="D187" s="6" t="s">
        <v>758</v>
      </c>
      <c r="E187" s="6"/>
      <c r="F187" s="6" t="s">
        <v>297</v>
      </c>
      <c r="G187" s="12" t="s">
        <v>264</v>
      </c>
      <c r="H187" s="6">
        <v>6</v>
      </c>
      <c r="I187" s="6" t="s">
        <v>70</v>
      </c>
      <c r="J187" s="6" t="s">
        <v>2253</v>
      </c>
      <c r="K187" s="6" t="s">
        <v>298</v>
      </c>
      <c r="L187" t="s">
        <v>2087</v>
      </c>
      <c r="M187" s="222"/>
      <c r="N187"/>
      <c r="O187"/>
    </row>
    <row r="188" spans="1:15" x14ac:dyDescent="0.3">
      <c r="A188" s="6"/>
      <c r="B188" s="29"/>
      <c r="C188" s="6"/>
      <c r="D188" s="6"/>
      <c r="E188" s="6"/>
      <c r="F188" s="6"/>
      <c r="G188" s="12"/>
      <c r="H188" s="6"/>
      <c r="I188" s="6"/>
      <c r="J188" s="6"/>
      <c r="K188" s="6"/>
      <c r="M188" s="222"/>
      <c r="N188"/>
      <c r="O188"/>
    </row>
    <row r="189" spans="1:15" ht="70" x14ac:dyDescent="0.3">
      <c r="A189" s="192" t="s">
        <v>17</v>
      </c>
      <c r="B189" s="192" t="s">
        <v>2288</v>
      </c>
      <c r="C189" s="192" t="s">
        <v>2215</v>
      </c>
      <c r="D189" s="192" t="s">
        <v>21</v>
      </c>
      <c r="E189" s="192" t="s">
        <v>2216</v>
      </c>
      <c r="F189" s="193" t="s">
        <v>23</v>
      </c>
      <c r="G189" s="194" t="s">
        <v>2217</v>
      </c>
      <c r="H189" s="195" t="s">
        <v>25</v>
      </c>
      <c r="I189" s="195" t="s">
        <v>2209</v>
      </c>
      <c r="J189" s="196" t="s">
        <v>29</v>
      </c>
      <c r="K189" s="196" t="s">
        <v>1983</v>
      </c>
      <c r="L189" s="191" t="s">
        <v>31</v>
      </c>
      <c r="M189"/>
      <c r="N189"/>
      <c r="O189"/>
    </row>
    <row r="190" spans="1:15" s="59" customFormat="1" ht="42" customHeight="1" x14ac:dyDescent="0.3">
      <c r="A190" s="60" t="s">
        <v>17</v>
      </c>
      <c r="B190" s="60" t="s">
        <v>13</v>
      </c>
      <c r="C190" s="60" t="s">
        <v>18</v>
      </c>
      <c r="D190" s="60" t="s">
        <v>21</v>
      </c>
      <c r="E190" s="60" t="s">
        <v>22</v>
      </c>
      <c r="F190" s="67" t="s">
        <v>23</v>
      </c>
      <c r="G190" s="68" t="s">
        <v>24</v>
      </c>
      <c r="H190" s="66" t="s">
        <v>25</v>
      </c>
      <c r="I190" s="66" t="s">
        <v>1982</v>
      </c>
      <c r="J190" s="59" t="s">
        <v>29</v>
      </c>
      <c r="K190" s="69" t="s">
        <v>1983</v>
      </c>
      <c r="L190" s="70" t="s">
        <v>31</v>
      </c>
    </row>
    <row r="191" spans="1:15" s="6" customFormat="1" ht="14.5" customHeight="1" x14ac:dyDescent="0.3">
      <c r="A191" s="6" t="s">
        <v>2009</v>
      </c>
      <c r="B191" s="29" t="s">
        <v>2252</v>
      </c>
      <c r="C191" s="6" t="s">
        <v>361</v>
      </c>
      <c r="E191" s="6" t="s">
        <v>297</v>
      </c>
      <c r="F191" s="12" t="s">
        <v>264</v>
      </c>
      <c r="G191" s="6">
        <v>6</v>
      </c>
      <c r="H191" s="6" t="s">
        <v>197</v>
      </c>
      <c r="I191" s="6" t="s">
        <v>2253</v>
      </c>
      <c r="J191" s="6" t="s">
        <v>298</v>
      </c>
      <c r="K191" s="19"/>
      <c r="L191" s="19"/>
    </row>
    <row r="192" spans="1:15" s="6" customFormat="1" ht="14.5" customHeight="1" x14ac:dyDescent="0.3">
      <c r="B192" s="22" t="s">
        <v>258</v>
      </c>
      <c r="F192" s="12"/>
      <c r="K192" s="19"/>
      <c r="L192" s="19"/>
    </row>
    <row r="193" spans="1:12" s="6" customFormat="1" ht="14.5" customHeight="1" x14ac:dyDescent="0.3">
      <c r="A193" s="6" t="s">
        <v>261</v>
      </c>
      <c r="B193" s="20" t="s">
        <v>2254</v>
      </c>
      <c r="C193" s="6" t="s">
        <v>262</v>
      </c>
      <c r="D193" s="20" t="s">
        <v>63</v>
      </c>
      <c r="E193" s="6" t="s">
        <v>263</v>
      </c>
      <c r="F193" s="12" t="s">
        <v>264</v>
      </c>
      <c r="G193" s="6">
        <v>4</v>
      </c>
      <c r="H193" s="6" t="s">
        <v>265</v>
      </c>
      <c r="I193" s="6" t="s">
        <v>266</v>
      </c>
      <c r="J193" s="6" t="s">
        <v>267</v>
      </c>
      <c r="K193" s="19" t="s">
        <v>2011</v>
      </c>
      <c r="L193" s="19" t="s">
        <v>426</v>
      </c>
    </row>
    <row r="194" spans="1:12" s="6" customFormat="1" ht="13.75" customHeight="1" x14ac:dyDescent="0.3">
      <c r="A194" s="6" t="s">
        <v>269</v>
      </c>
      <c r="B194" s="29" t="s">
        <v>2252</v>
      </c>
      <c r="C194" s="6" t="s">
        <v>296</v>
      </c>
      <c r="D194" s="6" t="s">
        <v>63</v>
      </c>
      <c r="E194" s="6" t="s">
        <v>297</v>
      </c>
      <c r="F194" s="12" t="s">
        <v>264</v>
      </c>
      <c r="G194" s="6">
        <v>6</v>
      </c>
      <c r="H194" s="6" t="s">
        <v>197</v>
      </c>
      <c r="I194" s="6" t="s">
        <v>2253</v>
      </c>
      <c r="J194" s="6" t="s">
        <v>298</v>
      </c>
      <c r="K194" s="19" t="s">
        <v>2018</v>
      </c>
      <c r="L194" s="55" t="s">
        <v>299</v>
      </c>
    </row>
    <row r="195" spans="1:12" s="6" customFormat="1" ht="14.5" customHeight="1" x14ac:dyDescent="0.3">
      <c r="A195" s="6" t="s">
        <v>269</v>
      </c>
      <c r="B195" s="29" t="s">
        <v>2239</v>
      </c>
      <c r="C195" s="6" t="s">
        <v>303</v>
      </c>
      <c r="D195" s="20" t="s">
        <v>63</v>
      </c>
      <c r="E195" s="6">
        <v>30</v>
      </c>
      <c r="F195" s="17">
        <v>43647</v>
      </c>
      <c r="G195" s="6">
        <v>2</v>
      </c>
      <c r="H195" s="6" t="s">
        <v>304</v>
      </c>
      <c r="I195" s="6" t="s">
        <v>305</v>
      </c>
      <c r="J195" s="6" t="s">
        <v>306</v>
      </c>
      <c r="K195" s="18" t="s">
        <v>2019</v>
      </c>
      <c r="L195" s="54" t="s">
        <v>308</v>
      </c>
    </row>
    <row r="196" spans="1:12" s="6" customFormat="1" ht="14.5" customHeight="1" x14ac:dyDescent="0.3">
      <c r="A196" s="6" t="s">
        <v>269</v>
      </c>
      <c r="B196" s="29" t="s">
        <v>2250</v>
      </c>
      <c r="C196" s="6" t="s">
        <v>349</v>
      </c>
      <c r="D196" s="6" t="s">
        <v>51</v>
      </c>
      <c r="E196" s="6">
        <v>7</v>
      </c>
      <c r="F196" s="17" t="s">
        <v>350</v>
      </c>
      <c r="G196" s="6" t="s">
        <v>351</v>
      </c>
      <c r="J196" s="6" t="s">
        <v>63</v>
      </c>
      <c r="K196" t="s">
        <v>2027</v>
      </c>
      <c r="L196" s="20" t="s">
        <v>326</v>
      </c>
    </row>
    <row r="197" spans="1:12" s="6" customFormat="1" ht="14.5" customHeight="1" x14ac:dyDescent="0.35">
      <c r="A197" s="6" t="s">
        <v>356</v>
      </c>
      <c r="B197" s="29" t="s">
        <v>2242</v>
      </c>
      <c r="C197" s="6" t="s">
        <v>100</v>
      </c>
      <c r="D197" s="6" t="s">
        <v>51</v>
      </c>
      <c r="E197" s="6">
        <v>29</v>
      </c>
      <c r="F197" s="12" t="s">
        <v>357</v>
      </c>
      <c r="G197" s="6" t="s">
        <v>351</v>
      </c>
      <c r="J197" s="6" t="s">
        <v>63</v>
      </c>
      <c r="K197" t="s">
        <v>2028</v>
      </c>
      <c r="L197" s="55" t="s">
        <v>352</v>
      </c>
    </row>
    <row r="198" spans="1:12" s="6" customFormat="1" ht="14.5" customHeight="1" x14ac:dyDescent="0.3">
      <c r="F198" s="17"/>
      <c r="K198" s="19"/>
      <c r="L198" s="19"/>
    </row>
    <row r="199" spans="1:12" s="6" customFormat="1" ht="14.5" customHeight="1" x14ac:dyDescent="0.3">
      <c r="B199" s="22" t="s">
        <v>359</v>
      </c>
      <c r="F199" s="12"/>
      <c r="K199" s="19"/>
      <c r="L199" s="19"/>
    </row>
    <row r="200" spans="1:12" customFormat="1" x14ac:dyDescent="0.3">
      <c r="A200" s="1"/>
      <c r="K200" s="51"/>
    </row>
    <row r="201" spans="1:12" s="6" customFormat="1" ht="14.5" customHeight="1" x14ac:dyDescent="0.3">
      <c r="A201" s="6" t="s">
        <v>360</v>
      </c>
      <c r="B201" s="29" t="s">
        <v>2252</v>
      </c>
      <c r="C201" s="6" t="s">
        <v>72</v>
      </c>
      <c r="F201" s="12" t="s">
        <v>264</v>
      </c>
      <c r="G201" s="6">
        <v>6</v>
      </c>
      <c r="H201" s="6" t="s">
        <v>70</v>
      </c>
      <c r="I201" s="6" t="s">
        <v>2253</v>
      </c>
      <c r="J201" s="6" t="s">
        <v>298</v>
      </c>
      <c r="K201" s="243" t="s">
        <v>2029</v>
      </c>
      <c r="L201" s="19" t="s">
        <v>364</v>
      </c>
    </row>
    <row r="202" spans="1:12" s="6" customFormat="1" ht="14.5" customHeight="1" x14ac:dyDescent="0.3">
      <c r="A202" s="6" t="s">
        <v>360</v>
      </c>
      <c r="B202" s="29" t="s">
        <v>2252</v>
      </c>
      <c r="C202" s="6" t="s">
        <v>79</v>
      </c>
      <c r="F202" s="12" t="s">
        <v>264</v>
      </c>
      <c r="G202" s="6">
        <v>6</v>
      </c>
      <c r="J202" s="6" t="s">
        <v>298</v>
      </c>
      <c r="K202" s="244"/>
      <c r="L202" s="19" t="s">
        <v>2030</v>
      </c>
    </row>
    <row r="203" spans="1:12" s="6" customFormat="1" ht="14.5" customHeight="1" x14ac:dyDescent="0.3">
      <c r="A203" s="6" t="s">
        <v>360</v>
      </c>
      <c r="B203" s="29" t="s">
        <v>2252</v>
      </c>
      <c r="C203" s="6" t="s">
        <v>93</v>
      </c>
      <c r="F203" s="12" t="s">
        <v>264</v>
      </c>
      <c r="G203" s="6">
        <v>6</v>
      </c>
      <c r="J203" s="6" t="s">
        <v>298</v>
      </c>
      <c r="K203" s="244"/>
      <c r="L203" s="19" t="s">
        <v>2030</v>
      </c>
    </row>
    <row r="204" spans="1:12" s="6" customFormat="1" ht="14.5" customHeight="1" x14ac:dyDescent="0.3">
      <c r="A204" s="6" t="s">
        <v>360</v>
      </c>
      <c r="B204" s="29" t="s">
        <v>2252</v>
      </c>
      <c r="C204" s="6" t="s">
        <v>373</v>
      </c>
      <c r="F204" s="12" t="s">
        <v>264</v>
      </c>
      <c r="G204" s="6">
        <v>6</v>
      </c>
      <c r="J204" s="6" t="s">
        <v>298</v>
      </c>
      <c r="K204" s="244"/>
      <c r="L204" s="19" t="s">
        <v>374</v>
      </c>
    </row>
    <row r="205" spans="1:12" s="6" customFormat="1" ht="14.5" customHeight="1" x14ac:dyDescent="0.3">
      <c r="A205" s="6" t="s">
        <v>360</v>
      </c>
      <c r="B205" s="29" t="s">
        <v>2252</v>
      </c>
      <c r="C205" s="6" t="s">
        <v>377</v>
      </c>
      <c r="F205" s="12" t="s">
        <v>264</v>
      </c>
      <c r="G205" s="6">
        <v>6</v>
      </c>
      <c r="J205" s="6" t="s">
        <v>298</v>
      </c>
      <c r="K205" s="244"/>
      <c r="L205" s="19" t="s">
        <v>374</v>
      </c>
    </row>
    <row r="206" spans="1:12" s="6" customFormat="1" ht="14.5" customHeight="1" x14ac:dyDescent="0.3">
      <c r="A206" s="6" t="s">
        <v>360</v>
      </c>
      <c r="B206" s="29" t="s">
        <v>2252</v>
      </c>
      <c r="C206" s="6" t="s">
        <v>349</v>
      </c>
      <c r="F206" s="12" t="s">
        <v>264</v>
      </c>
      <c r="G206" s="6">
        <v>6</v>
      </c>
      <c r="H206" s="6" t="s">
        <v>70</v>
      </c>
      <c r="I206" s="6" t="s">
        <v>2253</v>
      </c>
      <c r="J206" s="6" t="s">
        <v>298</v>
      </c>
      <c r="K206" s="245"/>
      <c r="L206" s="19" t="s">
        <v>374</v>
      </c>
    </row>
    <row r="207" spans="1:12" s="6" customFormat="1" ht="14.5" customHeight="1" x14ac:dyDescent="0.3">
      <c r="A207" s="6" t="s">
        <v>382</v>
      </c>
      <c r="B207" s="29" t="s">
        <v>2239</v>
      </c>
      <c r="C207" s="6" t="s">
        <v>383</v>
      </c>
      <c r="D207" s="6" t="s">
        <v>63</v>
      </c>
      <c r="E207" s="6">
        <v>15</v>
      </c>
      <c r="F207" s="17">
        <v>43647</v>
      </c>
      <c r="G207" s="6">
        <v>2</v>
      </c>
      <c r="H207" s="6" t="s">
        <v>385</v>
      </c>
      <c r="I207" s="6" t="s">
        <v>118</v>
      </c>
      <c r="J207" s="6" t="s">
        <v>306</v>
      </c>
      <c r="K207" s="18" t="s">
        <v>2031</v>
      </c>
      <c r="L207" s="18" t="s">
        <v>308</v>
      </c>
    </row>
    <row r="208" spans="1:12" s="6" customFormat="1" ht="14.5" customHeight="1" x14ac:dyDescent="0.3">
      <c r="A208" s="6" t="s">
        <v>360</v>
      </c>
      <c r="B208" s="29" t="s">
        <v>2264</v>
      </c>
      <c r="C208" s="6" t="s">
        <v>72</v>
      </c>
      <c r="D208" s="6" t="s">
        <v>63</v>
      </c>
      <c r="E208" s="6">
        <v>44</v>
      </c>
      <c r="F208" s="17">
        <v>44287</v>
      </c>
      <c r="G208" s="6">
        <v>3</v>
      </c>
      <c r="H208" s="6" t="s">
        <v>388</v>
      </c>
      <c r="I208" s="6" t="s">
        <v>389</v>
      </c>
      <c r="J208" s="6" t="s">
        <v>315</v>
      </c>
      <c r="K208" s="19" t="s">
        <v>2036</v>
      </c>
      <c r="L208" s="56" t="s">
        <v>390</v>
      </c>
    </row>
    <row r="209" spans="1:12" s="6" customFormat="1" ht="14.5" customHeight="1" x14ac:dyDescent="0.3">
      <c r="A209" s="6" t="s">
        <v>360</v>
      </c>
      <c r="B209" s="20" t="s">
        <v>2266</v>
      </c>
      <c r="C209" s="6" t="s">
        <v>407</v>
      </c>
      <c r="D209" s="20" t="s">
        <v>63</v>
      </c>
      <c r="E209" s="6">
        <v>12</v>
      </c>
      <c r="F209" s="17" t="s">
        <v>408</v>
      </c>
      <c r="G209" s="6">
        <v>4</v>
      </c>
      <c r="H209" s="6" t="s">
        <v>409</v>
      </c>
      <c r="I209" s="6" t="s">
        <v>410</v>
      </c>
      <c r="J209" s="6" t="s">
        <v>412</v>
      </c>
      <c r="K209" s="19" t="s">
        <v>2043</v>
      </c>
    </row>
    <row r="210" spans="1:12" s="6" customFormat="1" ht="14.5" customHeight="1" x14ac:dyDescent="0.3">
      <c r="A210" s="6" t="s">
        <v>342</v>
      </c>
      <c r="B210" s="29" t="s">
        <v>2267</v>
      </c>
      <c r="C210" s="6" t="s">
        <v>170</v>
      </c>
      <c r="D210" s="6" t="s">
        <v>51</v>
      </c>
      <c r="E210" s="6" t="s">
        <v>344</v>
      </c>
      <c r="F210" s="17">
        <v>40634</v>
      </c>
      <c r="G210" s="6">
        <v>3</v>
      </c>
      <c r="H210" s="6" t="s">
        <v>345</v>
      </c>
      <c r="I210" s="6" t="s">
        <v>885</v>
      </c>
      <c r="J210" s="6" t="s">
        <v>63</v>
      </c>
      <c r="K210" s="19" t="s">
        <v>2044</v>
      </c>
    </row>
    <row r="211" spans="1:12" s="6" customFormat="1" ht="14.5" customHeight="1" x14ac:dyDescent="0.3">
      <c r="A211" s="6" t="s">
        <v>360</v>
      </c>
      <c r="B211" s="29" t="s">
        <v>2250</v>
      </c>
      <c r="C211" s="6" t="s">
        <v>349</v>
      </c>
      <c r="D211" s="6" t="s">
        <v>51</v>
      </c>
      <c r="E211" s="6">
        <v>15</v>
      </c>
      <c r="F211" s="17" t="s">
        <v>350</v>
      </c>
      <c r="G211" s="6" t="s">
        <v>351</v>
      </c>
      <c r="J211" s="6" t="s">
        <v>63</v>
      </c>
      <c r="K211" t="s">
        <v>2045</v>
      </c>
      <c r="L211" s="20" t="s">
        <v>326</v>
      </c>
    </row>
    <row r="212" spans="1:12" s="6" customFormat="1" ht="14.5" customHeight="1" x14ac:dyDescent="0.3">
      <c r="A212" s="6" t="s">
        <v>356</v>
      </c>
      <c r="B212" s="29" t="s">
        <v>2242</v>
      </c>
      <c r="C212" s="6" t="s">
        <v>100</v>
      </c>
      <c r="D212" s="6" t="s">
        <v>51</v>
      </c>
      <c r="E212" s="6">
        <v>19</v>
      </c>
      <c r="F212" s="12" t="s">
        <v>357</v>
      </c>
      <c r="G212" s="6" t="s">
        <v>351</v>
      </c>
      <c r="J212" s="6" t="s">
        <v>63</v>
      </c>
      <c r="K212" s="53" t="s">
        <v>2046</v>
      </c>
      <c r="L212" s="55" t="s">
        <v>352</v>
      </c>
    </row>
    <row r="213" spans="1:12" s="6" customFormat="1" ht="14.5" customHeight="1" x14ac:dyDescent="0.3">
      <c r="F213" s="17"/>
      <c r="K213" s="19"/>
      <c r="L213" s="19"/>
    </row>
    <row r="214" spans="1:12" s="6" customFormat="1" ht="14.5" customHeight="1" x14ac:dyDescent="0.3">
      <c r="B214" s="22" t="s">
        <v>421</v>
      </c>
      <c r="F214" s="12"/>
      <c r="K214" s="19"/>
      <c r="L214" s="19"/>
    </row>
    <row r="215" spans="1:12" s="6" customFormat="1" ht="14.5" customHeight="1" x14ac:dyDescent="0.3">
      <c r="B215" s="29" t="s">
        <v>2252</v>
      </c>
      <c r="C215" s="6" t="s">
        <v>72</v>
      </c>
      <c r="E215" s="6" t="s">
        <v>297</v>
      </c>
      <c r="F215" s="12" t="s">
        <v>264</v>
      </c>
      <c r="G215" s="6">
        <v>6</v>
      </c>
      <c r="I215" s="6" t="s">
        <v>2253</v>
      </c>
      <c r="J215" s="6" t="s">
        <v>298</v>
      </c>
      <c r="K215" s="19"/>
      <c r="L215" s="140"/>
    </row>
    <row r="216" spans="1:12" s="6" customFormat="1" ht="14.5" customHeight="1" x14ac:dyDescent="0.3">
      <c r="A216" s="6" t="s">
        <v>422</v>
      </c>
      <c r="B216" s="29" t="s">
        <v>2239</v>
      </c>
      <c r="C216" s="6" t="s">
        <v>383</v>
      </c>
      <c r="D216" s="6" t="s">
        <v>63</v>
      </c>
      <c r="E216" s="6">
        <v>25</v>
      </c>
      <c r="F216" s="17">
        <v>43647</v>
      </c>
      <c r="G216" s="6">
        <v>2</v>
      </c>
      <c r="H216" s="6" t="s">
        <v>423</v>
      </c>
      <c r="I216" s="6" t="s">
        <v>424</v>
      </c>
      <c r="J216" s="6" t="s">
        <v>306</v>
      </c>
      <c r="K216" t="s">
        <v>2047</v>
      </c>
      <c r="L216" s="54" t="s">
        <v>426</v>
      </c>
    </row>
    <row r="217" spans="1:12" s="6" customFormat="1" ht="14.5" customHeight="1" x14ac:dyDescent="0.3">
      <c r="A217" s="6" t="s">
        <v>439</v>
      </c>
      <c r="B217" s="20" t="s">
        <v>2270</v>
      </c>
      <c r="C217" s="6" t="s">
        <v>440</v>
      </c>
      <c r="D217" s="20" t="s">
        <v>63</v>
      </c>
      <c r="E217" s="6" t="s">
        <v>441</v>
      </c>
      <c r="F217" s="17">
        <v>44044</v>
      </c>
      <c r="G217" s="6">
        <v>4</v>
      </c>
      <c r="H217" s="6" t="s">
        <v>442</v>
      </c>
      <c r="I217" s="6" t="s">
        <v>443</v>
      </c>
      <c r="J217" s="6" t="s">
        <v>444</v>
      </c>
      <c r="K217" s="18" t="s">
        <v>2049</v>
      </c>
      <c r="L217" s="18" t="s">
        <v>70</v>
      </c>
    </row>
    <row r="218" spans="1:12" s="6" customFormat="1" ht="14.5" customHeight="1" x14ac:dyDescent="0.3">
      <c r="F218" s="17"/>
      <c r="K218" s="19"/>
      <c r="L218" s="19"/>
    </row>
    <row r="219" spans="1:12" s="6" customFormat="1" ht="14.5" customHeight="1" x14ac:dyDescent="0.3">
      <c r="B219" s="22" t="s">
        <v>465</v>
      </c>
      <c r="F219" s="12"/>
      <c r="K219" s="19"/>
      <c r="L219" s="19"/>
    </row>
    <row r="220" spans="1:12" s="6" customFormat="1" ht="14.5" customHeight="1" x14ac:dyDescent="0.3">
      <c r="A220" s="6" t="s">
        <v>466</v>
      </c>
      <c r="B220" s="29" t="s">
        <v>2239</v>
      </c>
      <c r="C220" s="6" t="s">
        <v>383</v>
      </c>
      <c r="D220" s="6" t="s">
        <v>63</v>
      </c>
      <c r="E220" s="6">
        <v>25</v>
      </c>
      <c r="F220" s="17">
        <v>43647</v>
      </c>
      <c r="G220" s="6">
        <v>2</v>
      </c>
      <c r="H220" s="6" t="s">
        <v>467</v>
      </c>
      <c r="I220" s="6" t="s">
        <v>468</v>
      </c>
      <c r="J220" s="6" t="s">
        <v>306</v>
      </c>
      <c r="K220" s="18" t="s">
        <v>2050</v>
      </c>
      <c r="L220" s="54" t="s">
        <v>426</v>
      </c>
    </row>
    <row r="221" spans="1:12" s="6" customFormat="1" ht="14.5" customHeight="1" x14ac:dyDescent="0.3">
      <c r="A221" s="6" t="s">
        <v>487</v>
      </c>
      <c r="B221" s="29" t="s">
        <v>2264</v>
      </c>
      <c r="C221" s="6" t="s">
        <v>72</v>
      </c>
      <c r="D221" s="6" t="s">
        <v>63</v>
      </c>
      <c r="E221" s="6">
        <v>40</v>
      </c>
      <c r="F221" s="17">
        <v>44287</v>
      </c>
      <c r="G221" s="6">
        <v>3</v>
      </c>
      <c r="H221" s="6" t="s">
        <v>488</v>
      </c>
      <c r="I221" s="6" t="s">
        <v>489</v>
      </c>
      <c r="J221" s="6" t="s">
        <v>315</v>
      </c>
      <c r="K221" s="19" t="s">
        <v>2052</v>
      </c>
      <c r="L221" s="55" t="s">
        <v>490</v>
      </c>
    </row>
    <row r="222" spans="1:12" s="6" customFormat="1" ht="14.5" customHeight="1" x14ac:dyDescent="0.3">
      <c r="A222" s="6" t="s">
        <v>487</v>
      </c>
      <c r="B222" s="29" t="s">
        <v>2252</v>
      </c>
      <c r="C222" s="6" t="s">
        <v>361</v>
      </c>
      <c r="E222" s="6" t="s">
        <v>297</v>
      </c>
      <c r="F222" s="12" t="s">
        <v>264</v>
      </c>
      <c r="G222" s="6">
        <v>6</v>
      </c>
      <c r="I222" s="6" t="s">
        <v>2253</v>
      </c>
      <c r="J222" s="6" t="s">
        <v>298</v>
      </c>
      <c r="K222" s="19" t="s">
        <v>2054</v>
      </c>
      <c r="L222" s="140"/>
    </row>
    <row r="223" spans="1:12" s="6" customFormat="1" ht="14.5" customHeight="1" x14ac:dyDescent="0.3">
      <c r="F223" s="17"/>
      <c r="K223" s="19"/>
      <c r="L223" s="19"/>
    </row>
    <row r="224" spans="1:12" s="6" customFormat="1" ht="14.5" customHeight="1" x14ac:dyDescent="0.3">
      <c r="B224" s="22" t="s">
        <v>504</v>
      </c>
      <c r="F224" s="17"/>
      <c r="K224" s="18"/>
      <c r="L224" s="18"/>
    </row>
    <row r="225" spans="1:15" s="6" customFormat="1" ht="14.5" customHeight="1" x14ac:dyDescent="0.3">
      <c r="A225" s="6" t="s">
        <v>507</v>
      </c>
      <c r="B225" s="20" t="s">
        <v>2273</v>
      </c>
      <c r="C225" s="6" t="s">
        <v>508</v>
      </c>
      <c r="D225" s="20" t="s">
        <v>63</v>
      </c>
      <c r="E225" s="6">
        <v>16</v>
      </c>
      <c r="F225" s="17">
        <v>43831</v>
      </c>
      <c r="G225" s="6">
        <v>2</v>
      </c>
      <c r="H225" s="6" t="s">
        <v>165</v>
      </c>
      <c r="I225" s="6" t="s">
        <v>509</v>
      </c>
      <c r="J225" s="6" t="s">
        <v>511</v>
      </c>
      <c r="K225" s="18" t="s">
        <v>2055</v>
      </c>
      <c r="L225" s="18" t="s">
        <v>70</v>
      </c>
    </row>
    <row r="226" spans="1:15" s="6" customFormat="1" ht="14.5" customHeight="1" x14ac:dyDescent="0.3">
      <c r="A226" s="6" t="s">
        <v>521</v>
      </c>
      <c r="B226" s="20" t="s">
        <v>2275</v>
      </c>
      <c r="C226" s="6" t="s">
        <v>522</v>
      </c>
      <c r="D226" s="20" t="s">
        <v>63</v>
      </c>
      <c r="E226" s="6">
        <v>26</v>
      </c>
      <c r="F226" s="17" t="s">
        <v>523</v>
      </c>
      <c r="G226" s="6">
        <v>2</v>
      </c>
      <c r="H226" s="6" t="s">
        <v>524</v>
      </c>
      <c r="I226" s="6" t="s">
        <v>525</v>
      </c>
      <c r="J226" s="6" t="s">
        <v>527</v>
      </c>
      <c r="K226" s="77" t="s">
        <v>2058</v>
      </c>
      <c r="L226" s="18" t="s">
        <v>308</v>
      </c>
    </row>
    <row r="227" spans="1:15" s="6" customFormat="1" ht="14.5" customHeight="1" x14ac:dyDescent="0.3">
      <c r="A227" s="6" t="s">
        <v>547</v>
      </c>
      <c r="B227" s="20" t="s">
        <v>2277</v>
      </c>
      <c r="C227" s="6" t="s">
        <v>548</v>
      </c>
      <c r="D227" s="20" t="s">
        <v>63</v>
      </c>
      <c r="E227" s="6">
        <v>24</v>
      </c>
      <c r="F227" s="17">
        <v>44013</v>
      </c>
      <c r="G227" s="6">
        <v>3</v>
      </c>
      <c r="H227" s="6" t="s">
        <v>304</v>
      </c>
      <c r="I227" s="6" t="s">
        <v>549</v>
      </c>
      <c r="J227" s="6" t="s">
        <v>56</v>
      </c>
      <c r="K227" s="18" t="s">
        <v>2062</v>
      </c>
      <c r="L227" s="18" t="s">
        <v>70</v>
      </c>
    </row>
    <row r="228" spans="1:15" s="6" customFormat="1" ht="14.5" customHeight="1" x14ac:dyDescent="0.3">
      <c r="A228" s="6" t="s">
        <v>507</v>
      </c>
      <c r="B228" s="20" t="s">
        <v>2279</v>
      </c>
      <c r="C228" s="6" t="s">
        <v>559</v>
      </c>
      <c r="D228" s="20" t="s">
        <v>561</v>
      </c>
      <c r="E228" s="6">
        <v>9</v>
      </c>
      <c r="F228" s="17">
        <v>43862</v>
      </c>
      <c r="G228" s="6">
        <v>2</v>
      </c>
      <c r="H228" s="6" t="s">
        <v>562</v>
      </c>
      <c r="I228" s="6" t="s">
        <v>563</v>
      </c>
      <c r="J228" s="6" t="s">
        <v>56</v>
      </c>
      <c r="K228" s="19" t="s">
        <v>2063</v>
      </c>
      <c r="L228" s="19" t="s">
        <v>70</v>
      </c>
    </row>
    <row r="229" spans="1:15" s="6" customFormat="1" ht="14.5" customHeight="1" x14ac:dyDescent="0.3">
      <c r="A229" s="6" t="s">
        <v>590</v>
      </c>
      <c r="B229" s="20" t="s">
        <v>2280</v>
      </c>
      <c r="C229" s="6" t="s">
        <v>591</v>
      </c>
      <c r="D229" s="6" t="s">
        <v>63</v>
      </c>
      <c r="E229" s="6">
        <v>8</v>
      </c>
      <c r="F229" s="17" t="s">
        <v>593</v>
      </c>
      <c r="G229" s="6" t="s">
        <v>63</v>
      </c>
      <c r="H229" s="6" t="s">
        <v>594</v>
      </c>
      <c r="I229" s="6" t="s">
        <v>595</v>
      </c>
      <c r="J229" s="6" t="s">
        <v>596</v>
      </c>
      <c r="K229" s="19" t="s">
        <v>2065</v>
      </c>
      <c r="L229" s="19" t="s">
        <v>597</v>
      </c>
    </row>
    <row r="230" spans="1:15" s="6" customFormat="1" ht="14.5" customHeight="1" x14ac:dyDescent="0.3">
      <c r="A230" s="6" t="s">
        <v>521</v>
      </c>
      <c r="B230" s="29" t="s">
        <v>2250</v>
      </c>
      <c r="C230" s="6" t="s">
        <v>349</v>
      </c>
      <c r="D230" s="6" t="s">
        <v>51</v>
      </c>
      <c r="E230" s="6">
        <v>5</v>
      </c>
      <c r="F230" s="17" t="s">
        <v>350</v>
      </c>
      <c r="G230" s="6" t="s">
        <v>351</v>
      </c>
      <c r="H230" s="6" t="s">
        <v>616</v>
      </c>
      <c r="J230" s="6" t="s">
        <v>63</v>
      </c>
      <c r="K230" s="19" t="s">
        <v>2066</v>
      </c>
      <c r="L230" s="19" t="s">
        <v>619</v>
      </c>
    </row>
    <row r="231" spans="1:15" s="6" customFormat="1" ht="14.5" customHeight="1" x14ac:dyDescent="0.3">
      <c r="A231" s="6" t="s">
        <v>622</v>
      </c>
      <c r="B231" s="29" t="s">
        <v>2250</v>
      </c>
      <c r="C231" s="6" t="s">
        <v>349</v>
      </c>
      <c r="D231" s="6" t="s">
        <v>51</v>
      </c>
      <c r="F231" s="17" t="s">
        <v>350</v>
      </c>
      <c r="G231" s="6" t="s">
        <v>351</v>
      </c>
      <c r="J231" s="6" t="s">
        <v>63</v>
      </c>
      <c r="K231" s="19" t="s">
        <v>2067</v>
      </c>
      <c r="L231" s="20" t="s">
        <v>352</v>
      </c>
    </row>
    <row r="232" spans="1:15" s="6" customFormat="1" ht="15" customHeight="1" x14ac:dyDescent="0.3">
      <c r="A232" s="6" t="s">
        <v>624</v>
      </c>
      <c r="B232" s="29" t="s">
        <v>2242</v>
      </c>
      <c r="C232" s="6" t="s">
        <v>100</v>
      </c>
      <c r="D232" s="6" t="s">
        <v>51</v>
      </c>
      <c r="E232" s="6">
        <v>12</v>
      </c>
      <c r="F232" s="12" t="s">
        <v>357</v>
      </c>
      <c r="G232" s="6" t="s">
        <v>351</v>
      </c>
      <c r="H232" s="6" t="s">
        <v>625</v>
      </c>
      <c r="J232" s="6" t="s">
        <v>63</v>
      </c>
      <c r="K232" s="53" t="s">
        <v>2068</v>
      </c>
      <c r="L232" s="137" t="s">
        <v>626</v>
      </c>
    </row>
    <row r="233" spans="1:15" s="6" customFormat="1" ht="14.5" customHeight="1" x14ac:dyDescent="0.3">
      <c r="B233" s="22" t="s">
        <v>2069</v>
      </c>
      <c r="F233" s="17"/>
      <c r="K233" s="19"/>
      <c r="L233" s="19"/>
    </row>
    <row r="234" spans="1:15" s="6" customFormat="1" ht="14.5" customHeight="1" x14ac:dyDescent="0.3">
      <c r="A234" s="6" t="s">
        <v>672</v>
      </c>
      <c r="B234" s="20" t="s">
        <v>2282</v>
      </c>
      <c r="C234" s="6" t="s">
        <v>673</v>
      </c>
      <c r="D234" s="20" t="s">
        <v>63</v>
      </c>
      <c r="E234" s="6">
        <v>15</v>
      </c>
      <c r="F234" s="17">
        <v>42917</v>
      </c>
      <c r="G234" s="6">
        <v>5</v>
      </c>
      <c r="H234" s="6" t="s">
        <v>674</v>
      </c>
      <c r="I234" s="6" t="s">
        <v>675</v>
      </c>
      <c r="J234" s="6" t="s">
        <v>676</v>
      </c>
      <c r="K234" t="s">
        <v>2070</v>
      </c>
      <c r="L234" s="19" t="s">
        <v>1582</v>
      </c>
    </row>
    <row r="235" spans="1:15" ht="14.5" customHeight="1" x14ac:dyDescent="0.3">
      <c r="D235"/>
      <c r="K235" s="51"/>
      <c r="M235"/>
      <c r="N235"/>
      <c r="O235"/>
    </row>
    <row r="236" spans="1:15" s="6" customFormat="1" ht="14.5" customHeight="1" x14ac:dyDescent="0.3">
      <c r="B236" s="22" t="s">
        <v>628</v>
      </c>
      <c r="F236" s="12"/>
      <c r="K236" s="19"/>
      <c r="L236" s="19"/>
    </row>
    <row r="237" spans="1:15" s="6" customFormat="1" ht="14.5" customHeight="1" x14ac:dyDescent="0.3">
      <c r="A237" s="6" t="s">
        <v>629</v>
      </c>
      <c r="B237" s="29" t="s">
        <v>2252</v>
      </c>
      <c r="C237" s="6" t="s">
        <v>361</v>
      </c>
      <c r="D237" s="20" t="s">
        <v>63</v>
      </c>
      <c r="E237" s="6" t="s">
        <v>297</v>
      </c>
      <c r="F237" s="12" t="s">
        <v>264</v>
      </c>
      <c r="G237" s="6">
        <v>6</v>
      </c>
      <c r="I237" s="6" t="s">
        <v>2253</v>
      </c>
      <c r="J237" s="6" t="s">
        <v>298</v>
      </c>
      <c r="K237" s="19"/>
      <c r="L237" s="19"/>
    </row>
    <row r="238" spans="1:15" s="6" customFormat="1" ht="14.5" customHeight="1" x14ac:dyDescent="0.3">
      <c r="A238" s="6" t="s">
        <v>633</v>
      </c>
      <c r="B238" s="29" t="s">
        <v>2264</v>
      </c>
      <c r="C238" s="6" t="s">
        <v>634</v>
      </c>
      <c r="D238" s="20" t="s">
        <v>63</v>
      </c>
      <c r="F238" s="17">
        <v>44287</v>
      </c>
      <c r="G238" s="6">
        <v>3</v>
      </c>
      <c r="I238" s="6" t="s">
        <v>2284</v>
      </c>
      <c r="J238" s="6" t="s">
        <v>315</v>
      </c>
      <c r="K238" s="19"/>
      <c r="L238" s="55" t="s">
        <v>490</v>
      </c>
    </row>
    <row r="239" spans="1:15" ht="14.5" customHeight="1" thickBot="1" x14ac:dyDescent="0.35">
      <c r="D239"/>
      <c r="M239" s="4"/>
      <c r="N239"/>
      <c r="O239"/>
    </row>
    <row r="240" spans="1:15" ht="39.5" thickBot="1" x14ac:dyDescent="0.35">
      <c r="A240" s="238" t="s">
        <v>17</v>
      </c>
      <c r="B240" s="239" t="s">
        <v>2289</v>
      </c>
      <c r="C240" s="239" t="s">
        <v>18</v>
      </c>
      <c r="D240" s="239" t="s">
        <v>1983</v>
      </c>
      <c r="E240" s="239" t="s">
        <v>31</v>
      </c>
      <c r="L240" s="1"/>
      <c r="N240"/>
      <c r="O240"/>
    </row>
    <row r="241" spans="1:15" x14ac:dyDescent="0.3">
      <c r="A241" s="6" t="s">
        <v>2009</v>
      </c>
      <c r="B241" s="29" t="s">
        <v>2252</v>
      </c>
      <c r="C241" s="6" t="s">
        <v>361</v>
      </c>
      <c r="L241" s="1"/>
      <c r="N241"/>
      <c r="O241"/>
    </row>
    <row r="242" spans="1:15" x14ac:dyDescent="0.3">
      <c r="A242" s="6"/>
      <c r="B242" s="22" t="s">
        <v>258</v>
      </c>
      <c r="C242" s="6"/>
      <c r="L242" s="1"/>
      <c r="N242"/>
      <c r="O242"/>
    </row>
    <row r="243" spans="1:15" x14ac:dyDescent="0.3">
      <c r="A243" s="6" t="s">
        <v>261</v>
      </c>
      <c r="B243" s="20" t="s">
        <v>2254</v>
      </c>
      <c r="C243" s="6" t="s">
        <v>262</v>
      </c>
      <c r="D243" s="19" t="s">
        <v>2011</v>
      </c>
      <c r="E243" s="19" t="s">
        <v>426</v>
      </c>
      <c r="L243" s="1"/>
      <c r="N243"/>
      <c r="O243"/>
    </row>
    <row r="244" spans="1:15" x14ac:dyDescent="0.3">
      <c r="A244" s="6" t="s">
        <v>269</v>
      </c>
      <c r="B244" s="29" t="s">
        <v>2252</v>
      </c>
      <c r="C244" s="6" t="s">
        <v>296</v>
      </c>
      <c r="D244" s="19" t="s">
        <v>2018</v>
      </c>
      <c r="E244" s="55" t="s">
        <v>299</v>
      </c>
      <c r="N244"/>
      <c r="O244"/>
    </row>
    <row r="245" spans="1:15" x14ac:dyDescent="0.3">
      <c r="A245" s="6" t="s">
        <v>269</v>
      </c>
      <c r="B245" s="29" t="s">
        <v>2239</v>
      </c>
      <c r="C245" s="6" t="s">
        <v>303</v>
      </c>
      <c r="D245" s="18" t="s">
        <v>2019</v>
      </c>
      <c r="E245" s="54" t="s">
        <v>308</v>
      </c>
      <c r="N245"/>
      <c r="O245"/>
    </row>
    <row r="246" spans="1:15" x14ac:dyDescent="0.3">
      <c r="A246" s="6" t="s">
        <v>269</v>
      </c>
      <c r="B246" s="29" t="s">
        <v>2250</v>
      </c>
      <c r="C246" s="6" t="s">
        <v>349</v>
      </c>
      <c r="D246" t="s">
        <v>2027</v>
      </c>
      <c r="E246" s="20" t="s">
        <v>326</v>
      </c>
      <c r="N246"/>
      <c r="O246"/>
    </row>
    <row r="247" spans="1:15" ht="14.5" x14ac:dyDescent="0.35">
      <c r="A247" s="6" t="s">
        <v>356</v>
      </c>
      <c r="B247" s="29" t="s">
        <v>2242</v>
      </c>
      <c r="C247" s="6" t="s">
        <v>100</v>
      </c>
      <c r="D247" t="s">
        <v>2028</v>
      </c>
      <c r="E247" s="55" t="s">
        <v>352</v>
      </c>
      <c r="N247"/>
      <c r="O247"/>
    </row>
    <row r="248" spans="1:15" x14ac:dyDescent="0.3">
      <c r="A248" s="6"/>
      <c r="B248" s="6"/>
      <c r="C248" s="6"/>
      <c r="D248" s="19"/>
      <c r="E248" s="19"/>
      <c r="N248"/>
      <c r="O248"/>
    </row>
    <row r="249" spans="1:15" x14ac:dyDescent="0.3">
      <c r="A249" s="6"/>
      <c r="B249" s="22" t="s">
        <v>359</v>
      </c>
      <c r="C249" s="6"/>
      <c r="D249" s="19"/>
      <c r="E249" s="19"/>
      <c r="N249"/>
      <c r="O249"/>
    </row>
    <row r="250" spans="1:15" x14ac:dyDescent="0.3">
      <c r="A250" s="1"/>
      <c r="D250" s="51"/>
      <c r="N250"/>
      <c r="O250"/>
    </row>
    <row r="251" spans="1:15" x14ac:dyDescent="0.3">
      <c r="A251" s="6" t="s">
        <v>360</v>
      </c>
      <c r="B251" s="29" t="s">
        <v>2252</v>
      </c>
      <c r="C251" s="6" t="s">
        <v>2290</v>
      </c>
      <c r="D251" s="240" t="s">
        <v>2029</v>
      </c>
      <c r="E251" s="19" t="s">
        <v>70</v>
      </c>
      <c r="N251"/>
      <c r="O251"/>
    </row>
    <row r="252" spans="1:15" x14ac:dyDescent="0.3">
      <c r="A252" s="6" t="s">
        <v>382</v>
      </c>
      <c r="B252" s="29" t="s">
        <v>2239</v>
      </c>
      <c r="C252" s="6" t="s">
        <v>383</v>
      </c>
      <c r="D252" s="18" t="s">
        <v>2031</v>
      </c>
      <c r="E252" s="18" t="s">
        <v>308</v>
      </c>
      <c r="N252"/>
      <c r="O252"/>
    </row>
    <row r="253" spans="1:15" x14ac:dyDescent="0.3">
      <c r="A253" s="6" t="s">
        <v>360</v>
      </c>
      <c r="B253" s="29" t="s">
        <v>2264</v>
      </c>
      <c r="C253" s="6" t="s">
        <v>72</v>
      </c>
      <c r="D253" s="19" t="s">
        <v>2036</v>
      </c>
      <c r="E253" s="56" t="s">
        <v>390</v>
      </c>
      <c r="N253"/>
      <c r="O253"/>
    </row>
    <row r="254" spans="1:15" x14ac:dyDescent="0.3">
      <c r="A254" s="6" t="s">
        <v>360</v>
      </c>
      <c r="B254" s="20" t="s">
        <v>2266</v>
      </c>
      <c r="C254" s="6" t="s">
        <v>407</v>
      </c>
      <c r="D254" s="19" t="s">
        <v>2043</v>
      </c>
      <c r="E254" s="6"/>
      <c r="N254"/>
      <c r="O254"/>
    </row>
    <row r="255" spans="1:15" x14ac:dyDescent="0.3">
      <c r="A255" s="6" t="s">
        <v>342</v>
      </c>
      <c r="B255" s="29" t="s">
        <v>2267</v>
      </c>
      <c r="C255" s="6" t="s">
        <v>170</v>
      </c>
      <c r="D255" s="19" t="s">
        <v>2044</v>
      </c>
      <c r="E255" s="6"/>
      <c r="N255"/>
      <c r="O255"/>
    </row>
    <row r="256" spans="1:15" x14ac:dyDescent="0.3">
      <c r="A256" s="6" t="s">
        <v>360</v>
      </c>
      <c r="B256" s="29" t="s">
        <v>2250</v>
      </c>
      <c r="C256" s="6" t="s">
        <v>349</v>
      </c>
      <c r="D256" t="s">
        <v>2045</v>
      </c>
      <c r="E256" s="20" t="s">
        <v>326</v>
      </c>
      <c r="N256"/>
      <c r="O256"/>
    </row>
    <row r="257" spans="1:15" x14ac:dyDescent="0.3">
      <c r="A257" s="6" t="s">
        <v>356</v>
      </c>
      <c r="B257" s="29" t="s">
        <v>2242</v>
      </c>
      <c r="C257" s="6" t="s">
        <v>100</v>
      </c>
      <c r="D257" s="53" t="s">
        <v>2046</v>
      </c>
      <c r="E257" s="55" t="s">
        <v>352</v>
      </c>
      <c r="N257"/>
      <c r="O257"/>
    </row>
    <row r="258" spans="1:15" x14ac:dyDescent="0.3">
      <c r="A258" s="6"/>
      <c r="B258" s="6"/>
      <c r="C258" s="6"/>
      <c r="D258" s="19"/>
      <c r="E258" s="19"/>
      <c r="N258"/>
      <c r="O258"/>
    </row>
    <row r="259" spans="1:15" x14ac:dyDescent="0.3">
      <c r="A259" s="6"/>
      <c r="B259" s="22" t="s">
        <v>421</v>
      </c>
      <c r="C259" s="6"/>
      <c r="D259" s="19"/>
      <c r="E259" s="19"/>
      <c r="N259"/>
      <c r="O259"/>
    </row>
    <row r="260" spans="1:15" x14ac:dyDescent="0.3">
      <c r="A260" s="6"/>
      <c r="B260" s="29" t="s">
        <v>2252</v>
      </c>
      <c r="C260" s="6" t="s">
        <v>72</v>
      </c>
      <c r="D260" s="19"/>
      <c r="E260" s="140"/>
      <c r="N260"/>
      <c r="O260"/>
    </row>
    <row r="261" spans="1:15" x14ac:dyDescent="0.3">
      <c r="A261" s="6" t="s">
        <v>422</v>
      </c>
      <c r="B261" s="29" t="s">
        <v>2239</v>
      </c>
      <c r="C261" s="6" t="s">
        <v>383</v>
      </c>
      <c r="D261" t="s">
        <v>2047</v>
      </c>
      <c r="E261" s="54" t="s">
        <v>426</v>
      </c>
      <c r="N261"/>
      <c r="O261"/>
    </row>
    <row r="262" spans="1:15" x14ac:dyDescent="0.3">
      <c r="A262" s="6" t="s">
        <v>439</v>
      </c>
      <c r="B262" s="20" t="s">
        <v>2270</v>
      </c>
      <c r="C262" s="6" t="s">
        <v>440</v>
      </c>
      <c r="D262" s="18" t="s">
        <v>2049</v>
      </c>
      <c r="E262" s="18" t="s">
        <v>70</v>
      </c>
      <c r="N262"/>
      <c r="O262"/>
    </row>
    <row r="263" spans="1:15" x14ac:dyDescent="0.3">
      <c r="A263" s="6"/>
      <c r="B263" s="6"/>
      <c r="C263" s="6"/>
      <c r="D263" s="19"/>
      <c r="E263" s="19"/>
      <c r="N263"/>
      <c r="O263"/>
    </row>
    <row r="264" spans="1:15" x14ac:dyDescent="0.3">
      <c r="A264" s="6"/>
      <c r="B264" s="22" t="s">
        <v>465</v>
      </c>
      <c r="C264" s="6"/>
      <c r="D264" s="19"/>
      <c r="E264" s="19"/>
      <c r="N264"/>
      <c r="O264"/>
    </row>
    <row r="265" spans="1:15" x14ac:dyDescent="0.3">
      <c r="A265" s="6" t="s">
        <v>466</v>
      </c>
      <c r="B265" s="29" t="s">
        <v>2239</v>
      </c>
      <c r="C265" s="6" t="s">
        <v>383</v>
      </c>
      <c r="D265" s="18" t="s">
        <v>2050</v>
      </c>
      <c r="E265" s="54" t="s">
        <v>426</v>
      </c>
      <c r="N265"/>
      <c r="O265"/>
    </row>
    <row r="266" spans="1:15" x14ac:dyDescent="0.3">
      <c r="A266" s="6" t="s">
        <v>487</v>
      </c>
      <c r="B266" s="29" t="s">
        <v>2264</v>
      </c>
      <c r="C266" s="6" t="s">
        <v>72</v>
      </c>
      <c r="D266" s="19" t="s">
        <v>2052</v>
      </c>
      <c r="E266" s="55" t="s">
        <v>490</v>
      </c>
      <c r="N266"/>
      <c r="O266"/>
    </row>
    <row r="267" spans="1:15" x14ac:dyDescent="0.3">
      <c r="A267" s="6" t="s">
        <v>487</v>
      </c>
      <c r="B267" s="29" t="s">
        <v>2252</v>
      </c>
      <c r="C267" s="6" t="s">
        <v>361</v>
      </c>
      <c r="D267" s="19" t="s">
        <v>2054</v>
      </c>
      <c r="E267" s="140"/>
      <c r="N267"/>
      <c r="O267"/>
    </row>
    <row r="268" spans="1:15" x14ac:dyDescent="0.3">
      <c r="A268" s="6"/>
      <c r="B268" s="6"/>
      <c r="C268" s="6"/>
      <c r="D268" s="19"/>
      <c r="E268" s="19"/>
      <c r="N268"/>
      <c r="O268"/>
    </row>
    <row r="269" spans="1:15" x14ac:dyDescent="0.3">
      <c r="A269" s="6"/>
      <c r="B269" s="22" t="s">
        <v>504</v>
      </c>
      <c r="C269" s="6"/>
      <c r="D269" s="18"/>
      <c r="E269" s="18"/>
      <c r="N269"/>
      <c r="O269"/>
    </row>
    <row r="270" spans="1:15" x14ac:dyDescent="0.3">
      <c r="A270" s="6" t="s">
        <v>507</v>
      </c>
      <c r="B270" s="20" t="s">
        <v>2273</v>
      </c>
      <c r="C270" s="6" t="s">
        <v>508</v>
      </c>
      <c r="D270" s="18" t="s">
        <v>2055</v>
      </c>
      <c r="E270" s="18" t="s">
        <v>70</v>
      </c>
      <c r="N270"/>
      <c r="O270"/>
    </row>
    <row r="271" spans="1:15" ht="84" x14ac:dyDescent="0.3">
      <c r="A271" s="6" t="s">
        <v>521</v>
      </c>
      <c r="B271" s="20" t="s">
        <v>2275</v>
      </c>
      <c r="C271" s="6" t="s">
        <v>522</v>
      </c>
      <c r="D271" s="77" t="s">
        <v>2058</v>
      </c>
      <c r="E271" s="18" t="s">
        <v>308</v>
      </c>
      <c r="N271"/>
      <c r="O271"/>
    </row>
    <row r="272" spans="1:15" x14ac:dyDescent="0.3">
      <c r="A272" s="6" t="s">
        <v>547</v>
      </c>
      <c r="B272" s="20" t="s">
        <v>2277</v>
      </c>
      <c r="C272" s="6" t="s">
        <v>548</v>
      </c>
      <c r="D272" s="18" t="s">
        <v>2062</v>
      </c>
      <c r="E272" s="18" t="s">
        <v>70</v>
      </c>
      <c r="N272"/>
      <c r="O272"/>
    </row>
    <row r="273" spans="1:15" x14ac:dyDescent="0.3">
      <c r="A273" s="6" t="s">
        <v>507</v>
      </c>
      <c r="B273" s="20" t="s">
        <v>2279</v>
      </c>
      <c r="C273" s="6" t="s">
        <v>559</v>
      </c>
      <c r="D273" s="19" t="s">
        <v>2063</v>
      </c>
      <c r="E273" s="19" t="s">
        <v>70</v>
      </c>
      <c r="N273"/>
      <c r="O273"/>
    </row>
    <row r="274" spans="1:15" x14ac:dyDescent="0.3">
      <c r="A274" s="6" t="s">
        <v>590</v>
      </c>
      <c r="B274" s="20" t="s">
        <v>2280</v>
      </c>
      <c r="C274" s="6" t="s">
        <v>591</v>
      </c>
      <c r="D274" s="19" t="s">
        <v>2065</v>
      </c>
      <c r="E274" s="19" t="s">
        <v>597</v>
      </c>
      <c r="N274"/>
      <c r="O274"/>
    </row>
    <row r="275" spans="1:15" x14ac:dyDescent="0.3">
      <c r="A275" s="6" t="s">
        <v>521</v>
      </c>
      <c r="B275" s="29" t="s">
        <v>2250</v>
      </c>
      <c r="C275" s="6" t="s">
        <v>349</v>
      </c>
      <c r="D275" s="19" t="s">
        <v>2066</v>
      </c>
      <c r="E275" s="19" t="s">
        <v>619</v>
      </c>
      <c r="N275"/>
      <c r="O275"/>
    </row>
    <row r="276" spans="1:15" x14ac:dyDescent="0.3">
      <c r="A276" s="6" t="s">
        <v>622</v>
      </c>
      <c r="B276" s="29" t="s">
        <v>2250</v>
      </c>
      <c r="C276" s="6" t="s">
        <v>349</v>
      </c>
      <c r="D276" s="19" t="s">
        <v>2067</v>
      </c>
      <c r="E276" s="20" t="s">
        <v>352</v>
      </c>
      <c r="N276"/>
      <c r="O276"/>
    </row>
    <row r="277" spans="1:15" x14ac:dyDescent="0.3">
      <c r="A277" s="6" t="s">
        <v>624</v>
      </c>
      <c r="B277" s="29" t="s">
        <v>2242</v>
      </c>
      <c r="C277" s="6" t="s">
        <v>100</v>
      </c>
      <c r="D277" s="53" t="s">
        <v>2068</v>
      </c>
      <c r="E277" s="137" t="s">
        <v>626</v>
      </c>
      <c r="N277"/>
      <c r="O277"/>
    </row>
    <row r="278" spans="1:15" x14ac:dyDescent="0.3">
      <c r="A278" s="6"/>
      <c r="B278" s="22" t="s">
        <v>2069</v>
      </c>
      <c r="C278" s="6"/>
      <c r="D278" s="19"/>
      <c r="E278" s="19"/>
      <c r="N278"/>
      <c r="O278"/>
    </row>
    <row r="279" spans="1:15" x14ac:dyDescent="0.3">
      <c r="A279" s="6" t="s">
        <v>672</v>
      </c>
      <c r="B279" s="20" t="s">
        <v>2282</v>
      </c>
      <c r="C279" s="6" t="s">
        <v>673</v>
      </c>
      <c r="D279" t="s">
        <v>2070</v>
      </c>
      <c r="E279" s="19" t="s">
        <v>1582</v>
      </c>
      <c r="N279"/>
      <c r="O279"/>
    </row>
    <row r="280" spans="1:15" x14ac:dyDescent="0.3">
      <c r="D280" s="51"/>
      <c r="N280"/>
      <c r="O280"/>
    </row>
    <row r="281" spans="1:15" x14ac:dyDescent="0.3">
      <c r="A281" s="6"/>
      <c r="B281" s="22" t="s">
        <v>628</v>
      </c>
      <c r="C281" s="6"/>
      <c r="D281" s="19"/>
      <c r="E281" s="19"/>
      <c r="N281"/>
      <c r="O281"/>
    </row>
    <row r="282" spans="1:15" x14ac:dyDescent="0.3">
      <c r="A282" s="6" t="s">
        <v>629</v>
      </c>
      <c r="B282" s="29" t="s">
        <v>2252</v>
      </c>
      <c r="C282" s="6" t="s">
        <v>361</v>
      </c>
      <c r="D282" s="19"/>
      <c r="E282" s="19"/>
      <c r="N282"/>
      <c r="O282"/>
    </row>
    <row r="283" spans="1:15" x14ac:dyDescent="0.3">
      <c r="A283" s="6" t="s">
        <v>633</v>
      </c>
      <c r="B283" s="29" t="s">
        <v>2264</v>
      </c>
      <c r="C283" s="6" t="s">
        <v>634</v>
      </c>
      <c r="D283" s="19"/>
      <c r="E283" s="55" t="s">
        <v>490</v>
      </c>
      <c r="N283"/>
      <c r="O283"/>
    </row>
    <row r="284" spans="1:15" x14ac:dyDescent="0.3">
      <c r="N284"/>
      <c r="O284"/>
    </row>
    <row r="285" spans="1:15" x14ac:dyDescent="0.3">
      <c r="N285"/>
      <c r="O285"/>
    </row>
    <row r="286" spans="1:15" x14ac:dyDescent="0.3">
      <c r="N286"/>
      <c r="O286"/>
    </row>
    <row r="287" spans="1:15" x14ac:dyDescent="0.3">
      <c r="N287"/>
      <c r="O287"/>
    </row>
    <row r="288" spans="1:15" x14ac:dyDescent="0.3">
      <c r="N288"/>
      <c r="O288"/>
    </row>
    <row r="289" spans="14:15" x14ac:dyDescent="0.3">
      <c r="N289"/>
      <c r="O289"/>
    </row>
    <row r="290" spans="14:15" x14ac:dyDescent="0.3">
      <c r="N290"/>
      <c r="O290"/>
    </row>
    <row r="291" spans="14:15" x14ac:dyDescent="0.3">
      <c r="N291"/>
      <c r="O291"/>
    </row>
    <row r="292" spans="14:15" x14ac:dyDescent="0.3">
      <c r="N292"/>
      <c r="O292"/>
    </row>
    <row r="293" spans="14:15" x14ac:dyDescent="0.3">
      <c r="N293"/>
      <c r="O293"/>
    </row>
  </sheetData>
  <mergeCells count="1355">
    <mergeCell ref="LM21:LX21"/>
    <mergeCell ref="LY21:MJ21"/>
    <mergeCell ref="MK21:MV21"/>
    <mergeCell ref="MW21:NH21"/>
    <mergeCell ref="NI21:NT21"/>
    <mergeCell ref="A52:L52"/>
    <mergeCell ref="A67:L67"/>
    <mergeCell ref="A32:L32"/>
    <mergeCell ref="M32:X32"/>
    <mergeCell ref="FM21:FX21"/>
    <mergeCell ref="FY21:GJ21"/>
    <mergeCell ref="GK21:GV21"/>
    <mergeCell ref="GW21:HH21"/>
    <mergeCell ref="HI21:HT21"/>
    <mergeCell ref="HU21:IF21"/>
    <mergeCell ref="CS21:DD21"/>
    <mergeCell ref="DE21:DP21"/>
    <mergeCell ref="DQ21:EB21"/>
    <mergeCell ref="EC21:EN21"/>
    <mergeCell ref="EO21:EZ21"/>
    <mergeCell ref="FA21:FL21"/>
    <mergeCell ref="AK21:AV21"/>
    <mergeCell ref="AW21:BH21"/>
    <mergeCell ref="BI21:BT21"/>
    <mergeCell ref="BU21:CF21"/>
    <mergeCell ref="CG21:CR21"/>
    <mergeCell ref="A42:L42"/>
    <mergeCell ref="WC21:WN21"/>
    <mergeCell ref="WO21:WZ21"/>
    <mergeCell ref="XA21:XL21"/>
    <mergeCell ref="XM21:XX21"/>
    <mergeCell ref="XY21:YJ21"/>
    <mergeCell ref="YK21:YV21"/>
    <mergeCell ref="TI21:TT21"/>
    <mergeCell ref="TU21:UF21"/>
    <mergeCell ref="UG21:UR21"/>
    <mergeCell ref="US21:VD21"/>
    <mergeCell ref="VE21:VP21"/>
    <mergeCell ref="VQ21:WB21"/>
    <mergeCell ref="JW21:KB21"/>
    <mergeCell ref="KC21:KN21"/>
    <mergeCell ref="KO21:KZ21"/>
    <mergeCell ref="IG21:IR21"/>
    <mergeCell ref="IS21:JD21"/>
    <mergeCell ref="JE21:JP21"/>
    <mergeCell ref="JQ21:JV21"/>
    <mergeCell ref="QO21:QZ21"/>
    <mergeCell ref="RA21:RL21"/>
    <mergeCell ref="RM21:RX21"/>
    <mergeCell ref="RY21:SJ21"/>
    <mergeCell ref="SK21:SV21"/>
    <mergeCell ref="SW21:TH21"/>
    <mergeCell ref="NU21:OF21"/>
    <mergeCell ref="OG21:OR21"/>
    <mergeCell ref="OS21:PD21"/>
    <mergeCell ref="PE21:PP21"/>
    <mergeCell ref="PQ21:QB21"/>
    <mergeCell ref="QC21:QN21"/>
    <mergeCell ref="LA21:LL21"/>
    <mergeCell ref="AEK21:AEV21"/>
    <mergeCell ref="AEW21:AFH21"/>
    <mergeCell ref="AFI21:AFT21"/>
    <mergeCell ref="AFU21:AGF21"/>
    <mergeCell ref="AGG21:AGR21"/>
    <mergeCell ref="AGS21:AHD21"/>
    <mergeCell ref="ABQ21:ACB21"/>
    <mergeCell ref="ACC21:ACN21"/>
    <mergeCell ref="ACO21:ACZ21"/>
    <mergeCell ref="ADA21:ADL21"/>
    <mergeCell ref="ADM21:ADX21"/>
    <mergeCell ref="ADY21:AEJ21"/>
    <mergeCell ref="YW21:ZH21"/>
    <mergeCell ref="ZI21:ZT21"/>
    <mergeCell ref="ZU21:AAF21"/>
    <mergeCell ref="AAG21:AAR21"/>
    <mergeCell ref="AAS21:ABD21"/>
    <mergeCell ref="ABE21:ABP21"/>
    <mergeCell ref="AMS21:AND21"/>
    <mergeCell ref="ANE21:ANP21"/>
    <mergeCell ref="ANQ21:AOB21"/>
    <mergeCell ref="AOC21:AON21"/>
    <mergeCell ref="AOO21:AOZ21"/>
    <mergeCell ref="APA21:APL21"/>
    <mergeCell ref="AJY21:AKJ21"/>
    <mergeCell ref="AKK21:AKV21"/>
    <mergeCell ref="AKW21:ALH21"/>
    <mergeCell ref="ALI21:ALT21"/>
    <mergeCell ref="ALU21:AMF21"/>
    <mergeCell ref="AMG21:AMR21"/>
    <mergeCell ref="AHE21:AHP21"/>
    <mergeCell ref="AHQ21:AIB21"/>
    <mergeCell ref="AIC21:AIN21"/>
    <mergeCell ref="AIO21:AIZ21"/>
    <mergeCell ref="AJA21:AJL21"/>
    <mergeCell ref="AJM21:AJX21"/>
    <mergeCell ref="AVA21:AVL21"/>
    <mergeCell ref="AVM21:AVX21"/>
    <mergeCell ref="AVY21:AWJ21"/>
    <mergeCell ref="AWK21:AWV21"/>
    <mergeCell ref="AWW21:AXH21"/>
    <mergeCell ref="AXI21:AXT21"/>
    <mergeCell ref="ASG21:ASR21"/>
    <mergeCell ref="ASS21:ATD21"/>
    <mergeCell ref="ATE21:ATP21"/>
    <mergeCell ref="ATQ21:AUB21"/>
    <mergeCell ref="AUC21:AUN21"/>
    <mergeCell ref="AUO21:AUZ21"/>
    <mergeCell ref="APM21:APX21"/>
    <mergeCell ref="APY21:AQJ21"/>
    <mergeCell ref="AQK21:AQV21"/>
    <mergeCell ref="AQW21:ARH21"/>
    <mergeCell ref="ARI21:ART21"/>
    <mergeCell ref="ARU21:ASF21"/>
    <mergeCell ref="BDI21:BDT21"/>
    <mergeCell ref="BDU21:BEF21"/>
    <mergeCell ref="BEG21:BER21"/>
    <mergeCell ref="BES21:BFD21"/>
    <mergeCell ref="BFE21:BFP21"/>
    <mergeCell ref="BFQ21:BGB21"/>
    <mergeCell ref="BAO21:BAZ21"/>
    <mergeCell ref="BBA21:BBL21"/>
    <mergeCell ref="BBM21:BBX21"/>
    <mergeCell ref="BBY21:BCJ21"/>
    <mergeCell ref="BCK21:BCV21"/>
    <mergeCell ref="BCW21:BDH21"/>
    <mergeCell ref="AXU21:AYF21"/>
    <mergeCell ref="AYG21:AYR21"/>
    <mergeCell ref="AYS21:AZD21"/>
    <mergeCell ref="AZE21:AZP21"/>
    <mergeCell ref="AZQ21:BAB21"/>
    <mergeCell ref="BAC21:BAN21"/>
    <mergeCell ref="BLQ21:BMB21"/>
    <mergeCell ref="BMC21:BMN21"/>
    <mergeCell ref="BMO21:BMZ21"/>
    <mergeCell ref="BNA21:BNL21"/>
    <mergeCell ref="BNM21:BNX21"/>
    <mergeCell ref="BNY21:BOJ21"/>
    <mergeCell ref="BIW21:BJH21"/>
    <mergeCell ref="BJI21:BJT21"/>
    <mergeCell ref="BJU21:BKF21"/>
    <mergeCell ref="BKG21:BKR21"/>
    <mergeCell ref="BKS21:BLD21"/>
    <mergeCell ref="BLE21:BLP21"/>
    <mergeCell ref="BGC21:BGN21"/>
    <mergeCell ref="BGO21:BGZ21"/>
    <mergeCell ref="BHA21:BHL21"/>
    <mergeCell ref="BHM21:BHX21"/>
    <mergeCell ref="BHY21:BIJ21"/>
    <mergeCell ref="BIK21:BIV21"/>
    <mergeCell ref="BTY21:BUJ21"/>
    <mergeCell ref="BUK21:BUV21"/>
    <mergeCell ref="BUW21:BVH21"/>
    <mergeCell ref="BVI21:BVT21"/>
    <mergeCell ref="BVU21:BWF21"/>
    <mergeCell ref="BWG21:BWR21"/>
    <mergeCell ref="BRE21:BRP21"/>
    <mergeCell ref="BRQ21:BSB21"/>
    <mergeCell ref="BSC21:BSN21"/>
    <mergeCell ref="BSO21:BSZ21"/>
    <mergeCell ref="BTA21:BTL21"/>
    <mergeCell ref="BTM21:BTX21"/>
    <mergeCell ref="BOK21:BOV21"/>
    <mergeCell ref="BOW21:BPH21"/>
    <mergeCell ref="BPI21:BPT21"/>
    <mergeCell ref="BPU21:BQF21"/>
    <mergeCell ref="BQG21:BQR21"/>
    <mergeCell ref="BQS21:BRD21"/>
    <mergeCell ref="CCG21:CCR21"/>
    <mergeCell ref="CCS21:CDD21"/>
    <mergeCell ref="CDE21:CDP21"/>
    <mergeCell ref="CDQ21:CEB21"/>
    <mergeCell ref="CEC21:CEN21"/>
    <mergeCell ref="CEO21:CEZ21"/>
    <mergeCell ref="BZM21:BZX21"/>
    <mergeCell ref="BZY21:CAJ21"/>
    <mergeCell ref="CAK21:CAV21"/>
    <mergeCell ref="CAW21:CBH21"/>
    <mergeCell ref="CBI21:CBT21"/>
    <mergeCell ref="CBU21:CCF21"/>
    <mergeCell ref="BWS21:BXD21"/>
    <mergeCell ref="BXE21:BXP21"/>
    <mergeCell ref="BXQ21:BYB21"/>
    <mergeCell ref="BYC21:BYN21"/>
    <mergeCell ref="BYO21:BYZ21"/>
    <mergeCell ref="BZA21:BZL21"/>
    <mergeCell ref="CKO21:CKZ21"/>
    <mergeCell ref="CLA21:CLL21"/>
    <mergeCell ref="CLM21:CLX21"/>
    <mergeCell ref="CLY21:CMJ21"/>
    <mergeCell ref="CMK21:CMV21"/>
    <mergeCell ref="CMW21:CNH21"/>
    <mergeCell ref="CHU21:CIF21"/>
    <mergeCell ref="CIG21:CIR21"/>
    <mergeCell ref="CIS21:CJD21"/>
    <mergeCell ref="CJE21:CJP21"/>
    <mergeCell ref="CJQ21:CKB21"/>
    <mergeCell ref="CKC21:CKN21"/>
    <mergeCell ref="CFA21:CFL21"/>
    <mergeCell ref="CFM21:CFX21"/>
    <mergeCell ref="CFY21:CGJ21"/>
    <mergeCell ref="CGK21:CGV21"/>
    <mergeCell ref="CGW21:CHH21"/>
    <mergeCell ref="CHI21:CHT21"/>
    <mergeCell ref="CSW21:CTH21"/>
    <mergeCell ref="CTI21:CTT21"/>
    <mergeCell ref="CTU21:CUF21"/>
    <mergeCell ref="CUG21:CUR21"/>
    <mergeCell ref="CUS21:CVD21"/>
    <mergeCell ref="CVE21:CVP21"/>
    <mergeCell ref="CQC21:CQN21"/>
    <mergeCell ref="CQO21:CQZ21"/>
    <mergeCell ref="CRA21:CRL21"/>
    <mergeCell ref="CRM21:CRX21"/>
    <mergeCell ref="CRY21:CSJ21"/>
    <mergeCell ref="CSK21:CSV21"/>
    <mergeCell ref="CNI21:CNT21"/>
    <mergeCell ref="CNU21:COF21"/>
    <mergeCell ref="COG21:COR21"/>
    <mergeCell ref="COS21:CPD21"/>
    <mergeCell ref="CPE21:CPP21"/>
    <mergeCell ref="CPQ21:CQB21"/>
    <mergeCell ref="DBE21:DBP21"/>
    <mergeCell ref="DBQ21:DCB21"/>
    <mergeCell ref="DCC21:DCN21"/>
    <mergeCell ref="DCO21:DCZ21"/>
    <mergeCell ref="DDA21:DDL21"/>
    <mergeCell ref="DDM21:DDX21"/>
    <mergeCell ref="CYK21:CYV21"/>
    <mergeCell ref="CYW21:CZH21"/>
    <mergeCell ref="CZI21:CZT21"/>
    <mergeCell ref="CZU21:DAF21"/>
    <mergeCell ref="DAG21:DAR21"/>
    <mergeCell ref="DAS21:DBD21"/>
    <mergeCell ref="CVQ21:CWB21"/>
    <mergeCell ref="CWC21:CWN21"/>
    <mergeCell ref="CWO21:CWZ21"/>
    <mergeCell ref="CXA21:CXL21"/>
    <mergeCell ref="CXM21:CXX21"/>
    <mergeCell ref="CXY21:CYJ21"/>
    <mergeCell ref="DJM21:DJX21"/>
    <mergeCell ref="DJY21:DKJ21"/>
    <mergeCell ref="DKK21:DKV21"/>
    <mergeCell ref="DKW21:DLH21"/>
    <mergeCell ref="DLI21:DLT21"/>
    <mergeCell ref="DLU21:DMF21"/>
    <mergeCell ref="DGS21:DHD21"/>
    <mergeCell ref="DHE21:DHP21"/>
    <mergeCell ref="DHQ21:DIB21"/>
    <mergeCell ref="DIC21:DIN21"/>
    <mergeCell ref="DIO21:DIZ21"/>
    <mergeCell ref="DJA21:DJL21"/>
    <mergeCell ref="DDY21:DEJ21"/>
    <mergeCell ref="DEK21:DEV21"/>
    <mergeCell ref="DEW21:DFH21"/>
    <mergeCell ref="DFI21:DFT21"/>
    <mergeCell ref="DFU21:DGF21"/>
    <mergeCell ref="DGG21:DGR21"/>
    <mergeCell ref="DRU21:DSF21"/>
    <mergeCell ref="DSG21:DSR21"/>
    <mergeCell ref="DSS21:DTD21"/>
    <mergeCell ref="DTE21:DTP21"/>
    <mergeCell ref="DTQ21:DUB21"/>
    <mergeCell ref="DUC21:DUN21"/>
    <mergeCell ref="DPA21:DPL21"/>
    <mergeCell ref="DPM21:DPX21"/>
    <mergeCell ref="DPY21:DQJ21"/>
    <mergeCell ref="DQK21:DQV21"/>
    <mergeCell ref="DQW21:DRH21"/>
    <mergeCell ref="DRI21:DRT21"/>
    <mergeCell ref="DMG21:DMR21"/>
    <mergeCell ref="DMS21:DND21"/>
    <mergeCell ref="DNE21:DNP21"/>
    <mergeCell ref="DNQ21:DOB21"/>
    <mergeCell ref="DOC21:DON21"/>
    <mergeCell ref="DOO21:DOZ21"/>
    <mergeCell ref="EAC21:EAN21"/>
    <mergeCell ref="EAO21:EAZ21"/>
    <mergeCell ref="EBA21:EBL21"/>
    <mergeCell ref="EBM21:EBX21"/>
    <mergeCell ref="EBY21:ECJ21"/>
    <mergeCell ref="ECK21:ECV21"/>
    <mergeCell ref="DXI21:DXT21"/>
    <mergeCell ref="DXU21:DYF21"/>
    <mergeCell ref="DYG21:DYR21"/>
    <mergeCell ref="DYS21:DZD21"/>
    <mergeCell ref="DZE21:DZP21"/>
    <mergeCell ref="DZQ21:EAB21"/>
    <mergeCell ref="DUO21:DUZ21"/>
    <mergeCell ref="DVA21:DVL21"/>
    <mergeCell ref="DVM21:DVX21"/>
    <mergeCell ref="DVY21:DWJ21"/>
    <mergeCell ref="DWK21:DWV21"/>
    <mergeCell ref="DWW21:DXH21"/>
    <mergeCell ref="EIK21:EIV21"/>
    <mergeCell ref="EIW21:EJH21"/>
    <mergeCell ref="EJI21:EJT21"/>
    <mergeCell ref="EJU21:EKF21"/>
    <mergeCell ref="EKG21:EKR21"/>
    <mergeCell ref="EKS21:ELD21"/>
    <mergeCell ref="EFQ21:EGB21"/>
    <mergeCell ref="EGC21:EGN21"/>
    <mergeCell ref="EGO21:EGZ21"/>
    <mergeCell ref="EHA21:EHL21"/>
    <mergeCell ref="EHM21:EHX21"/>
    <mergeCell ref="EHY21:EIJ21"/>
    <mergeCell ref="ECW21:EDH21"/>
    <mergeCell ref="EDI21:EDT21"/>
    <mergeCell ref="EDU21:EEF21"/>
    <mergeCell ref="EEG21:EER21"/>
    <mergeCell ref="EES21:EFD21"/>
    <mergeCell ref="EFE21:EFP21"/>
    <mergeCell ref="EQS21:ERD21"/>
    <mergeCell ref="ERE21:ERP21"/>
    <mergeCell ref="ERQ21:ESB21"/>
    <mergeCell ref="ESC21:ESN21"/>
    <mergeCell ref="ESO21:ESZ21"/>
    <mergeCell ref="ETA21:ETL21"/>
    <mergeCell ref="ENY21:EOJ21"/>
    <mergeCell ref="EOK21:EOV21"/>
    <mergeCell ref="EOW21:EPH21"/>
    <mergeCell ref="EPI21:EPT21"/>
    <mergeCell ref="EPU21:EQF21"/>
    <mergeCell ref="EQG21:EQR21"/>
    <mergeCell ref="ELE21:ELP21"/>
    <mergeCell ref="ELQ21:EMB21"/>
    <mergeCell ref="EMC21:EMN21"/>
    <mergeCell ref="EMO21:EMZ21"/>
    <mergeCell ref="ENA21:ENL21"/>
    <mergeCell ref="ENM21:ENX21"/>
    <mergeCell ref="EZA21:EZL21"/>
    <mergeCell ref="EZM21:EZX21"/>
    <mergeCell ref="EZY21:FAJ21"/>
    <mergeCell ref="FAK21:FAV21"/>
    <mergeCell ref="FAW21:FBH21"/>
    <mergeCell ref="FBI21:FBT21"/>
    <mergeCell ref="EWG21:EWR21"/>
    <mergeCell ref="EWS21:EXD21"/>
    <mergeCell ref="EXE21:EXP21"/>
    <mergeCell ref="EXQ21:EYB21"/>
    <mergeCell ref="EYC21:EYN21"/>
    <mergeCell ref="EYO21:EYZ21"/>
    <mergeCell ref="ETM21:ETX21"/>
    <mergeCell ref="ETY21:EUJ21"/>
    <mergeCell ref="EUK21:EUV21"/>
    <mergeCell ref="EUW21:EVH21"/>
    <mergeCell ref="EVI21:EVT21"/>
    <mergeCell ref="EVU21:EWF21"/>
    <mergeCell ref="FHI21:FHT21"/>
    <mergeCell ref="FHU21:FIF21"/>
    <mergeCell ref="FIG21:FIR21"/>
    <mergeCell ref="FIS21:FJD21"/>
    <mergeCell ref="FJE21:FJP21"/>
    <mergeCell ref="FJQ21:FKB21"/>
    <mergeCell ref="FEO21:FEZ21"/>
    <mergeCell ref="FFA21:FFL21"/>
    <mergeCell ref="FFM21:FFX21"/>
    <mergeCell ref="FFY21:FGJ21"/>
    <mergeCell ref="FGK21:FGV21"/>
    <mergeCell ref="FGW21:FHH21"/>
    <mergeCell ref="FBU21:FCF21"/>
    <mergeCell ref="FCG21:FCR21"/>
    <mergeCell ref="FCS21:FDD21"/>
    <mergeCell ref="FDE21:FDP21"/>
    <mergeCell ref="FDQ21:FEB21"/>
    <mergeCell ref="FEC21:FEN21"/>
    <mergeCell ref="FPQ21:FQB21"/>
    <mergeCell ref="FQC21:FQN21"/>
    <mergeCell ref="FQO21:FQZ21"/>
    <mergeCell ref="FRA21:FRL21"/>
    <mergeCell ref="FRM21:FRX21"/>
    <mergeCell ref="FRY21:FSJ21"/>
    <mergeCell ref="FMW21:FNH21"/>
    <mergeCell ref="FNI21:FNT21"/>
    <mergeCell ref="FNU21:FOF21"/>
    <mergeCell ref="FOG21:FOR21"/>
    <mergeCell ref="FOS21:FPD21"/>
    <mergeCell ref="FPE21:FPP21"/>
    <mergeCell ref="FKC21:FKN21"/>
    <mergeCell ref="FKO21:FKZ21"/>
    <mergeCell ref="FLA21:FLL21"/>
    <mergeCell ref="FLM21:FLX21"/>
    <mergeCell ref="FLY21:FMJ21"/>
    <mergeCell ref="FMK21:FMV21"/>
    <mergeCell ref="FXY21:FYJ21"/>
    <mergeCell ref="FYK21:FYV21"/>
    <mergeCell ref="FYW21:FZH21"/>
    <mergeCell ref="FZI21:FZT21"/>
    <mergeCell ref="FZU21:GAF21"/>
    <mergeCell ref="GAG21:GAR21"/>
    <mergeCell ref="FVE21:FVP21"/>
    <mergeCell ref="FVQ21:FWB21"/>
    <mergeCell ref="FWC21:FWN21"/>
    <mergeCell ref="FWO21:FWZ21"/>
    <mergeCell ref="FXA21:FXL21"/>
    <mergeCell ref="FXM21:FXX21"/>
    <mergeCell ref="FSK21:FSV21"/>
    <mergeCell ref="FSW21:FTH21"/>
    <mergeCell ref="FTI21:FTT21"/>
    <mergeCell ref="FTU21:FUF21"/>
    <mergeCell ref="FUG21:FUR21"/>
    <mergeCell ref="FUS21:FVD21"/>
    <mergeCell ref="GGG21:GGR21"/>
    <mergeCell ref="GGS21:GHD21"/>
    <mergeCell ref="GHE21:GHP21"/>
    <mergeCell ref="GHQ21:GIB21"/>
    <mergeCell ref="GIC21:GIN21"/>
    <mergeCell ref="GIO21:GIZ21"/>
    <mergeCell ref="GDM21:GDX21"/>
    <mergeCell ref="GDY21:GEJ21"/>
    <mergeCell ref="GEK21:GEV21"/>
    <mergeCell ref="GEW21:GFH21"/>
    <mergeCell ref="GFI21:GFT21"/>
    <mergeCell ref="GFU21:GGF21"/>
    <mergeCell ref="GAS21:GBD21"/>
    <mergeCell ref="GBE21:GBP21"/>
    <mergeCell ref="GBQ21:GCB21"/>
    <mergeCell ref="GCC21:GCN21"/>
    <mergeCell ref="GCO21:GCZ21"/>
    <mergeCell ref="GDA21:GDL21"/>
    <mergeCell ref="GOO21:GOZ21"/>
    <mergeCell ref="GPA21:GPL21"/>
    <mergeCell ref="GPM21:GPX21"/>
    <mergeCell ref="GPY21:GQJ21"/>
    <mergeCell ref="GQK21:GQV21"/>
    <mergeCell ref="GQW21:GRH21"/>
    <mergeCell ref="GLU21:GMF21"/>
    <mergeCell ref="GMG21:GMR21"/>
    <mergeCell ref="GMS21:GND21"/>
    <mergeCell ref="GNE21:GNP21"/>
    <mergeCell ref="GNQ21:GOB21"/>
    <mergeCell ref="GOC21:GON21"/>
    <mergeCell ref="GJA21:GJL21"/>
    <mergeCell ref="GJM21:GJX21"/>
    <mergeCell ref="GJY21:GKJ21"/>
    <mergeCell ref="GKK21:GKV21"/>
    <mergeCell ref="GKW21:GLH21"/>
    <mergeCell ref="GLI21:GLT21"/>
    <mergeCell ref="GWW21:GXH21"/>
    <mergeCell ref="GXI21:GXT21"/>
    <mergeCell ref="GXU21:GYF21"/>
    <mergeCell ref="GYG21:GYR21"/>
    <mergeCell ref="GYS21:GZD21"/>
    <mergeCell ref="GZE21:GZP21"/>
    <mergeCell ref="GUC21:GUN21"/>
    <mergeCell ref="GUO21:GUZ21"/>
    <mergeCell ref="GVA21:GVL21"/>
    <mergeCell ref="GVM21:GVX21"/>
    <mergeCell ref="GVY21:GWJ21"/>
    <mergeCell ref="GWK21:GWV21"/>
    <mergeCell ref="GRI21:GRT21"/>
    <mergeCell ref="GRU21:GSF21"/>
    <mergeCell ref="GSG21:GSR21"/>
    <mergeCell ref="GSS21:GTD21"/>
    <mergeCell ref="GTE21:GTP21"/>
    <mergeCell ref="GTQ21:GUB21"/>
    <mergeCell ref="HFE21:HFP21"/>
    <mergeCell ref="HFQ21:HGB21"/>
    <mergeCell ref="HGC21:HGN21"/>
    <mergeCell ref="HGO21:HGZ21"/>
    <mergeCell ref="HHA21:HHL21"/>
    <mergeCell ref="HHM21:HHX21"/>
    <mergeCell ref="HCK21:HCV21"/>
    <mergeCell ref="HCW21:HDH21"/>
    <mergeCell ref="HDI21:HDT21"/>
    <mergeCell ref="HDU21:HEF21"/>
    <mergeCell ref="HEG21:HER21"/>
    <mergeCell ref="HES21:HFD21"/>
    <mergeCell ref="GZQ21:HAB21"/>
    <mergeCell ref="HAC21:HAN21"/>
    <mergeCell ref="HAO21:HAZ21"/>
    <mergeCell ref="HBA21:HBL21"/>
    <mergeCell ref="HBM21:HBX21"/>
    <mergeCell ref="HBY21:HCJ21"/>
    <mergeCell ref="HNM21:HNX21"/>
    <mergeCell ref="HNY21:HOJ21"/>
    <mergeCell ref="HOK21:HOV21"/>
    <mergeCell ref="HOW21:HPH21"/>
    <mergeCell ref="HPI21:HPT21"/>
    <mergeCell ref="HPU21:HQF21"/>
    <mergeCell ref="HKS21:HLD21"/>
    <mergeCell ref="HLE21:HLP21"/>
    <mergeCell ref="HLQ21:HMB21"/>
    <mergeCell ref="HMC21:HMN21"/>
    <mergeCell ref="HMO21:HMZ21"/>
    <mergeCell ref="HNA21:HNL21"/>
    <mergeCell ref="HHY21:HIJ21"/>
    <mergeCell ref="HIK21:HIV21"/>
    <mergeCell ref="HIW21:HJH21"/>
    <mergeCell ref="HJI21:HJT21"/>
    <mergeCell ref="HJU21:HKF21"/>
    <mergeCell ref="HKG21:HKR21"/>
    <mergeCell ref="HVU21:HWF21"/>
    <mergeCell ref="HWG21:HWR21"/>
    <mergeCell ref="HWS21:HXD21"/>
    <mergeCell ref="HXE21:HXP21"/>
    <mergeCell ref="HXQ21:HYB21"/>
    <mergeCell ref="HYC21:HYN21"/>
    <mergeCell ref="HTA21:HTL21"/>
    <mergeCell ref="HTM21:HTX21"/>
    <mergeCell ref="HTY21:HUJ21"/>
    <mergeCell ref="HUK21:HUV21"/>
    <mergeCell ref="HUW21:HVH21"/>
    <mergeCell ref="HVI21:HVT21"/>
    <mergeCell ref="HQG21:HQR21"/>
    <mergeCell ref="HQS21:HRD21"/>
    <mergeCell ref="HRE21:HRP21"/>
    <mergeCell ref="HRQ21:HSB21"/>
    <mergeCell ref="HSC21:HSN21"/>
    <mergeCell ref="HSO21:HSZ21"/>
    <mergeCell ref="IEC21:IEN21"/>
    <mergeCell ref="IEO21:IEZ21"/>
    <mergeCell ref="IFA21:IFL21"/>
    <mergeCell ref="IFM21:IFX21"/>
    <mergeCell ref="IFY21:IGJ21"/>
    <mergeCell ref="IGK21:IGV21"/>
    <mergeCell ref="IBI21:IBT21"/>
    <mergeCell ref="IBU21:ICF21"/>
    <mergeCell ref="ICG21:ICR21"/>
    <mergeCell ref="ICS21:IDD21"/>
    <mergeCell ref="IDE21:IDP21"/>
    <mergeCell ref="IDQ21:IEB21"/>
    <mergeCell ref="HYO21:HYZ21"/>
    <mergeCell ref="HZA21:HZL21"/>
    <mergeCell ref="HZM21:HZX21"/>
    <mergeCell ref="HZY21:IAJ21"/>
    <mergeCell ref="IAK21:IAV21"/>
    <mergeCell ref="IAW21:IBH21"/>
    <mergeCell ref="IMK21:IMV21"/>
    <mergeCell ref="IMW21:INH21"/>
    <mergeCell ref="INI21:INT21"/>
    <mergeCell ref="INU21:IOF21"/>
    <mergeCell ref="IOG21:IOR21"/>
    <mergeCell ref="IOS21:IPD21"/>
    <mergeCell ref="IJQ21:IKB21"/>
    <mergeCell ref="IKC21:IKN21"/>
    <mergeCell ref="IKO21:IKZ21"/>
    <mergeCell ref="ILA21:ILL21"/>
    <mergeCell ref="ILM21:ILX21"/>
    <mergeCell ref="ILY21:IMJ21"/>
    <mergeCell ref="IGW21:IHH21"/>
    <mergeCell ref="IHI21:IHT21"/>
    <mergeCell ref="IHU21:IIF21"/>
    <mergeCell ref="IIG21:IIR21"/>
    <mergeCell ref="IIS21:IJD21"/>
    <mergeCell ref="IJE21:IJP21"/>
    <mergeCell ref="IUS21:IVD21"/>
    <mergeCell ref="IVE21:IVP21"/>
    <mergeCell ref="IVQ21:IWB21"/>
    <mergeCell ref="IWC21:IWN21"/>
    <mergeCell ref="IWO21:IWZ21"/>
    <mergeCell ref="IXA21:IXL21"/>
    <mergeCell ref="IRY21:ISJ21"/>
    <mergeCell ref="ISK21:ISV21"/>
    <mergeCell ref="ISW21:ITH21"/>
    <mergeCell ref="ITI21:ITT21"/>
    <mergeCell ref="ITU21:IUF21"/>
    <mergeCell ref="IUG21:IUR21"/>
    <mergeCell ref="IPE21:IPP21"/>
    <mergeCell ref="IPQ21:IQB21"/>
    <mergeCell ref="IQC21:IQN21"/>
    <mergeCell ref="IQO21:IQZ21"/>
    <mergeCell ref="IRA21:IRL21"/>
    <mergeCell ref="IRM21:IRX21"/>
    <mergeCell ref="JDA21:JDL21"/>
    <mergeCell ref="JDM21:JDX21"/>
    <mergeCell ref="JDY21:JEJ21"/>
    <mergeCell ref="JEK21:JEV21"/>
    <mergeCell ref="JEW21:JFH21"/>
    <mergeCell ref="JFI21:JFT21"/>
    <mergeCell ref="JAG21:JAR21"/>
    <mergeCell ref="JAS21:JBD21"/>
    <mergeCell ref="JBE21:JBP21"/>
    <mergeCell ref="JBQ21:JCB21"/>
    <mergeCell ref="JCC21:JCN21"/>
    <mergeCell ref="JCO21:JCZ21"/>
    <mergeCell ref="IXM21:IXX21"/>
    <mergeCell ref="IXY21:IYJ21"/>
    <mergeCell ref="IYK21:IYV21"/>
    <mergeCell ref="IYW21:IZH21"/>
    <mergeCell ref="IZI21:IZT21"/>
    <mergeCell ref="IZU21:JAF21"/>
    <mergeCell ref="JLI21:JLT21"/>
    <mergeCell ref="JLU21:JMF21"/>
    <mergeCell ref="JMG21:JMR21"/>
    <mergeCell ref="JMS21:JND21"/>
    <mergeCell ref="JNE21:JNP21"/>
    <mergeCell ref="JNQ21:JOB21"/>
    <mergeCell ref="JIO21:JIZ21"/>
    <mergeCell ref="JJA21:JJL21"/>
    <mergeCell ref="JJM21:JJX21"/>
    <mergeCell ref="JJY21:JKJ21"/>
    <mergeCell ref="JKK21:JKV21"/>
    <mergeCell ref="JKW21:JLH21"/>
    <mergeCell ref="JFU21:JGF21"/>
    <mergeCell ref="JGG21:JGR21"/>
    <mergeCell ref="JGS21:JHD21"/>
    <mergeCell ref="JHE21:JHP21"/>
    <mergeCell ref="JHQ21:JIB21"/>
    <mergeCell ref="JIC21:JIN21"/>
    <mergeCell ref="JTQ21:JUB21"/>
    <mergeCell ref="JUC21:JUN21"/>
    <mergeCell ref="JUO21:JUZ21"/>
    <mergeCell ref="JVA21:JVL21"/>
    <mergeCell ref="JVM21:JVX21"/>
    <mergeCell ref="JVY21:JWJ21"/>
    <mergeCell ref="JQW21:JRH21"/>
    <mergeCell ref="JRI21:JRT21"/>
    <mergeCell ref="JRU21:JSF21"/>
    <mergeCell ref="JSG21:JSR21"/>
    <mergeCell ref="JSS21:JTD21"/>
    <mergeCell ref="JTE21:JTP21"/>
    <mergeCell ref="JOC21:JON21"/>
    <mergeCell ref="JOO21:JOZ21"/>
    <mergeCell ref="JPA21:JPL21"/>
    <mergeCell ref="JPM21:JPX21"/>
    <mergeCell ref="JPY21:JQJ21"/>
    <mergeCell ref="JQK21:JQV21"/>
    <mergeCell ref="KBY21:KCJ21"/>
    <mergeCell ref="KCK21:KCV21"/>
    <mergeCell ref="KCW21:KDH21"/>
    <mergeCell ref="KDI21:KDT21"/>
    <mergeCell ref="KDU21:KEF21"/>
    <mergeCell ref="KEG21:KER21"/>
    <mergeCell ref="JZE21:JZP21"/>
    <mergeCell ref="JZQ21:KAB21"/>
    <mergeCell ref="KAC21:KAN21"/>
    <mergeCell ref="KAO21:KAZ21"/>
    <mergeCell ref="KBA21:KBL21"/>
    <mergeCell ref="KBM21:KBX21"/>
    <mergeCell ref="JWK21:JWV21"/>
    <mergeCell ref="JWW21:JXH21"/>
    <mergeCell ref="JXI21:JXT21"/>
    <mergeCell ref="JXU21:JYF21"/>
    <mergeCell ref="JYG21:JYR21"/>
    <mergeCell ref="JYS21:JZD21"/>
    <mergeCell ref="KKG21:KKR21"/>
    <mergeCell ref="KKS21:KLD21"/>
    <mergeCell ref="KLE21:KLP21"/>
    <mergeCell ref="KLQ21:KMB21"/>
    <mergeCell ref="KMC21:KMN21"/>
    <mergeCell ref="KMO21:KMZ21"/>
    <mergeCell ref="KHM21:KHX21"/>
    <mergeCell ref="KHY21:KIJ21"/>
    <mergeCell ref="KIK21:KIV21"/>
    <mergeCell ref="KIW21:KJH21"/>
    <mergeCell ref="KJI21:KJT21"/>
    <mergeCell ref="KJU21:KKF21"/>
    <mergeCell ref="KES21:KFD21"/>
    <mergeCell ref="KFE21:KFP21"/>
    <mergeCell ref="KFQ21:KGB21"/>
    <mergeCell ref="KGC21:KGN21"/>
    <mergeCell ref="KGO21:KGZ21"/>
    <mergeCell ref="KHA21:KHL21"/>
    <mergeCell ref="KSO21:KSZ21"/>
    <mergeCell ref="KTA21:KTL21"/>
    <mergeCell ref="KTM21:KTX21"/>
    <mergeCell ref="KTY21:KUJ21"/>
    <mergeCell ref="KUK21:KUV21"/>
    <mergeCell ref="KUW21:KVH21"/>
    <mergeCell ref="KPU21:KQF21"/>
    <mergeCell ref="KQG21:KQR21"/>
    <mergeCell ref="KQS21:KRD21"/>
    <mergeCell ref="KRE21:KRP21"/>
    <mergeCell ref="KRQ21:KSB21"/>
    <mergeCell ref="KSC21:KSN21"/>
    <mergeCell ref="KNA21:KNL21"/>
    <mergeCell ref="KNM21:KNX21"/>
    <mergeCell ref="KNY21:KOJ21"/>
    <mergeCell ref="KOK21:KOV21"/>
    <mergeCell ref="KOW21:KPH21"/>
    <mergeCell ref="KPI21:KPT21"/>
    <mergeCell ref="LAW21:LBH21"/>
    <mergeCell ref="LBI21:LBT21"/>
    <mergeCell ref="LBU21:LCF21"/>
    <mergeCell ref="LCG21:LCR21"/>
    <mergeCell ref="LCS21:LDD21"/>
    <mergeCell ref="LDE21:LDP21"/>
    <mergeCell ref="KYC21:KYN21"/>
    <mergeCell ref="KYO21:KYZ21"/>
    <mergeCell ref="KZA21:KZL21"/>
    <mergeCell ref="KZM21:KZX21"/>
    <mergeCell ref="KZY21:LAJ21"/>
    <mergeCell ref="LAK21:LAV21"/>
    <mergeCell ref="KVI21:KVT21"/>
    <mergeCell ref="KVU21:KWF21"/>
    <mergeCell ref="KWG21:KWR21"/>
    <mergeCell ref="KWS21:KXD21"/>
    <mergeCell ref="KXE21:KXP21"/>
    <mergeCell ref="KXQ21:KYB21"/>
    <mergeCell ref="LJE21:LJP21"/>
    <mergeCell ref="LJQ21:LKB21"/>
    <mergeCell ref="LKC21:LKN21"/>
    <mergeCell ref="LKO21:LKZ21"/>
    <mergeCell ref="LLA21:LLL21"/>
    <mergeCell ref="LLM21:LLX21"/>
    <mergeCell ref="LGK21:LGV21"/>
    <mergeCell ref="LGW21:LHH21"/>
    <mergeCell ref="LHI21:LHT21"/>
    <mergeCell ref="LHU21:LIF21"/>
    <mergeCell ref="LIG21:LIR21"/>
    <mergeCell ref="LIS21:LJD21"/>
    <mergeCell ref="LDQ21:LEB21"/>
    <mergeCell ref="LEC21:LEN21"/>
    <mergeCell ref="LEO21:LEZ21"/>
    <mergeCell ref="LFA21:LFL21"/>
    <mergeCell ref="LFM21:LFX21"/>
    <mergeCell ref="LFY21:LGJ21"/>
    <mergeCell ref="LRM21:LRX21"/>
    <mergeCell ref="LRY21:LSJ21"/>
    <mergeCell ref="LSK21:LSV21"/>
    <mergeCell ref="LSW21:LTH21"/>
    <mergeCell ref="LTI21:LTT21"/>
    <mergeCell ref="LTU21:LUF21"/>
    <mergeCell ref="LOS21:LPD21"/>
    <mergeCell ref="LPE21:LPP21"/>
    <mergeCell ref="LPQ21:LQB21"/>
    <mergeCell ref="LQC21:LQN21"/>
    <mergeCell ref="LQO21:LQZ21"/>
    <mergeCell ref="LRA21:LRL21"/>
    <mergeCell ref="LLY21:LMJ21"/>
    <mergeCell ref="LMK21:LMV21"/>
    <mergeCell ref="LMW21:LNH21"/>
    <mergeCell ref="LNI21:LNT21"/>
    <mergeCell ref="LNU21:LOF21"/>
    <mergeCell ref="LOG21:LOR21"/>
    <mergeCell ref="LZU21:MAF21"/>
    <mergeCell ref="MAG21:MAR21"/>
    <mergeCell ref="MAS21:MBD21"/>
    <mergeCell ref="MBE21:MBP21"/>
    <mergeCell ref="MBQ21:MCB21"/>
    <mergeCell ref="MCC21:MCN21"/>
    <mergeCell ref="LXA21:LXL21"/>
    <mergeCell ref="LXM21:LXX21"/>
    <mergeCell ref="LXY21:LYJ21"/>
    <mergeCell ref="LYK21:LYV21"/>
    <mergeCell ref="LYW21:LZH21"/>
    <mergeCell ref="LZI21:LZT21"/>
    <mergeCell ref="LUG21:LUR21"/>
    <mergeCell ref="LUS21:LVD21"/>
    <mergeCell ref="LVE21:LVP21"/>
    <mergeCell ref="LVQ21:LWB21"/>
    <mergeCell ref="LWC21:LWN21"/>
    <mergeCell ref="LWO21:LWZ21"/>
    <mergeCell ref="MIC21:MIN21"/>
    <mergeCell ref="MIO21:MIZ21"/>
    <mergeCell ref="MJA21:MJL21"/>
    <mergeCell ref="MJM21:MJX21"/>
    <mergeCell ref="MJY21:MKJ21"/>
    <mergeCell ref="MKK21:MKV21"/>
    <mergeCell ref="MFI21:MFT21"/>
    <mergeCell ref="MFU21:MGF21"/>
    <mergeCell ref="MGG21:MGR21"/>
    <mergeCell ref="MGS21:MHD21"/>
    <mergeCell ref="MHE21:MHP21"/>
    <mergeCell ref="MHQ21:MIB21"/>
    <mergeCell ref="MCO21:MCZ21"/>
    <mergeCell ref="MDA21:MDL21"/>
    <mergeCell ref="MDM21:MDX21"/>
    <mergeCell ref="MDY21:MEJ21"/>
    <mergeCell ref="MEK21:MEV21"/>
    <mergeCell ref="MEW21:MFH21"/>
    <mergeCell ref="MQK21:MQV21"/>
    <mergeCell ref="MQW21:MRH21"/>
    <mergeCell ref="MRI21:MRT21"/>
    <mergeCell ref="MRU21:MSF21"/>
    <mergeCell ref="MSG21:MSR21"/>
    <mergeCell ref="MSS21:MTD21"/>
    <mergeCell ref="MNQ21:MOB21"/>
    <mergeCell ref="MOC21:MON21"/>
    <mergeCell ref="MOO21:MOZ21"/>
    <mergeCell ref="MPA21:MPL21"/>
    <mergeCell ref="MPM21:MPX21"/>
    <mergeCell ref="MPY21:MQJ21"/>
    <mergeCell ref="MKW21:MLH21"/>
    <mergeCell ref="MLI21:MLT21"/>
    <mergeCell ref="MLU21:MMF21"/>
    <mergeCell ref="MMG21:MMR21"/>
    <mergeCell ref="MMS21:MND21"/>
    <mergeCell ref="MNE21:MNP21"/>
    <mergeCell ref="MYS21:MZD21"/>
    <mergeCell ref="MZE21:MZP21"/>
    <mergeCell ref="MZQ21:NAB21"/>
    <mergeCell ref="NAC21:NAN21"/>
    <mergeCell ref="NAO21:NAZ21"/>
    <mergeCell ref="NBA21:NBL21"/>
    <mergeCell ref="MVY21:MWJ21"/>
    <mergeCell ref="MWK21:MWV21"/>
    <mergeCell ref="MWW21:MXH21"/>
    <mergeCell ref="MXI21:MXT21"/>
    <mergeCell ref="MXU21:MYF21"/>
    <mergeCell ref="MYG21:MYR21"/>
    <mergeCell ref="MTE21:MTP21"/>
    <mergeCell ref="MTQ21:MUB21"/>
    <mergeCell ref="MUC21:MUN21"/>
    <mergeCell ref="MUO21:MUZ21"/>
    <mergeCell ref="MVA21:MVL21"/>
    <mergeCell ref="MVM21:MVX21"/>
    <mergeCell ref="NHA21:NHL21"/>
    <mergeCell ref="NHM21:NHX21"/>
    <mergeCell ref="NHY21:NIJ21"/>
    <mergeCell ref="NIK21:NIV21"/>
    <mergeCell ref="NIW21:NJH21"/>
    <mergeCell ref="NJI21:NJT21"/>
    <mergeCell ref="NEG21:NER21"/>
    <mergeCell ref="NES21:NFD21"/>
    <mergeCell ref="NFE21:NFP21"/>
    <mergeCell ref="NFQ21:NGB21"/>
    <mergeCell ref="NGC21:NGN21"/>
    <mergeCell ref="NGO21:NGZ21"/>
    <mergeCell ref="NBM21:NBX21"/>
    <mergeCell ref="NBY21:NCJ21"/>
    <mergeCell ref="NCK21:NCV21"/>
    <mergeCell ref="NCW21:NDH21"/>
    <mergeCell ref="NDI21:NDT21"/>
    <mergeCell ref="NDU21:NEF21"/>
    <mergeCell ref="NPI21:NPT21"/>
    <mergeCell ref="NPU21:NQF21"/>
    <mergeCell ref="NQG21:NQR21"/>
    <mergeCell ref="NQS21:NRD21"/>
    <mergeCell ref="NRE21:NRP21"/>
    <mergeCell ref="NRQ21:NSB21"/>
    <mergeCell ref="NMO21:NMZ21"/>
    <mergeCell ref="NNA21:NNL21"/>
    <mergeCell ref="NNM21:NNX21"/>
    <mergeCell ref="NNY21:NOJ21"/>
    <mergeCell ref="NOK21:NOV21"/>
    <mergeCell ref="NOW21:NPH21"/>
    <mergeCell ref="NJU21:NKF21"/>
    <mergeCell ref="NKG21:NKR21"/>
    <mergeCell ref="NKS21:NLD21"/>
    <mergeCell ref="NLE21:NLP21"/>
    <mergeCell ref="NLQ21:NMB21"/>
    <mergeCell ref="NMC21:NMN21"/>
    <mergeCell ref="NXQ21:NYB21"/>
    <mergeCell ref="NYC21:NYN21"/>
    <mergeCell ref="NYO21:NYZ21"/>
    <mergeCell ref="NZA21:NZL21"/>
    <mergeCell ref="NZM21:NZX21"/>
    <mergeCell ref="NZY21:OAJ21"/>
    <mergeCell ref="NUW21:NVH21"/>
    <mergeCell ref="NVI21:NVT21"/>
    <mergeCell ref="NVU21:NWF21"/>
    <mergeCell ref="NWG21:NWR21"/>
    <mergeCell ref="NWS21:NXD21"/>
    <mergeCell ref="NXE21:NXP21"/>
    <mergeCell ref="NSC21:NSN21"/>
    <mergeCell ref="NSO21:NSZ21"/>
    <mergeCell ref="NTA21:NTL21"/>
    <mergeCell ref="NTM21:NTX21"/>
    <mergeCell ref="NTY21:NUJ21"/>
    <mergeCell ref="NUK21:NUV21"/>
    <mergeCell ref="OFY21:OGJ21"/>
    <mergeCell ref="OGK21:OGV21"/>
    <mergeCell ref="OGW21:OHH21"/>
    <mergeCell ref="OHI21:OHT21"/>
    <mergeCell ref="OHU21:OIF21"/>
    <mergeCell ref="OIG21:OIR21"/>
    <mergeCell ref="ODE21:ODP21"/>
    <mergeCell ref="ODQ21:OEB21"/>
    <mergeCell ref="OEC21:OEN21"/>
    <mergeCell ref="OEO21:OEZ21"/>
    <mergeCell ref="OFA21:OFL21"/>
    <mergeCell ref="OFM21:OFX21"/>
    <mergeCell ref="OAK21:OAV21"/>
    <mergeCell ref="OAW21:OBH21"/>
    <mergeCell ref="OBI21:OBT21"/>
    <mergeCell ref="OBU21:OCF21"/>
    <mergeCell ref="OCG21:OCR21"/>
    <mergeCell ref="OCS21:ODD21"/>
    <mergeCell ref="OOG21:OOR21"/>
    <mergeCell ref="OOS21:OPD21"/>
    <mergeCell ref="OPE21:OPP21"/>
    <mergeCell ref="OPQ21:OQB21"/>
    <mergeCell ref="OQC21:OQN21"/>
    <mergeCell ref="OQO21:OQZ21"/>
    <mergeCell ref="OLM21:OLX21"/>
    <mergeCell ref="OLY21:OMJ21"/>
    <mergeCell ref="OMK21:OMV21"/>
    <mergeCell ref="OMW21:ONH21"/>
    <mergeCell ref="ONI21:ONT21"/>
    <mergeCell ref="ONU21:OOF21"/>
    <mergeCell ref="OIS21:OJD21"/>
    <mergeCell ref="OJE21:OJP21"/>
    <mergeCell ref="OJQ21:OKB21"/>
    <mergeCell ref="OKC21:OKN21"/>
    <mergeCell ref="OKO21:OKZ21"/>
    <mergeCell ref="OLA21:OLL21"/>
    <mergeCell ref="OWO21:OWZ21"/>
    <mergeCell ref="OXA21:OXL21"/>
    <mergeCell ref="OXM21:OXX21"/>
    <mergeCell ref="OXY21:OYJ21"/>
    <mergeCell ref="OYK21:OYV21"/>
    <mergeCell ref="OYW21:OZH21"/>
    <mergeCell ref="OTU21:OUF21"/>
    <mergeCell ref="OUG21:OUR21"/>
    <mergeCell ref="OUS21:OVD21"/>
    <mergeCell ref="OVE21:OVP21"/>
    <mergeCell ref="OVQ21:OWB21"/>
    <mergeCell ref="OWC21:OWN21"/>
    <mergeCell ref="ORA21:ORL21"/>
    <mergeCell ref="ORM21:ORX21"/>
    <mergeCell ref="ORY21:OSJ21"/>
    <mergeCell ref="OSK21:OSV21"/>
    <mergeCell ref="OSW21:OTH21"/>
    <mergeCell ref="OTI21:OTT21"/>
    <mergeCell ref="PEW21:PFH21"/>
    <mergeCell ref="PFI21:PFT21"/>
    <mergeCell ref="PFU21:PGF21"/>
    <mergeCell ref="PGG21:PGR21"/>
    <mergeCell ref="PGS21:PHD21"/>
    <mergeCell ref="PHE21:PHP21"/>
    <mergeCell ref="PCC21:PCN21"/>
    <mergeCell ref="PCO21:PCZ21"/>
    <mergeCell ref="PDA21:PDL21"/>
    <mergeCell ref="PDM21:PDX21"/>
    <mergeCell ref="PDY21:PEJ21"/>
    <mergeCell ref="PEK21:PEV21"/>
    <mergeCell ref="OZI21:OZT21"/>
    <mergeCell ref="OZU21:PAF21"/>
    <mergeCell ref="PAG21:PAR21"/>
    <mergeCell ref="PAS21:PBD21"/>
    <mergeCell ref="PBE21:PBP21"/>
    <mergeCell ref="PBQ21:PCB21"/>
    <mergeCell ref="PNE21:PNP21"/>
    <mergeCell ref="PNQ21:POB21"/>
    <mergeCell ref="POC21:PON21"/>
    <mergeCell ref="POO21:POZ21"/>
    <mergeCell ref="PPA21:PPL21"/>
    <mergeCell ref="PPM21:PPX21"/>
    <mergeCell ref="PKK21:PKV21"/>
    <mergeCell ref="PKW21:PLH21"/>
    <mergeCell ref="PLI21:PLT21"/>
    <mergeCell ref="PLU21:PMF21"/>
    <mergeCell ref="PMG21:PMR21"/>
    <mergeCell ref="PMS21:PND21"/>
    <mergeCell ref="PHQ21:PIB21"/>
    <mergeCell ref="PIC21:PIN21"/>
    <mergeCell ref="PIO21:PIZ21"/>
    <mergeCell ref="PJA21:PJL21"/>
    <mergeCell ref="PJM21:PJX21"/>
    <mergeCell ref="PJY21:PKJ21"/>
    <mergeCell ref="PVM21:PVX21"/>
    <mergeCell ref="PVY21:PWJ21"/>
    <mergeCell ref="PWK21:PWV21"/>
    <mergeCell ref="PWW21:PXH21"/>
    <mergeCell ref="PXI21:PXT21"/>
    <mergeCell ref="PXU21:PYF21"/>
    <mergeCell ref="PSS21:PTD21"/>
    <mergeCell ref="PTE21:PTP21"/>
    <mergeCell ref="PTQ21:PUB21"/>
    <mergeCell ref="PUC21:PUN21"/>
    <mergeCell ref="PUO21:PUZ21"/>
    <mergeCell ref="PVA21:PVL21"/>
    <mergeCell ref="PPY21:PQJ21"/>
    <mergeCell ref="PQK21:PQV21"/>
    <mergeCell ref="PQW21:PRH21"/>
    <mergeCell ref="PRI21:PRT21"/>
    <mergeCell ref="PRU21:PSF21"/>
    <mergeCell ref="PSG21:PSR21"/>
    <mergeCell ref="QDU21:QEF21"/>
    <mergeCell ref="QEG21:QER21"/>
    <mergeCell ref="QES21:QFD21"/>
    <mergeCell ref="QFE21:QFP21"/>
    <mergeCell ref="QFQ21:QGB21"/>
    <mergeCell ref="QGC21:QGN21"/>
    <mergeCell ref="QBA21:QBL21"/>
    <mergeCell ref="QBM21:QBX21"/>
    <mergeCell ref="QBY21:QCJ21"/>
    <mergeCell ref="QCK21:QCV21"/>
    <mergeCell ref="QCW21:QDH21"/>
    <mergeCell ref="QDI21:QDT21"/>
    <mergeCell ref="PYG21:PYR21"/>
    <mergeCell ref="PYS21:PZD21"/>
    <mergeCell ref="PZE21:PZP21"/>
    <mergeCell ref="PZQ21:QAB21"/>
    <mergeCell ref="QAC21:QAN21"/>
    <mergeCell ref="QAO21:QAZ21"/>
    <mergeCell ref="QMC21:QMN21"/>
    <mergeCell ref="QMO21:QMZ21"/>
    <mergeCell ref="QNA21:QNL21"/>
    <mergeCell ref="QNM21:QNX21"/>
    <mergeCell ref="QNY21:QOJ21"/>
    <mergeCell ref="QOK21:QOV21"/>
    <mergeCell ref="QJI21:QJT21"/>
    <mergeCell ref="QJU21:QKF21"/>
    <mergeCell ref="QKG21:QKR21"/>
    <mergeCell ref="QKS21:QLD21"/>
    <mergeCell ref="QLE21:QLP21"/>
    <mergeCell ref="QLQ21:QMB21"/>
    <mergeCell ref="QGO21:QGZ21"/>
    <mergeCell ref="QHA21:QHL21"/>
    <mergeCell ref="QHM21:QHX21"/>
    <mergeCell ref="QHY21:QIJ21"/>
    <mergeCell ref="QIK21:QIV21"/>
    <mergeCell ref="QIW21:QJH21"/>
    <mergeCell ref="QUK21:QUV21"/>
    <mergeCell ref="QUW21:QVH21"/>
    <mergeCell ref="QVI21:QVT21"/>
    <mergeCell ref="QVU21:QWF21"/>
    <mergeCell ref="QWG21:QWR21"/>
    <mergeCell ref="QWS21:QXD21"/>
    <mergeCell ref="QRQ21:QSB21"/>
    <mergeCell ref="QSC21:QSN21"/>
    <mergeCell ref="QSO21:QSZ21"/>
    <mergeCell ref="QTA21:QTL21"/>
    <mergeCell ref="QTM21:QTX21"/>
    <mergeCell ref="QTY21:QUJ21"/>
    <mergeCell ref="QOW21:QPH21"/>
    <mergeCell ref="QPI21:QPT21"/>
    <mergeCell ref="QPU21:QQF21"/>
    <mergeCell ref="QQG21:QQR21"/>
    <mergeCell ref="QQS21:QRD21"/>
    <mergeCell ref="QRE21:QRP21"/>
    <mergeCell ref="RCS21:RDD21"/>
    <mergeCell ref="RDE21:RDP21"/>
    <mergeCell ref="RDQ21:REB21"/>
    <mergeCell ref="REC21:REN21"/>
    <mergeCell ref="REO21:REZ21"/>
    <mergeCell ref="RFA21:RFL21"/>
    <mergeCell ref="QZY21:RAJ21"/>
    <mergeCell ref="RAK21:RAV21"/>
    <mergeCell ref="RAW21:RBH21"/>
    <mergeCell ref="RBI21:RBT21"/>
    <mergeCell ref="RBU21:RCF21"/>
    <mergeCell ref="RCG21:RCR21"/>
    <mergeCell ref="QXE21:QXP21"/>
    <mergeCell ref="QXQ21:QYB21"/>
    <mergeCell ref="QYC21:QYN21"/>
    <mergeCell ref="QYO21:QYZ21"/>
    <mergeCell ref="QZA21:QZL21"/>
    <mergeCell ref="QZM21:QZX21"/>
    <mergeCell ref="RLA21:RLL21"/>
    <mergeCell ref="RLM21:RLX21"/>
    <mergeCell ref="RLY21:RMJ21"/>
    <mergeCell ref="RMK21:RMV21"/>
    <mergeCell ref="RMW21:RNH21"/>
    <mergeCell ref="RNI21:RNT21"/>
    <mergeCell ref="RIG21:RIR21"/>
    <mergeCell ref="RIS21:RJD21"/>
    <mergeCell ref="RJE21:RJP21"/>
    <mergeCell ref="RJQ21:RKB21"/>
    <mergeCell ref="RKC21:RKN21"/>
    <mergeCell ref="RKO21:RKZ21"/>
    <mergeCell ref="RFM21:RFX21"/>
    <mergeCell ref="RFY21:RGJ21"/>
    <mergeCell ref="RGK21:RGV21"/>
    <mergeCell ref="RGW21:RHH21"/>
    <mergeCell ref="RHI21:RHT21"/>
    <mergeCell ref="RHU21:RIF21"/>
    <mergeCell ref="RTI21:RTT21"/>
    <mergeCell ref="RTU21:RUF21"/>
    <mergeCell ref="RUG21:RUR21"/>
    <mergeCell ref="RUS21:RVD21"/>
    <mergeCell ref="RVE21:RVP21"/>
    <mergeCell ref="RVQ21:RWB21"/>
    <mergeCell ref="RQO21:RQZ21"/>
    <mergeCell ref="RRA21:RRL21"/>
    <mergeCell ref="RRM21:RRX21"/>
    <mergeCell ref="RRY21:RSJ21"/>
    <mergeCell ref="RSK21:RSV21"/>
    <mergeCell ref="RSW21:RTH21"/>
    <mergeCell ref="RNU21:ROF21"/>
    <mergeCell ref="ROG21:ROR21"/>
    <mergeCell ref="ROS21:RPD21"/>
    <mergeCell ref="RPE21:RPP21"/>
    <mergeCell ref="RPQ21:RQB21"/>
    <mergeCell ref="RQC21:RQN21"/>
    <mergeCell ref="SBQ21:SCB21"/>
    <mergeCell ref="SCC21:SCN21"/>
    <mergeCell ref="SCO21:SCZ21"/>
    <mergeCell ref="SDA21:SDL21"/>
    <mergeCell ref="SDM21:SDX21"/>
    <mergeCell ref="SDY21:SEJ21"/>
    <mergeCell ref="RYW21:RZH21"/>
    <mergeCell ref="RZI21:RZT21"/>
    <mergeCell ref="RZU21:SAF21"/>
    <mergeCell ref="SAG21:SAR21"/>
    <mergeCell ref="SAS21:SBD21"/>
    <mergeCell ref="SBE21:SBP21"/>
    <mergeCell ref="RWC21:RWN21"/>
    <mergeCell ref="RWO21:RWZ21"/>
    <mergeCell ref="RXA21:RXL21"/>
    <mergeCell ref="RXM21:RXX21"/>
    <mergeCell ref="RXY21:RYJ21"/>
    <mergeCell ref="RYK21:RYV21"/>
    <mergeCell ref="SJY21:SKJ21"/>
    <mergeCell ref="SKK21:SKV21"/>
    <mergeCell ref="SKW21:SLH21"/>
    <mergeCell ref="SLI21:SLT21"/>
    <mergeCell ref="SLU21:SMF21"/>
    <mergeCell ref="SMG21:SMR21"/>
    <mergeCell ref="SHE21:SHP21"/>
    <mergeCell ref="SHQ21:SIB21"/>
    <mergeCell ref="SIC21:SIN21"/>
    <mergeCell ref="SIO21:SIZ21"/>
    <mergeCell ref="SJA21:SJL21"/>
    <mergeCell ref="SJM21:SJX21"/>
    <mergeCell ref="SEK21:SEV21"/>
    <mergeCell ref="SEW21:SFH21"/>
    <mergeCell ref="SFI21:SFT21"/>
    <mergeCell ref="SFU21:SGF21"/>
    <mergeCell ref="SGG21:SGR21"/>
    <mergeCell ref="SGS21:SHD21"/>
    <mergeCell ref="SSG21:SSR21"/>
    <mergeCell ref="SSS21:STD21"/>
    <mergeCell ref="STE21:STP21"/>
    <mergeCell ref="STQ21:SUB21"/>
    <mergeCell ref="SUC21:SUN21"/>
    <mergeCell ref="SUO21:SUZ21"/>
    <mergeCell ref="SPM21:SPX21"/>
    <mergeCell ref="SPY21:SQJ21"/>
    <mergeCell ref="SQK21:SQV21"/>
    <mergeCell ref="SQW21:SRH21"/>
    <mergeCell ref="SRI21:SRT21"/>
    <mergeCell ref="SRU21:SSF21"/>
    <mergeCell ref="SMS21:SND21"/>
    <mergeCell ref="SNE21:SNP21"/>
    <mergeCell ref="SNQ21:SOB21"/>
    <mergeCell ref="SOC21:SON21"/>
    <mergeCell ref="SOO21:SOZ21"/>
    <mergeCell ref="SPA21:SPL21"/>
    <mergeCell ref="TAO21:TAZ21"/>
    <mergeCell ref="TBA21:TBL21"/>
    <mergeCell ref="TBM21:TBX21"/>
    <mergeCell ref="TBY21:TCJ21"/>
    <mergeCell ref="TCK21:TCV21"/>
    <mergeCell ref="TCW21:TDH21"/>
    <mergeCell ref="SXU21:SYF21"/>
    <mergeCell ref="SYG21:SYR21"/>
    <mergeCell ref="SYS21:SZD21"/>
    <mergeCell ref="SZE21:SZP21"/>
    <mergeCell ref="SZQ21:TAB21"/>
    <mergeCell ref="TAC21:TAN21"/>
    <mergeCell ref="SVA21:SVL21"/>
    <mergeCell ref="SVM21:SVX21"/>
    <mergeCell ref="SVY21:SWJ21"/>
    <mergeCell ref="SWK21:SWV21"/>
    <mergeCell ref="SWW21:SXH21"/>
    <mergeCell ref="SXI21:SXT21"/>
    <mergeCell ref="TIW21:TJH21"/>
    <mergeCell ref="TJI21:TJT21"/>
    <mergeCell ref="TJU21:TKF21"/>
    <mergeCell ref="TKG21:TKR21"/>
    <mergeCell ref="TKS21:TLD21"/>
    <mergeCell ref="TLE21:TLP21"/>
    <mergeCell ref="TGC21:TGN21"/>
    <mergeCell ref="TGO21:TGZ21"/>
    <mergeCell ref="THA21:THL21"/>
    <mergeCell ref="THM21:THX21"/>
    <mergeCell ref="THY21:TIJ21"/>
    <mergeCell ref="TIK21:TIV21"/>
    <mergeCell ref="TDI21:TDT21"/>
    <mergeCell ref="TDU21:TEF21"/>
    <mergeCell ref="TEG21:TER21"/>
    <mergeCell ref="TES21:TFD21"/>
    <mergeCell ref="TFE21:TFP21"/>
    <mergeCell ref="TFQ21:TGB21"/>
    <mergeCell ref="TRE21:TRP21"/>
    <mergeCell ref="TRQ21:TSB21"/>
    <mergeCell ref="TSC21:TSN21"/>
    <mergeCell ref="TSO21:TSZ21"/>
    <mergeCell ref="TTA21:TTL21"/>
    <mergeCell ref="TTM21:TTX21"/>
    <mergeCell ref="TOK21:TOV21"/>
    <mergeCell ref="TOW21:TPH21"/>
    <mergeCell ref="TPI21:TPT21"/>
    <mergeCell ref="TPU21:TQF21"/>
    <mergeCell ref="TQG21:TQR21"/>
    <mergeCell ref="TQS21:TRD21"/>
    <mergeCell ref="TLQ21:TMB21"/>
    <mergeCell ref="TMC21:TMN21"/>
    <mergeCell ref="TMO21:TMZ21"/>
    <mergeCell ref="TNA21:TNL21"/>
    <mergeCell ref="TNM21:TNX21"/>
    <mergeCell ref="TNY21:TOJ21"/>
    <mergeCell ref="TZM21:TZX21"/>
    <mergeCell ref="TZY21:UAJ21"/>
    <mergeCell ref="UAK21:UAV21"/>
    <mergeCell ref="UAW21:UBH21"/>
    <mergeCell ref="UBI21:UBT21"/>
    <mergeCell ref="UBU21:UCF21"/>
    <mergeCell ref="TWS21:TXD21"/>
    <mergeCell ref="TXE21:TXP21"/>
    <mergeCell ref="TXQ21:TYB21"/>
    <mergeCell ref="TYC21:TYN21"/>
    <mergeCell ref="TYO21:TYZ21"/>
    <mergeCell ref="TZA21:TZL21"/>
    <mergeCell ref="TTY21:TUJ21"/>
    <mergeCell ref="TUK21:TUV21"/>
    <mergeCell ref="TUW21:TVH21"/>
    <mergeCell ref="TVI21:TVT21"/>
    <mergeCell ref="TVU21:TWF21"/>
    <mergeCell ref="TWG21:TWR21"/>
    <mergeCell ref="UHU21:UIF21"/>
    <mergeCell ref="UIG21:UIR21"/>
    <mergeCell ref="UIS21:UJD21"/>
    <mergeCell ref="UJE21:UJP21"/>
    <mergeCell ref="UJQ21:UKB21"/>
    <mergeCell ref="UKC21:UKN21"/>
    <mergeCell ref="UFA21:UFL21"/>
    <mergeCell ref="UFM21:UFX21"/>
    <mergeCell ref="UFY21:UGJ21"/>
    <mergeCell ref="UGK21:UGV21"/>
    <mergeCell ref="UGW21:UHH21"/>
    <mergeCell ref="UHI21:UHT21"/>
    <mergeCell ref="UCG21:UCR21"/>
    <mergeCell ref="UCS21:UDD21"/>
    <mergeCell ref="UDE21:UDP21"/>
    <mergeCell ref="UDQ21:UEB21"/>
    <mergeCell ref="UEC21:UEN21"/>
    <mergeCell ref="UEO21:UEZ21"/>
    <mergeCell ref="UQC21:UQN21"/>
    <mergeCell ref="UQO21:UQZ21"/>
    <mergeCell ref="URA21:URL21"/>
    <mergeCell ref="URM21:URX21"/>
    <mergeCell ref="URY21:USJ21"/>
    <mergeCell ref="USK21:USV21"/>
    <mergeCell ref="UNI21:UNT21"/>
    <mergeCell ref="UNU21:UOF21"/>
    <mergeCell ref="UOG21:UOR21"/>
    <mergeCell ref="UOS21:UPD21"/>
    <mergeCell ref="UPE21:UPP21"/>
    <mergeCell ref="UPQ21:UQB21"/>
    <mergeCell ref="UKO21:UKZ21"/>
    <mergeCell ref="ULA21:ULL21"/>
    <mergeCell ref="ULM21:ULX21"/>
    <mergeCell ref="ULY21:UMJ21"/>
    <mergeCell ref="UMK21:UMV21"/>
    <mergeCell ref="UMW21:UNH21"/>
    <mergeCell ref="UYK21:UYV21"/>
    <mergeCell ref="UYW21:UZH21"/>
    <mergeCell ref="UZI21:UZT21"/>
    <mergeCell ref="UZU21:VAF21"/>
    <mergeCell ref="VAG21:VAR21"/>
    <mergeCell ref="VAS21:VBD21"/>
    <mergeCell ref="UVQ21:UWB21"/>
    <mergeCell ref="UWC21:UWN21"/>
    <mergeCell ref="UWO21:UWZ21"/>
    <mergeCell ref="UXA21:UXL21"/>
    <mergeCell ref="UXM21:UXX21"/>
    <mergeCell ref="UXY21:UYJ21"/>
    <mergeCell ref="USW21:UTH21"/>
    <mergeCell ref="UTI21:UTT21"/>
    <mergeCell ref="UTU21:UUF21"/>
    <mergeCell ref="UUG21:UUR21"/>
    <mergeCell ref="UUS21:UVD21"/>
    <mergeCell ref="UVE21:UVP21"/>
    <mergeCell ref="VGS21:VHD21"/>
    <mergeCell ref="VHE21:VHP21"/>
    <mergeCell ref="VHQ21:VIB21"/>
    <mergeCell ref="VIC21:VIN21"/>
    <mergeCell ref="VIO21:VIZ21"/>
    <mergeCell ref="VJA21:VJL21"/>
    <mergeCell ref="VDY21:VEJ21"/>
    <mergeCell ref="VEK21:VEV21"/>
    <mergeCell ref="VEW21:VFH21"/>
    <mergeCell ref="VFI21:VFT21"/>
    <mergeCell ref="VFU21:VGF21"/>
    <mergeCell ref="VGG21:VGR21"/>
    <mergeCell ref="VBE21:VBP21"/>
    <mergeCell ref="VBQ21:VCB21"/>
    <mergeCell ref="VCC21:VCN21"/>
    <mergeCell ref="VCO21:VCZ21"/>
    <mergeCell ref="VDA21:VDL21"/>
    <mergeCell ref="VDM21:VDX21"/>
    <mergeCell ref="VPA21:VPL21"/>
    <mergeCell ref="VPM21:VPX21"/>
    <mergeCell ref="VPY21:VQJ21"/>
    <mergeCell ref="VQK21:VQV21"/>
    <mergeCell ref="VQW21:VRH21"/>
    <mergeCell ref="VRI21:VRT21"/>
    <mergeCell ref="VMG21:VMR21"/>
    <mergeCell ref="VMS21:VND21"/>
    <mergeCell ref="VNE21:VNP21"/>
    <mergeCell ref="VNQ21:VOB21"/>
    <mergeCell ref="VOC21:VON21"/>
    <mergeCell ref="VOO21:VOZ21"/>
    <mergeCell ref="VJM21:VJX21"/>
    <mergeCell ref="VJY21:VKJ21"/>
    <mergeCell ref="VKK21:VKV21"/>
    <mergeCell ref="VKW21:VLH21"/>
    <mergeCell ref="VLI21:VLT21"/>
    <mergeCell ref="VLU21:VMF21"/>
    <mergeCell ref="VXI21:VXT21"/>
    <mergeCell ref="VXU21:VYF21"/>
    <mergeCell ref="VYG21:VYR21"/>
    <mergeCell ref="VYS21:VZD21"/>
    <mergeCell ref="VZE21:VZP21"/>
    <mergeCell ref="VZQ21:WAB21"/>
    <mergeCell ref="VUO21:VUZ21"/>
    <mergeCell ref="VVA21:VVL21"/>
    <mergeCell ref="VVM21:VVX21"/>
    <mergeCell ref="VVY21:VWJ21"/>
    <mergeCell ref="VWK21:VWV21"/>
    <mergeCell ref="VWW21:VXH21"/>
    <mergeCell ref="VRU21:VSF21"/>
    <mergeCell ref="VSG21:VSR21"/>
    <mergeCell ref="VSS21:VTD21"/>
    <mergeCell ref="VTE21:VTP21"/>
    <mergeCell ref="VTQ21:VUB21"/>
    <mergeCell ref="VUC21:VUN21"/>
    <mergeCell ref="WJI21:WJT21"/>
    <mergeCell ref="WJU21:WKF21"/>
    <mergeCell ref="WKG21:WKR21"/>
    <mergeCell ref="WKS21:WLD21"/>
    <mergeCell ref="WFQ21:WGB21"/>
    <mergeCell ref="WGC21:WGN21"/>
    <mergeCell ref="WGO21:WGZ21"/>
    <mergeCell ref="WHA21:WHL21"/>
    <mergeCell ref="WHM21:WHX21"/>
    <mergeCell ref="WHY21:WIJ21"/>
    <mergeCell ref="WCW21:WDH21"/>
    <mergeCell ref="WDI21:WDT21"/>
    <mergeCell ref="WDU21:WEF21"/>
    <mergeCell ref="WEG21:WER21"/>
    <mergeCell ref="WES21:WFD21"/>
    <mergeCell ref="WFE21:WFP21"/>
    <mergeCell ref="WAC21:WAN21"/>
    <mergeCell ref="WAO21:WAZ21"/>
    <mergeCell ref="WBA21:WBL21"/>
    <mergeCell ref="WBM21:WBX21"/>
    <mergeCell ref="WBY21:WCJ21"/>
    <mergeCell ref="WCK21:WCV21"/>
    <mergeCell ref="K201:K206"/>
    <mergeCell ref="WNY21:WOJ21"/>
    <mergeCell ref="WOK21:WOV21"/>
    <mergeCell ref="WOW21:WPH21"/>
    <mergeCell ref="WPI21:WPT21"/>
    <mergeCell ref="WPU21:WQF21"/>
    <mergeCell ref="WQG21:WQR21"/>
    <mergeCell ref="WLE21:WLP21"/>
    <mergeCell ref="WLQ21:WMB21"/>
    <mergeCell ref="WMC21:WMN21"/>
    <mergeCell ref="WMO21:WMZ21"/>
    <mergeCell ref="WNA21:WNL21"/>
    <mergeCell ref="WWG21:WWR21"/>
    <mergeCell ref="WWS21:WXD21"/>
    <mergeCell ref="WXE21:WXP21"/>
    <mergeCell ref="WXQ21:WYB21"/>
    <mergeCell ref="WYC21:WYN21"/>
    <mergeCell ref="WTM21:WTX21"/>
    <mergeCell ref="WTY21:WUJ21"/>
    <mergeCell ref="WUK21:WUV21"/>
    <mergeCell ref="WUW21:WVH21"/>
    <mergeCell ref="WVI21:WVT21"/>
    <mergeCell ref="WVU21:WWF21"/>
    <mergeCell ref="WQS21:WRD21"/>
    <mergeCell ref="WRE21:WRP21"/>
    <mergeCell ref="WRQ21:WSB21"/>
    <mergeCell ref="WSC21:WSN21"/>
    <mergeCell ref="WSO21:WSZ21"/>
    <mergeCell ref="WTA21:WTL21"/>
    <mergeCell ref="WNM21:WNX21"/>
    <mergeCell ref="WIK21:WIV21"/>
    <mergeCell ref="WIW21:WJH21"/>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7"/>
  <sheetViews>
    <sheetView topLeftCell="B1" workbookViewId="0">
      <pane ySplit="1" topLeftCell="A2" activePane="bottomLeft" state="frozen"/>
      <selection pane="bottomLeft" activeCell="E11" sqref="E11"/>
    </sheetView>
  </sheetViews>
  <sheetFormatPr defaultColWidth="8.58203125" defaultRowHeight="14" x14ac:dyDescent="0.3"/>
  <cols>
    <col min="2" max="2" width="28.25" customWidth="1"/>
    <col min="3" max="3" width="15.25" customWidth="1"/>
    <col min="5" max="5" width="10.58203125" customWidth="1"/>
    <col min="6" max="6" width="10.75" customWidth="1"/>
    <col min="9" max="9" width="12.58203125" customWidth="1"/>
    <col min="14" max="14" width="21.58203125" style="1" customWidth="1"/>
    <col min="15" max="15" width="29.33203125" customWidth="1"/>
  </cols>
  <sheetData>
    <row r="1" spans="1:29" s="59" customFormat="1" ht="42" customHeight="1" x14ac:dyDescent="0.3">
      <c r="A1" s="60" t="s">
        <v>17</v>
      </c>
      <c r="B1" s="60" t="s">
        <v>18</v>
      </c>
      <c r="C1" s="60" t="s">
        <v>13</v>
      </c>
      <c r="D1" s="60" t="s">
        <v>14</v>
      </c>
      <c r="E1" s="72" t="s">
        <v>37</v>
      </c>
      <c r="F1" s="72" t="s">
        <v>38</v>
      </c>
      <c r="G1" s="72" t="s">
        <v>36</v>
      </c>
      <c r="H1" s="72" t="s">
        <v>39</v>
      </c>
      <c r="I1" s="72" t="s">
        <v>40</v>
      </c>
      <c r="J1" s="60" t="s">
        <v>41</v>
      </c>
      <c r="K1" s="72" t="s">
        <v>42</v>
      </c>
      <c r="L1" s="113" t="s">
        <v>43</v>
      </c>
      <c r="M1" s="60" t="s">
        <v>2291</v>
      </c>
      <c r="N1" s="59" t="s">
        <v>2292</v>
      </c>
      <c r="O1" s="70" t="s">
        <v>31</v>
      </c>
    </row>
    <row r="2" spans="1:29" ht="42" customHeight="1" x14ac:dyDescent="0.3">
      <c r="A2" s="2" t="s">
        <v>1989</v>
      </c>
      <c r="C2" s="5" t="s">
        <v>1990</v>
      </c>
    </row>
    <row r="3" spans="1:29" s="62" customFormat="1" ht="14.5" customHeight="1" x14ac:dyDescent="0.3">
      <c r="A3" s="62" t="s">
        <v>732</v>
      </c>
      <c r="B3" s="62" t="s">
        <v>812</v>
      </c>
      <c r="C3" s="83" t="s">
        <v>720</v>
      </c>
      <c r="D3" s="62">
        <v>2020</v>
      </c>
      <c r="E3" s="62" t="s">
        <v>393</v>
      </c>
      <c r="F3" s="62" t="s">
        <v>74</v>
      </c>
      <c r="G3" s="62">
        <v>9</v>
      </c>
      <c r="H3" s="228">
        <v>1.01</v>
      </c>
      <c r="I3" s="228" t="s">
        <v>2293</v>
      </c>
      <c r="J3" s="62" t="s">
        <v>76</v>
      </c>
      <c r="K3" s="93">
        <v>0.47199999999999998</v>
      </c>
      <c r="L3" s="62">
        <v>5.7000000000000002E-2</v>
      </c>
      <c r="M3" s="64" t="s">
        <v>730</v>
      </c>
      <c r="N3" s="62" t="s">
        <v>1993</v>
      </c>
      <c r="O3" s="65"/>
    </row>
    <row r="4" spans="1:29" s="62" customFormat="1" ht="14.5" customHeight="1" x14ac:dyDescent="0.3">
      <c r="A4" s="62" t="s">
        <v>732</v>
      </c>
      <c r="B4" s="62" t="s">
        <v>966</v>
      </c>
      <c r="C4" s="83" t="s">
        <v>720</v>
      </c>
      <c r="D4" s="62">
        <v>2020</v>
      </c>
      <c r="E4" s="62" t="s">
        <v>393</v>
      </c>
      <c r="F4" s="62" t="s">
        <v>74</v>
      </c>
      <c r="G4" s="62">
        <v>5</v>
      </c>
      <c r="H4" s="119">
        <v>1</v>
      </c>
      <c r="I4" s="62" t="s">
        <v>2294</v>
      </c>
      <c r="J4" s="62" t="s">
        <v>955</v>
      </c>
      <c r="K4" s="73">
        <v>0</v>
      </c>
      <c r="L4" s="62">
        <v>0.98499999999999999</v>
      </c>
      <c r="M4" s="64" t="s">
        <v>730</v>
      </c>
      <c r="N4" s="62" t="s">
        <v>1993</v>
      </c>
      <c r="O4" s="65"/>
    </row>
    <row r="5" spans="1:29" s="62" customFormat="1" ht="14.5" customHeight="1" x14ac:dyDescent="0.3">
      <c r="A5" s="62" t="s">
        <v>735</v>
      </c>
      <c r="B5" s="62" t="s">
        <v>704</v>
      </c>
      <c r="C5" s="83" t="s">
        <v>720</v>
      </c>
      <c r="D5" s="62">
        <v>2020</v>
      </c>
      <c r="E5" s="62" t="s">
        <v>393</v>
      </c>
      <c r="F5" s="62" t="s">
        <v>74</v>
      </c>
      <c r="G5" s="62">
        <v>4</v>
      </c>
      <c r="H5" s="62">
        <v>1.37</v>
      </c>
      <c r="I5" s="62" t="s">
        <v>2295</v>
      </c>
      <c r="J5" s="62" t="s">
        <v>76</v>
      </c>
      <c r="K5" s="73">
        <v>0.65</v>
      </c>
      <c r="L5" s="62">
        <v>3.3000000000000002E-2</v>
      </c>
      <c r="M5" s="64" t="s">
        <v>730</v>
      </c>
      <c r="N5" s="62" t="s">
        <v>1993</v>
      </c>
      <c r="O5" s="65"/>
    </row>
    <row r="6" spans="1:29" s="62" customFormat="1" ht="14.5" customHeight="1" x14ac:dyDescent="0.3">
      <c r="A6" s="62" t="s">
        <v>735</v>
      </c>
      <c r="B6" s="62" t="s">
        <v>953</v>
      </c>
      <c r="C6" s="83" t="s">
        <v>720</v>
      </c>
      <c r="D6" s="62">
        <v>2020</v>
      </c>
      <c r="E6" s="62" t="s">
        <v>393</v>
      </c>
      <c r="F6" s="62" t="s">
        <v>74</v>
      </c>
      <c r="G6" s="62">
        <v>4</v>
      </c>
      <c r="H6" s="228">
        <v>1.1299999999999999</v>
      </c>
      <c r="I6" s="228" t="s">
        <v>2296</v>
      </c>
      <c r="J6" s="62" t="s">
        <v>76</v>
      </c>
      <c r="K6" s="93">
        <v>0.76400000000000001</v>
      </c>
      <c r="L6" s="62">
        <v>5.0000000000000001E-3</v>
      </c>
      <c r="M6" s="64" t="s">
        <v>730</v>
      </c>
      <c r="N6" s="62" t="s">
        <v>1993</v>
      </c>
      <c r="O6" s="65"/>
    </row>
    <row r="7" spans="1:29" s="62" customFormat="1" ht="14.5" customHeight="1" x14ac:dyDescent="0.3">
      <c r="A7" s="62" t="s">
        <v>738</v>
      </c>
      <c r="B7" s="62" t="s">
        <v>739</v>
      </c>
      <c r="C7" s="83" t="s">
        <v>720</v>
      </c>
      <c r="D7" s="62">
        <v>2020</v>
      </c>
      <c r="E7" s="62" t="s">
        <v>393</v>
      </c>
      <c r="F7" s="62" t="s">
        <v>74</v>
      </c>
      <c r="G7" s="62">
        <v>4</v>
      </c>
      <c r="H7" s="62">
        <v>1.08</v>
      </c>
      <c r="I7" s="62" t="s">
        <v>2297</v>
      </c>
      <c r="J7" s="62" t="s">
        <v>70</v>
      </c>
      <c r="K7" s="73">
        <v>0</v>
      </c>
      <c r="L7" s="62">
        <v>0.40200000000000002</v>
      </c>
      <c r="M7" s="64" t="s">
        <v>730</v>
      </c>
      <c r="N7" s="62" t="s">
        <v>1993</v>
      </c>
      <c r="O7" s="65"/>
    </row>
    <row r="8" spans="1:29" s="62" customFormat="1" ht="14.5" customHeight="1" x14ac:dyDescent="0.3">
      <c r="A8" s="62" t="s">
        <v>738</v>
      </c>
      <c r="B8" s="62" t="s">
        <v>741</v>
      </c>
      <c r="C8" s="83" t="s">
        <v>720</v>
      </c>
      <c r="D8" s="62">
        <v>2020</v>
      </c>
      <c r="E8" s="62" t="s">
        <v>393</v>
      </c>
      <c r="F8" s="62" t="s">
        <v>74</v>
      </c>
      <c r="G8" s="62">
        <v>5</v>
      </c>
      <c r="H8" s="62">
        <v>1.04</v>
      </c>
      <c r="I8" s="62" t="s">
        <v>2298</v>
      </c>
      <c r="J8" s="62" t="s">
        <v>70</v>
      </c>
      <c r="K8" s="93">
        <v>0.315</v>
      </c>
      <c r="L8" s="62">
        <v>0.21199999999999999</v>
      </c>
      <c r="M8" s="64" t="s">
        <v>730</v>
      </c>
      <c r="N8" s="62" t="s">
        <v>1993</v>
      </c>
      <c r="O8" s="65"/>
    </row>
    <row r="9" spans="1:29" ht="15" customHeight="1" x14ac:dyDescent="0.3">
      <c r="A9" s="212" t="s">
        <v>1994</v>
      </c>
      <c r="B9" s="214" t="s">
        <v>858</v>
      </c>
      <c r="C9" s="213" t="s">
        <v>2211</v>
      </c>
      <c r="D9" s="214">
        <v>2021</v>
      </c>
      <c r="E9" s="62" t="s">
        <v>393</v>
      </c>
      <c r="F9" s="212" t="s">
        <v>177</v>
      </c>
      <c r="G9" s="212">
        <v>4</v>
      </c>
      <c r="H9" s="212">
        <v>1.0616000000000001</v>
      </c>
      <c r="I9" s="212" t="s">
        <v>2000</v>
      </c>
      <c r="J9" s="212" t="s">
        <v>76</v>
      </c>
      <c r="K9" s="212" t="s">
        <v>70</v>
      </c>
      <c r="L9" s="212" t="s">
        <v>125</v>
      </c>
      <c r="N9" s="212" t="s">
        <v>70</v>
      </c>
    </row>
    <row r="10" spans="1:29" ht="15" customHeight="1" x14ac:dyDescent="0.3"/>
    <row r="11" spans="1:29" ht="14.15" customHeight="1" x14ac:dyDescent="0.3"/>
    <row r="12" spans="1:29" s="6" customFormat="1" ht="14.5" customHeight="1" x14ac:dyDescent="0.3">
      <c r="A12" s="5" t="s">
        <v>2088</v>
      </c>
      <c r="B12"/>
      <c r="C12"/>
      <c r="D12"/>
      <c r="E12"/>
      <c r="F12"/>
      <c r="G12" s="231" t="s">
        <v>2299</v>
      </c>
      <c r="H12"/>
      <c r="I12"/>
      <c r="J12"/>
      <c r="K12"/>
      <c r="L12"/>
      <c r="M12"/>
      <c r="N12" s="1"/>
      <c r="O12"/>
      <c r="P12"/>
      <c r="Q12"/>
      <c r="R12"/>
      <c r="S12"/>
      <c r="T12"/>
      <c r="U12"/>
      <c r="V12"/>
      <c r="W12"/>
      <c r="X12"/>
      <c r="Y12"/>
      <c r="Z12"/>
      <c r="AA12"/>
      <c r="AB12"/>
      <c r="AC12"/>
    </row>
    <row r="13" spans="1:29" s="62" customFormat="1" ht="14.5" customHeight="1" x14ac:dyDescent="0.3">
      <c r="A13" s="22" t="s">
        <v>761</v>
      </c>
      <c r="B13" s="6"/>
      <c r="C13" s="6"/>
      <c r="D13" s="6"/>
      <c r="E13" s="6"/>
      <c r="F13" s="6"/>
      <c r="G13" s="6"/>
      <c r="H13" s="6"/>
      <c r="I13" s="6"/>
      <c r="J13" s="6"/>
      <c r="K13" s="6"/>
      <c r="L13" s="112"/>
      <c r="M13" s="11"/>
      <c r="N13" s="7"/>
      <c r="O13" s="19"/>
      <c r="P13" s="6"/>
      <c r="Q13" s="6"/>
      <c r="R13" s="6"/>
      <c r="S13" s="6"/>
      <c r="T13" s="6"/>
      <c r="U13" s="6"/>
      <c r="V13" s="6"/>
      <c r="W13" s="6"/>
      <c r="X13" s="6"/>
      <c r="Y13" s="6"/>
      <c r="Z13" s="6"/>
      <c r="AA13" s="6"/>
      <c r="AB13" s="6"/>
      <c r="AC13" s="6"/>
    </row>
    <row r="14" spans="1:29" s="62" customFormat="1" ht="14.5" customHeight="1" x14ac:dyDescent="0.3">
      <c r="A14" s="62" t="s">
        <v>762</v>
      </c>
      <c r="B14" s="62" t="s">
        <v>768</v>
      </c>
      <c r="C14" s="74" t="s">
        <v>302</v>
      </c>
      <c r="D14" s="62">
        <v>2022</v>
      </c>
      <c r="E14" s="62" t="s">
        <v>73</v>
      </c>
      <c r="F14" s="62" t="s">
        <v>177</v>
      </c>
      <c r="G14" s="62">
        <v>11</v>
      </c>
      <c r="H14" s="62">
        <v>1.0900000000000001</v>
      </c>
      <c r="I14" s="62" t="s">
        <v>770</v>
      </c>
      <c r="J14" s="73" t="s">
        <v>76</v>
      </c>
      <c r="K14" s="73">
        <v>0.45</v>
      </c>
      <c r="L14" s="97">
        <v>0.05</v>
      </c>
      <c r="M14" s="86" t="s">
        <v>63</v>
      </c>
      <c r="N14" s="121" t="s">
        <v>96</v>
      </c>
      <c r="O14" s="54" t="s">
        <v>769</v>
      </c>
    </row>
    <row r="15" spans="1:29" s="62" customFormat="1" ht="14.5" customHeight="1" x14ac:dyDescent="0.3">
      <c r="A15" s="62" t="s">
        <v>762</v>
      </c>
      <c r="B15" s="62" t="s">
        <v>771</v>
      </c>
      <c r="C15" s="74" t="s">
        <v>302</v>
      </c>
      <c r="D15" s="62">
        <v>2022</v>
      </c>
      <c r="E15" s="62" t="s">
        <v>775</v>
      </c>
      <c r="F15" s="62" t="s">
        <v>177</v>
      </c>
      <c r="G15" s="62">
        <v>4</v>
      </c>
      <c r="H15" s="62">
        <v>1.3</v>
      </c>
      <c r="I15" s="62" t="s">
        <v>776</v>
      </c>
      <c r="J15" s="73" t="s">
        <v>76</v>
      </c>
      <c r="K15" s="73">
        <v>0.84</v>
      </c>
      <c r="L15" s="97" t="s">
        <v>125</v>
      </c>
      <c r="M15" s="64" t="s">
        <v>772</v>
      </c>
      <c r="N15" s="121" t="s">
        <v>777</v>
      </c>
      <c r="O15" s="54" t="s">
        <v>773</v>
      </c>
    </row>
    <row r="16" spans="1:29" s="62" customFormat="1" ht="14.5" customHeight="1" x14ac:dyDescent="0.3">
      <c r="A16" s="65" t="s">
        <v>810</v>
      </c>
      <c r="B16" s="65" t="s">
        <v>809</v>
      </c>
      <c r="C16" s="84" t="s">
        <v>794</v>
      </c>
      <c r="D16" s="62">
        <v>2022</v>
      </c>
      <c r="E16" s="62" t="s">
        <v>73</v>
      </c>
      <c r="F16" s="62" t="s">
        <v>177</v>
      </c>
      <c r="G16" s="62">
        <v>20</v>
      </c>
      <c r="H16" s="62">
        <v>1.01</v>
      </c>
      <c r="I16" s="62" t="s">
        <v>811</v>
      </c>
      <c r="J16" s="62" t="s">
        <v>76</v>
      </c>
      <c r="K16" s="93">
        <v>0.90400000000000003</v>
      </c>
      <c r="L16" s="97">
        <v>0</v>
      </c>
      <c r="M16" s="64" t="s">
        <v>63</v>
      </c>
      <c r="N16" s="121"/>
      <c r="O16" s="54" t="s">
        <v>426</v>
      </c>
    </row>
    <row r="17" spans="1:29" s="62" customFormat="1" ht="14.5" customHeight="1" x14ac:dyDescent="0.3">
      <c r="A17" s="65" t="s">
        <v>810</v>
      </c>
      <c r="B17" s="65" t="s">
        <v>812</v>
      </c>
      <c r="C17" s="84" t="s">
        <v>794</v>
      </c>
      <c r="D17" s="62">
        <v>2022</v>
      </c>
      <c r="E17" s="62" t="s">
        <v>73</v>
      </c>
      <c r="F17" s="62" t="s">
        <v>177</v>
      </c>
      <c r="G17" s="62">
        <v>17</v>
      </c>
      <c r="H17" s="62">
        <v>1.016</v>
      </c>
      <c r="I17" s="62" t="s">
        <v>814</v>
      </c>
      <c r="J17" s="62" t="s">
        <v>76</v>
      </c>
      <c r="K17" s="93">
        <v>0.97</v>
      </c>
      <c r="L17" s="97">
        <v>0</v>
      </c>
      <c r="M17" s="64" t="s">
        <v>63</v>
      </c>
      <c r="N17" s="121"/>
      <c r="O17" s="54" t="s">
        <v>426</v>
      </c>
    </row>
    <row r="18" spans="1:29" s="62" customFormat="1" ht="14.5" customHeight="1" x14ac:dyDescent="0.3">
      <c r="A18" s="65" t="s">
        <v>826</v>
      </c>
      <c r="B18" s="65" t="s">
        <v>825</v>
      </c>
      <c r="C18" s="84" t="s">
        <v>815</v>
      </c>
      <c r="D18" s="62">
        <v>2020</v>
      </c>
      <c r="E18" s="62" t="s">
        <v>73</v>
      </c>
      <c r="F18" s="62" t="s">
        <v>74</v>
      </c>
      <c r="G18" s="62">
        <v>10</v>
      </c>
      <c r="H18" s="62">
        <v>1.032</v>
      </c>
      <c r="I18" s="62" t="s">
        <v>827</v>
      </c>
      <c r="J18" s="62" t="s">
        <v>76</v>
      </c>
      <c r="K18" s="73">
        <v>0.82</v>
      </c>
      <c r="L18" s="97" t="s">
        <v>77</v>
      </c>
      <c r="M18" s="64" t="s">
        <v>63</v>
      </c>
      <c r="N18" t="s">
        <v>2098</v>
      </c>
      <c r="O18" s="65"/>
    </row>
    <row r="19" spans="1:29" s="62" customFormat="1" ht="14.5" customHeight="1" x14ac:dyDescent="0.3">
      <c r="A19" s="65" t="s">
        <v>826</v>
      </c>
      <c r="B19" s="65" t="s">
        <v>828</v>
      </c>
      <c r="C19" s="84" t="s">
        <v>815</v>
      </c>
      <c r="D19" s="62">
        <v>2020</v>
      </c>
      <c r="E19" s="62" t="s">
        <v>73</v>
      </c>
      <c r="F19" s="62" t="s">
        <v>74</v>
      </c>
      <c r="G19" s="62">
        <v>6</v>
      </c>
      <c r="H19" s="62">
        <v>1.022</v>
      </c>
      <c r="I19" s="62" t="s">
        <v>829</v>
      </c>
      <c r="J19" s="62" t="s">
        <v>76</v>
      </c>
      <c r="K19" s="73">
        <v>0.69</v>
      </c>
      <c r="L19" s="97">
        <v>6.0000000000000001E-3</v>
      </c>
      <c r="M19" s="64" t="s">
        <v>63</v>
      </c>
      <c r="N19" t="s">
        <v>2098</v>
      </c>
      <c r="O19" s="65"/>
    </row>
    <row r="20" spans="1:29" s="62" customFormat="1" ht="14.5" customHeight="1" x14ac:dyDescent="0.3">
      <c r="A20" s="65" t="s">
        <v>826</v>
      </c>
      <c r="B20" s="65" t="s">
        <v>830</v>
      </c>
      <c r="C20" s="84" t="s">
        <v>815</v>
      </c>
      <c r="D20" s="62">
        <v>2020</v>
      </c>
      <c r="E20" s="62" t="s">
        <v>73</v>
      </c>
      <c r="F20" s="62" t="s">
        <v>74</v>
      </c>
      <c r="G20" s="62">
        <v>10</v>
      </c>
      <c r="H20" s="62">
        <v>1.1990000000000001</v>
      </c>
      <c r="I20" s="62" t="s">
        <v>831</v>
      </c>
      <c r="J20" s="62" t="s">
        <v>76</v>
      </c>
      <c r="K20" s="73">
        <v>0.96</v>
      </c>
      <c r="L20" s="97" t="s">
        <v>77</v>
      </c>
      <c r="M20" s="64" t="s">
        <v>63</v>
      </c>
      <c r="N20" t="s">
        <v>2098</v>
      </c>
      <c r="O20" s="65"/>
    </row>
    <row r="21" spans="1:29" s="62" customFormat="1" ht="14.5" customHeight="1" x14ac:dyDescent="0.3">
      <c r="A21" s="65" t="s">
        <v>826</v>
      </c>
      <c r="B21" s="65" t="s">
        <v>832</v>
      </c>
      <c r="C21" s="84" t="s">
        <v>815</v>
      </c>
      <c r="D21" s="62">
        <v>2020</v>
      </c>
      <c r="E21" s="62" t="s">
        <v>73</v>
      </c>
      <c r="F21" s="62" t="s">
        <v>74</v>
      </c>
      <c r="G21" s="62">
        <v>6</v>
      </c>
      <c r="H21" s="62">
        <v>1.01</v>
      </c>
      <c r="I21" s="62" t="s">
        <v>833</v>
      </c>
      <c r="J21" s="62" t="s">
        <v>76</v>
      </c>
      <c r="K21" s="232">
        <v>0</v>
      </c>
      <c r="L21" s="233">
        <v>0.70499999999999996</v>
      </c>
      <c r="M21" s="64" t="s">
        <v>63</v>
      </c>
      <c r="N21" t="s">
        <v>2098</v>
      </c>
      <c r="O21" s="65"/>
    </row>
    <row r="22" spans="1:29" s="62" customFormat="1" ht="14.5" customHeight="1" x14ac:dyDescent="0.3">
      <c r="A22" s="65" t="s">
        <v>826</v>
      </c>
      <c r="B22" s="65" t="s">
        <v>834</v>
      </c>
      <c r="C22" s="84" t="s">
        <v>815</v>
      </c>
      <c r="D22" s="62">
        <v>2020</v>
      </c>
      <c r="E22" s="62" t="s">
        <v>73</v>
      </c>
      <c r="F22" s="62" t="s">
        <v>74</v>
      </c>
      <c r="G22" s="230">
        <v>3</v>
      </c>
      <c r="H22" s="230">
        <v>1.01</v>
      </c>
      <c r="I22" s="230" t="s">
        <v>833</v>
      </c>
      <c r="J22" s="62" t="s">
        <v>76</v>
      </c>
      <c r="K22" s="232">
        <v>0</v>
      </c>
      <c r="L22" s="233">
        <v>0.94</v>
      </c>
      <c r="M22" s="64" t="s">
        <v>63</v>
      </c>
      <c r="N22" t="s">
        <v>2098</v>
      </c>
      <c r="O22" s="65"/>
    </row>
    <row r="23" spans="1:29" s="62" customFormat="1" ht="14.5" customHeight="1" x14ac:dyDescent="0.3">
      <c r="A23" s="65" t="s">
        <v>826</v>
      </c>
      <c r="B23" s="65" t="s">
        <v>835</v>
      </c>
      <c r="C23" s="84" t="s">
        <v>815</v>
      </c>
      <c r="D23" s="62">
        <v>2020</v>
      </c>
      <c r="E23" s="62" t="s">
        <v>73</v>
      </c>
      <c r="F23" s="62" t="s">
        <v>74</v>
      </c>
      <c r="G23" s="230">
        <v>8</v>
      </c>
      <c r="H23" s="230">
        <v>1.0029999999999999</v>
      </c>
      <c r="I23" s="230" t="s">
        <v>2300</v>
      </c>
      <c r="J23" s="62" t="s">
        <v>76</v>
      </c>
      <c r="K23" s="232">
        <v>0.01</v>
      </c>
      <c r="L23" s="233">
        <v>0.42199999999999999</v>
      </c>
      <c r="M23" s="64" t="s">
        <v>63</v>
      </c>
      <c r="N23" t="s">
        <v>2098</v>
      </c>
      <c r="O23" s="65"/>
    </row>
    <row r="24" spans="1:29" s="62" customFormat="1" ht="14.5" customHeight="1" x14ac:dyDescent="0.3">
      <c r="A24" s="65" t="s">
        <v>845</v>
      </c>
      <c r="B24" s="65" t="s">
        <v>812</v>
      </c>
      <c r="C24" s="83" t="s">
        <v>843</v>
      </c>
      <c r="D24" s="62">
        <v>2017</v>
      </c>
      <c r="E24" s="62" t="s">
        <v>73</v>
      </c>
      <c r="F24" s="62" t="s">
        <v>177</v>
      </c>
      <c r="G24" s="62">
        <v>13</v>
      </c>
      <c r="H24" s="62">
        <v>1.0149999999999999</v>
      </c>
      <c r="I24" s="62" t="s">
        <v>851</v>
      </c>
      <c r="J24" s="62" t="s">
        <v>76</v>
      </c>
      <c r="K24" s="93">
        <v>0.66100000000000003</v>
      </c>
      <c r="L24" s="97">
        <v>0</v>
      </c>
      <c r="M24" s="65" t="s">
        <v>849</v>
      </c>
      <c r="N24" s="121"/>
      <c r="O24" s="65" t="s">
        <v>70</v>
      </c>
    </row>
    <row r="25" spans="1:29" s="62" customFormat="1" ht="14.5" customHeight="1" x14ac:dyDescent="0.3">
      <c r="A25" s="65" t="s">
        <v>845</v>
      </c>
      <c r="B25" s="65" t="s">
        <v>806</v>
      </c>
      <c r="C25" s="83" t="s">
        <v>843</v>
      </c>
      <c r="D25" s="62">
        <v>2017</v>
      </c>
      <c r="E25" s="62" t="s">
        <v>73</v>
      </c>
      <c r="F25" s="62" t="s">
        <v>177</v>
      </c>
      <c r="G25" s="62">
        <v>13</v>
      </c>
      <c r="H25" s="62">
        <v>1.018</v>
      </c>
      <c r="I25" s="62" t="s">
        <v>852</v>
      </c>
      <c r="J25" s="62" t="s">
        <v>76</v>
      </c>
      <c r="K25" s="93">
        <v>0.38100000000000001</v>
      </c>
      <c r="L25" s="97">
        <v>0.08</v>
      </c>
      <c r="M25" s="65" t="s">
        <v>849</v>
      </c>
      <c r="N25" s="121"/>
      <c r="O25" s="65" t="s">
        <v>70</v>
      </c>
    </row>
    <row r="26" spans="1:29" s="62" customFormat="1" ht="14.5" customHeight="1" x14ac:dyDescent="0.3">
      <c r="A26" s="65" t="s">
        <v>845</v>
      </c>
      <c r="B26" s="65" t="s">
        <v>853</v>
      </c>
      <c r="C26" s="83" t="s">
        <v>843</v>
      </c>
      <c r="D26" s="62">
        <v>2017</v>
      </c>
      <c r="E26" s="62" t="s">
        <v>500</v>
      </c>
      <c r="F26" s="62" t="s">
        <v>177</v>
      </c>
      <c r="G26" s="62">
        <v>12</v>
      </c>
      <c r="H26" s="62">
        <v>1.0169999999999999</v>
      </c>
      <c r="I26" s="62" t="s">
        <v>854</v>
      </c>
      <c r="J26" s="62" t="s">
        <v>76</v>
      </c>
      <c r="K26" s="93">
        <v>0.71099999999999997</v>
      </c>
      <c r="L26" s="97">
        <v>0</v>
      </c>
      <c r="M26" s="65" t="s">
        <v>849</v>
      </c>
      <c r="N26" s="121" t="s">
        <v>855</v>
      </c>
      <c r="O26" s="65" t="s">
        <v>70</v>
      </c>
    </row>
    <row r="27" spans="1:29" s="62" customFormat="1" ht="14.5" customHeight="1" x14ac:dyDescent="0.3">
      <c r="A27" s="65" t="s">
        <v>845</v>
      </c>
      <c r="B27" s="65" t="s">
        <v>856</v>
      </c>
      <c r="C27" s="83" t="s">
        <v>843</v>
      </c>
      <c r="D27" s="62">
        <v>2017</v>
      </c>
      <c r="E27" s="62" t="s">
        <v>500</v>
      </c>
      <c r="F27" s="62" t="s">
        <v>177</v>
      </c>
      <c r="G27" s="62">
        <v>16</v>
      </c>
      <c r="H27" s="62">
        <v>1.02</v>
      </c>
      <c r="I27" s="62" t="s">
        <v>857</v>
      </c>
      <c r="J27" s="62" t="s">
        <v>76</v>
      </c>
      <c r="K27" s="93">
        <v>0.752</v>
      </c>
      <c r="L27" s="97">
        <v>0</v>
      </c>
      <c r="M27" s="65" t="s">
        <v>849</v>
      </c>
      <c r="N27" s="121" t="s">
        <v>2301</v>
      </c>
      <c r="O27" s="65" t="s">
        <v>70</v>
      </c>
    </row>
    <row r="28" spans="1:29" s="62" customFormat="1" ht="14.5" customHeight="1" x14ac:dyDescent="0.3">
      <c r="A28" s="65" t="s">
        <v>845</v>
      </c>
      <c r="B28" s="65" t="s">
        <v>858</v>
      </c>
      <c r="C28" s="83" t="s">
        <v>843</v>
      </c>
      <c r="D28" s="62">
        <v>2017</v>
      </c>
      <c r="E28" s="62" t="s">
        <v>500</v>
      </c>
      <c r="F28" s="62" t="s">
        <v>177</v>
      </c>
      <c r="G28" s="62">
        <v>10</v>
      </c>
      <c r="H28" s="62">
        <v>1.0289999999999999</v>
      </c>
      <c r="I28" s="62" t="s">
        <v>859</v>
      </c>
      <c r="J28" s="62" t="s">
        <v>76</v>
      </c>
      <c r="K28" s="93">
        <v>0.48799999999999999</v>
      </c>
      <c r="L28" s="97">
        <v>4.2000000000000003E-2</v>
      </c>
      <c r="M28" s="65" t="s">
        <v>849</v>
      </c>
      <c r="N28" s="121" t="s">
        <v>2301</v>
      </c>
      <c r="O28" s="65" t="s">
        <v>70</v>
      </c>
    </row>
    <row r="29" spans="1:29" s="62" customFormat="1" ht="14.5" customHeight="1" x14ac:dyDescent="0.3">
      <c r="A29" s="65" t="s">
        <v>845</v>
      </c>
      <c r="B29" s="65" t="s">
        <v>860</v>
      </c>
      <c r="C29" s="83" t="s">
        <v>843</v>
      </c>
      <c r="D29" s="62">
        <v>2017</v>
      </c>
      <c r="E29" s="62" t="s">
        <v>861</v>
      </c>
      <c r="F29" s="62" t="s">
        <v>177</v>
      </c>
      <c r="G29" s="62">
        <v>7</v>
      </c>
      <c r="H29" s="62">
        <v>1.0089999999999999</v>
      </c>
      <c r="I29" s="62" t="s">
        <v>862</v>
      </c>
      <c r="J29" s="62" t="s">
        <v>76</v>
      </c>
      <c r="K29" s="93">
        <v>0.68100000000000005</v>
      </c>
      <c r="L29" s="97">
        <v>4.0000000000000001E-3</v>
      </c>
      <c r="M29" s="65" t="s">
        <v>849</v>
      </c>
      <c r="N29" s="121" t="s">
        <v>2301</v>
      </c>
      <c r="O29" s="65" t="s">
        <v>70</v>
      </c>
    </row>
    <row r="30" spans="1:29" ht="14.5" customHeight="1" x14ac:dyDescent="0.3">
      <c r="A30" s="62" t="s">
        <v>762</v>
      </c>
      <c r="B30" s="62" t="s">
        <v>704</v>
      </c>
      <c r="C30" s="83" t="s">
        <v>872</v>
      </c>
      <c r="D30" s="62">
        <v>2013</v>
      </c>
      <c r="E30" s="62" t="s">
        <v>73</v>
      </c>
      <c r="F30" s="62" t="s">
        <v>177</v>
      </c>
      <c r="G30" s="62">
        <v>4</v>
      </c>
      <c r="H30" s="62">
        <v>1.1200000000000001</v>
      </c>
      <c r="I30" s="62" t="s">
        <v>877</v>
      </c>
      <c r="J30" s="62" t="s">
        <v>878</v>
      </c>
      <c r="K30" s="62"/>
      <c r="L30" s="97"/>
      <c r="M30" s="65" t="s">
        <v>772</v>
      </c>
      <c r="N30" s="65" t="s">
        <v>772</v>
      </c>
      <c r="O30" s="65"/>
      <c r="P30" s="62"/>
      <c r="Q30" s="62"/>
      <c r="R30" s="62"/>
      <c r="S30" s="62"/>
      <c r="T30" s="62"/>
      <c r="U30" s="62"/>
      <c r="V30" s="62"/>
      <c r="W30" s="62"/>
      <c r="X30" s="62"/>
      <c r="Y30" s="62"/>
      <c r="Z30" s="62"/>
      <c r="AA30" s="62"/>
      <c r="AB30" s="62"/>
      <c r="AC30" s="62"/>
    </row>
    <row r="31" spans="1:29" s="6" customFormat="1" ht="14.5" customHeight="1" x14ac:dyDescent="0.3">
      <c r="A31"/>
      <c r="B31"/>
      <c r="C31"/>
      <c r="D31"/>
      <c r="E31"/>
      <c r="F31"/>
      <c r="G31"/>
      <c r="H31"/>
      <c r="I31"/>
      <c r="J31"/>
      <c r="K31"/>
      <c r="L31"/>
      <c r="M31"/>
      <c r="N31" s="1"/>
      <c r="O31"/>
      <c r="P31"/>
      <c r="Q31"/>
      <c r="R31"/>
      <c r="S31"/>
      <c r="T31"/>
      <c r="U31"/>
      <c r="V31"/>
      <c r="W31"/>
      <c r="X31"/>
      <c r="Y31"/>
      <c r="Z31"/>
      <c r="AA31"/>
      <c r="AB31"/>
      <c r="AC31"/>
    </row>
    <row r="32" spans="1:29" s="62" customFormat="1" ht="14.5" customHeight="1" x14ac:dyDescent="0.3">
      <c r="A32" s="138" t="s">
        <v>2104</v>
      </c>
      <c r="B32" s="6"/>
      <c r="C32" s="6"/>
      <c r="D32" s="6"/>
      <c r="E32" s="6"/>
      <c r="F32" s="6"/>
      <c r="G32" s="6"/>
      <c r="H32" s="6"/>
      <c r="I32" s="6"/>
      <c r="J32" s="6"/>
      <c r="K32" s="6"/>
      <c r="L32" s="112"/>
      <c r="M32" s="11"/>
      <c r="N32" s="7"/>
      <c r="O32" s="19"/>
      <c r="P32" s="6"/>
      <c r="Q32" s="6"/>
      <c r="R32" s="6"/>
      <c r="S32" s="6"/>
      <c r="T32" s="6"/>
      <c r="U32" s="6"/>
      <c r="V32" s="6"/>
      <c r="W32" s="6"/>
      <c r="X32" s="6"/>
      <c r="Y32" s="6"/>
      <c r="Z32" s="6"/>
      <c r="AA32" s="6"/>
      <c r="AB32" s="6"/>
      <c r="AC32" s="6"/>
    </row>
    <row r="33" spans="1:29" s="62" customFormat="1" ht="14.5" customHeight="1" x14ac:dyDescent="0.3">
      <c r="A33" s="62" t="s">
        <v>1673</v>
      </c>
      <c r="B33" s="62" t="s">
        <v>1664</v>
      </c>
      <c r="C33" s="83" t="s">
        <v>1662</v>
      </c>
      <c r="D33" s="62">
        <v>2015</v>
      </c>
      <c r="E33" s="62" t="s">
        <v>73</v>
      </c>
      <c r="F33" s="62" t="s">
        <v>1675</v>
      </c>
      <c r="G33" s="62">
        <v>6</v>
      </c>
      <c r="H33" s="62">
        <v>-8</v>
      </c>
      <c r="I33" s="62" t="s">
        <v>1672</v>
      </c>
      <c r="J33" s="62" t="s">
        <v>76</v>
      </c>
      <c r="K33" s="73">
        <v>0.32</v>
      </c>
      <c r="L33" s="97">
        <v>1.6E-2</v>
      </c>
      <c r="M33" s="64" t="s">
        <v>63</v>
      </c>
      <c r="N33" s="201" t="s">
        <v>63</v>
      </c>
      <c r="O33" s="65" t="s">
        <v>70</v>
      </c>
    </row>
    <row r="34" spans="1:29" ht="14.5" customHeight="1" x14ac:dyDescent="0.3">
      <c r="A34" s="62" t="s">
        <v>1676</v>
      </c>
      <c r="B34" s="62" t="s">
        <v>1664</v>
      </c>
      <c r="C34" s="83" t="s">
        <v>1662</v>
      </c>
      <c r="D34" s="62">
        <v>2015</v>
      </c>
      <c r="E34" s="62" t="s">
        <v>73</v>
      </c>
      <c r="F34" s="62" t="s">
        <v>1678</v>
      </c>
      <c r="G34" s="62">
        <v>9</v>
      </c>
      <c r="H34" s="62">
        <v>-0.7</v>
      </c>
      <c r="I34" s="62" t="s">
        <v>1679</v>
      </c>
      <c r="J34" s="62" t="s">
        <v>76</v>
      </c>
      <c r="K34" s="73" t="s">
        <v>70</v>
      </c>
      <c r="L34" s="97">
        <v>1E-3</v>
      </c>
      <c r="M34" s="64" t="s">
        <v>63</v>
      </c>
      <c r="N34" s="201" t="s">
        <v>63</v>
      </c>
      <c r="O34" s="65" t="s">
        <v>70</v>
      </c>
      <c r="P34" s="62"/>
      <c r="Q34" s="62"/>
      <c r="R34" s="62"/>
      <c r="S34" s="62"/>
      <c r="T34" s="62"/>
      <c r="U34" s="62"/>
      <c r="V34" s="62"/>
      <c r="W34" s="62"/>
      <c r="X34" s="62"/>
      <c r="Y34" s="62"/>
      <c r="Z34" s="62"/>
      <c r="AA34" s="62"/>
      <c r="AB34" s="62"/>
      <c r="AC34" s="62"/>
    </row>
    <row r="35" spans="1:29" s="6" customFormat="1" ht="14.5" customHeight="1" x14ac:dyDescent="0.3">
      <c r="A35"/>
      <c r="B35"/>
      <c r="C35"/>
      <c r="D35"/>
      <c r="E35"/>
      <c r="F35"/>
      <c r="G35"/>
      <c r="H35"/>
      <c r="I35"/>
      <c r="J35"/>
      <c r="K35"/>
      <c r="L35"/>
      <c r="M35"/>
      <c r="N35" s="1"/>
      <c r="O35"/>
      <c r="P35"/>
      <c r="Q35"/>
      <c r="R35"/>
      <c r="S35"/>
      <c r="T35"/>
      <c r="U35"/>
      <c r="V35"/>
      <c r="W35"/>
      <c r="X35"/>
      <c r="Y35"/>
      <c r="Z35"/>
      <c r="AA35"/>
      <c r="AB35"/>
      <c r="AC35"/>
    </row>
    <row r="36" spans="1:29" s="62" customFormat="1" ht="14.5" customHeight="1" x14ac:dyDescent="0.3">
      <c r="A36" s="22" t="s">
        <v>1397</v>
      </c>
      <c r="B36" s="6"/>
      <c r="C36" s="6"/>
      <c r="D36" s="6"/>
      <c r="E36" s="6"/>
      <c r="F36" s="6"/>
      <c r="G36" s="6"/>
      <c r="H36" s="6"/>
      <c r="I36" s="6"/>
      <c r="J36" s="6"/>
      <c r="K36" s="6"/>
      <c r="L36" s="112"/>
      <c r="M36" s="11"/>
      <c r="N36" s="7"/>
      <c r="O36" s="19"/>
      <c r="P36" s="6"/>
      <c r="Q36" s="6"/>
      <c r="R36" s="6"/>
      <c r="S36" s="6"/>
      <c r="T36" s="6"/>
      <c r="U36" s="6"/>
      <c r="V36" s="6"/>
      <c r="W36" s="6"/>
      <c r="X36" s="6"/>
      <c r="Y36" s="6"/>
      <c r="Z36" s="6"/>
      <c r="AA36" s="6"/>
      <c r="AB36" s="6"/>
      <c r="AC36" s="6"/>
    </row>
    <row r="37" spans="1:29" s="62" customFormat="1" ht="14.5" customHeight="1" x14ac:dyDescent="0.3">
      <c r="A37" s="62" t="s">
        <v>1400</v>
      </c>
      <c r="B37" s="62" t="s">
        <v>72</v>
      </c>
      <c r="C37" s="84" t="s">
        <v>1398</v>
      </c>
      <c r="D37" s="62">
        <v>2022</v>
      </c>
      <c r="E37" s="62" t="s">
        <v>73</v>
      </c>
      <c r="F37" s="62" t="s">
        <v>74</v>
      </c>
      <c r="G37" s="62">
        <v>11</v>
      </c>
      <c r="H37" s="62">
        <v>1.1100000000000001</v>
      </c>
      <c r="I37" s="62" t="s">
        <v>1407</v>
      </c>
      <c r="J37" s="62" t="s">
        <v>76</v>
      </c>
      <c r="K37" s="93">
        <v>6.5699999999999995E-2</v>
      </c>
      <c r="L37" s="97">
        <v>3.5000000000000003E-2</v>
      </c>
      <c r="M37" s="64" t="s">
        <v>63</v>
      </c>
      <c r="N37" s="121"/>
      <c r="O37" s="65" t="s">
        <v>70</v>
      </c>
    </row>
    <row r="38" spans="1:29" s="62" customFormat="1" ht="14.5" customHeight="1" x14ac:dyDescent="0.3">
      <c r="A38" s="62" t="s">
        <v>1400</v>
      </c>
      <c r="B38" s="62" t="s">
        <v>79</v>
      </c>
      <c r="C38" s="84" t="s">
        <v>1398</v>
      </c>
      <c r="D38" s="62">
        <v>2022</v>
      </c>
      <c r="E38" s="62" t="s">
        <v>73</v>
      </c>
      <c r="F38" s="62" t="s">
        <v>74</v>
      </c>
      <c r="G38" s="62">
        <v>22</v>
      </c>
      <c r="H38" s="62">
        <v>1.1200000000000001</v>
      </c>
      <c r="I38" s="62" t="s">
        <v>1408</v>
      </c>
      <c r="J38" s="62" t="s">
        <v>76</v>
      </c>
      <c r="K38" s="93">
        <v>0.93700000000000006</v>
      </c>
      <c r="L38" s="97">
        <v>1E-4</v>
      </c>
      <c r="M38" s="64" t="s">
        <v>63</v>
      </c>
      <c r="N38" s="121"/>
      <c r="O38" s="65" t="s">
        <v>70</v>
      </c>
    </row>
    <row r="39" spans="1:29" s="62" customFormat="1" ht="14.5" customHeight="1" x14ac:dyDescent="0.3">
      <c r="A39" s="62" t="s">
        <v>1400</v>
      </c>
      <c r="B39" s="62" t="s">
        <v>93</v>
      </c>
      <c r="C39" s="84" t="s">
        <v>1398</v>
      </c>
      <c r="D39" s="62">
        <v>2022</v>
      </c>
      <c r="E39" s="62" t="s">
        <v>73</v>
      </c>
      <c r="F39" s="62" t="s">
        <v>74</v>
      </c>
      <c r="G39" s="62">
        <v>24</v>
      </c>
      <c r="H39" s="62">
        <v>1.1399999999999999</v>
      </c>
      <c r="I39" s="62" t="s">
        <v>1409</v>
      </c>
      <c r="J39" s="62" t="s">
        <v>76</v>
      </c>
      <c r="K39" s="93">
        <v>0.82120000000000004</v>
      </c>
      <c r="L39" s="97">
        <v>1E-4</v>
      </c>
      <c r="M39" s="64" t="s">
        <v>63</v>
      </c>
      <c r="N39" s="121"/>
      <c r="O39" s="65" t="s">
        <v>70</v>
      </c>
    </row>
    <row r="40" spans="1:29" s="62" customFormat="1" ht="14.5" customHeight="1" x14ac:dyDescent="0.3">
      <c r="A40" s="62" t="s">
        <v>1400</v>
      </c>
      <c r="B40" s="62" t="s">
        <v>377</v>
      </c>
      <c r="C40" s="84" t="s">
        <v>1398</v>
      </c>
      <c r="D40" s="62">
        <v>2022</v>
      </c>
      <c r="E40" s="62" t="s">
        <v>73</v>
      </c>
      <c r="F40" s="62" t="s">
        <v>74</v>
      </c>
      <c r="G40" s="62">
        <v>16</v>
      </c>
      <c r="H40" s="62">
        <v>1.1299999999999999</v>
      </c>
      <c r="I40" s="62" t="s">
        <v>1410</v>
      </c>
      <c r="J40" s="62" t="s">
        <v>76</v>
      </c>
      <c r="K40" s="93">
        <v>0.83299999999999996</v>
      </c>
      <c r="L40" s="97" t="s">
        <v>77</v>
      </c>
      <c r="M40" s="64" t="s">
        <v>63</v>
      </c>
      <c r="N40" s="121"/>
      <c r="O40" s="65" t="s">
        <v>70</v>
      </c>
    </row>
    <row r="41" spans="1:29" s="62" customFormat="1" ht="14.5" customHeight="1" x14ac:dyDescent="0.3">
      <c r="A41" s="62" t="s">
        <v>1400</v>
      </c>
      <c r="B41" s="62" t="s">
        <v>100</v>
      </c>
      <c r="C41" s="84" t="s">
        <v>1398</v>
      </c>
      <c r="D41" s="62">
        <v>2022</v>
      </c>
      <c r="E41" s="62" t="s">
        <v>73</v>
      </c>
      <c r="F41" s="62" t="s">
        <v>74</v>
      </c>
      <c r="G41" s="62">
        <v>9</v>
      </c>
      <c r="H41" s="62">
        <v>1.05</v>
      </c>
      <c r="I41" s="62" t="s">
        <v>1411</v>
      </c>
      <c r="J41" s="62" t="s">
        <v>76</v>
      </c>
      <c r="K41" s="93">
        <v>0.873</v>
      </c>
      <c r="L41" s="97" t="s">
        <v>77</v>
      </c>
      <c r="M41" s="64" t="s">
        <v>63</v>
      </c>
      <c r="N41" s="121"/>
      <c r="O41" s="65" t="s">
        <v>70</v>
      </c>
    </row>
    <row r="42" spans="1:29" s="62" customFormat="1" ht="14.5" customHeight="1" x14ac:dyDescent="0.3">
      <c r="A42" s="62" t="s">
        <v>1400</v>
      </c>
      <c r="B42" s="62" t="s">
        <v>349</v>
      </c>
      <c r="C42" s="84" t="s">
        <v>1398</v>
      </c>
      <c r="D42" s="62">
        <v>2022</v>
      </c>
      <c r="E42" s="62" t="s">
        <v>1412</v>
      </c>
      <c r="F42" s="62" t="s">
        <v>74</v>
      </c>
      <c r="G42" s="62">
        <v>8</v>
      </c>
      <c r="H42" s="62">
        <v>1.08</v>
      </c>
      <c r="I42" s="62" t="s">
        <v>1413</v>
      </c>
      <c r="J42" s="62" t="s">
        <v>76</v>
      </c>
      <c r="K42" s="93">
        <v>0.97199999999999998</v>
      </c>
      <c r="L42" s="97" t="s">
        <v>77</v>
      </c>
      <c r="M42" s="64" t="s">
        <v>63</v>
      </c>
      <c r="N42" s="121"/>
      <c r="O42" s="65" t="s">
        <v>70</v>
      </c>
    </row>
    <row r="43" spans="1:29" s="62" customFormat="1" ht="14.5" customHeight="1" x14ac:dyDescent="0.3">
      <c r="A43" s="62" t="s">
        <v>1422</v>
      </c>
      <c r="B43" s="62" t="s">
        <v>1416</v>
      </c>
      <c r="C43" s="84" t="s">
        <v>836</v>
      </c>
      <c r="D43" s="62">
        <v>2015</v>
      </c>
      <c r="E43" s="62" t="s">
        <v>73</v>
      </c>
      <c r="F43" s="62" t="s">
        <v>74</v>
      </c>
      <c r="G43" s="62">
        <v>2</v>
      </c>
      <c r="H43" s="62">
        <v>1.19</v>
      </c>
      <c r="I43" s="62" t="s">
        <v>1423</v>
      </c>
      <c r="J43" s="62" t="s">
        <v>76</v>
      </c>
      <c r="K43" s="93">
        <v>0</v>
      </c>
      <c r="L43" s="97">
        <v>0.77900000000000003</v>
      </c>
      <c r="M43" s="64" t="s">
        <v>51</v>
      </c>
      <c r="N43" s="121"/>
      <c r="O43" s="95" t="s">
        <v>619</v>
      </c>
    </row>
    <row r="44" spans="1:29" s="62" customFormat="1" ht="14.5" customHeight="1" x14ac:dyDescent="0.3">
      <c r="A44" s="62" t="s">
        <v>1422</v>
      </c>
      <c r="B44" s="62" t="s">
        <v>1416</v>
      </c>
      <c r="C44" s="84" t="s">
        <v>836</v>
      </c>
      <c r="D44" s="62">
        <v>2015</v>
      </c>
      <c r="E44" s="62" t="s">
        <v>73</v>
      </c>
      <c r="F44" s="62" t="s">
        <v>74</v>
      </c>
      <c r="G44" s="62">
        <v>2</v>
      </c>
      <c r="H44" s="62">
        <v>1.18</v>
      </c>
      <c r="I44" s="62" t="s">
        <v>1424</v>
      </c>
      <c r="J44" s="73" t="s">
        <v>955</v>
      </c>
      <c r="K44" s="93">
        <v>0</v>
      </c>
      <c r="L44" s="97">
        <v>0.47399999999999998</v>
      </c>
      <c r="M44" s="64" t="s">
        <v>51</v>
      </c>
      <c r="N44" s="121"/>
      <c r="O44" s="95" t="s">
        <v>619</v>
      </c>
    </row>
    <row r="45" spans="1:29" s="62" customFormat="1" ht="14.5" customHeight="1" x14ac:dyDescent="0.3">
      <c r="A45" s="62" t="s">
        <v>1427</v>
      </c>
      <c r="B45" s="65" t="s">
        <v>278</v>
      </c>
      <c r="C45" s="84" t="s">
        <v>1425</v>
      </c>
      <c r="D45" s="62">
        <v>2022</v>
      </c>
      <c r="E45" s="62" t="s">
        <v>73</v>
      </c>
      <c r="F45" s="62" t="s">
        <v>1433</v>
      </c>
      <c r="G45" s="62">
        <v>8</v>
      </c>
      <c r="H45" s="62">
        <v>0.98</v>
      </c>
      <c r="I45" s="62" t="s">
        <v>1434</v>
      </c>
      <c r="J45" s="62" t="s">
        <v>76</v>
      </c>
      <c r="K45" s="93">
        <v>0.54500000000000004</v>
      </c>
      <c r="L45" s="97">
        <v>3.2000000000000001E-2</v>
      </c>
      <c r="M45" s="64" t="s">
        <v>63</v>
      </c>
      <c r="N45" s="121" t="s">
        <v>1435</v>
      </c>
      <c r="O45" s="65" t="s">
        <v>70</v>
      </c>
    </row>
    <row r="46" spans="1:29" s="62" customFormat="1" ht="14.5" customHeight="1" x14ac:dyDescent="0.3">
      <c r="A46" s="62" t="s">
        <v>1427</v>
      </c>
      <c r="B46" s="65" t="s">
        <v>270</v>
      </c>
      <c r="C46" s="84" t="s">
        <v>1425</v>
      </c>
      <c r="D46" s="62">
        <v>2022</v>
      </c>
      <c r="E46" s="62" t="s">
        <v>73</v>
      </c>
      <c r="F46" s="62" t="s">
        <v>1433</v>
      </c>
      <c r="G46" s="62">
        <v>4</v>
      </c>
      <c r="H46" s="62">
        <v>1.1399999999999999</v>
      </c>
      <c r="I46" s="62" t="s">
        <v>1436</v>
      </c>
      <c r="J46" s="62" t="s">
        <v>76</v>
      </c>
      <c r="K46" s="93">
        <v>0.46</v>
      </c>
      <c r="L46" s="97">
        <v>0.91600000000000004</v>
      </c>
      <c r="M46" s="64" t="s">
        <v>70</v>
      </c>
      <c r="N46" s="121" t="s">
        <v>1437</v>
      </c>
      <c r="O46" s="65" t="s">
        <v>70</v>
      </c>
    </row>
    <row r="47" spans="1:29" s="62" customFormat="1" ht="14.5" customHeight="1" x14ac:dyDescent="0.3">
      <c r="A47" s="62" t="s">
        <v>1427</v>
      </c>
      <c r="B47" s="65" t="s">
        <v>432</v>
      </c>
      <c r="C47" s="84" t="s">
        <v>1425</v>
      </c>
      <c r="D47" s="62">
        <v>2022</v>
      </c>
      <c r="E47" s="62" t="s">
        <v>73</v>
      </c>
      <c r="F47" s="62" t="s">
        <v>1433</v>
      </c>
      <c r="G47" s="62">
        <v>9</v>
      </c>
      <c r="H47" s="62">
        <v>1.1299999999999999</v>
      </c>
      <c r="I47" s="62" t="s">
        <v>1408</v>
      </c>
      <c r="J47" s="62" t="s">
        <v>76</v>
      </c>
      <c r="K47" s="93">
        <v>0.41299999999999998</v>
      </c>
      <c r="L47" s="97">
        <v>9.1999999999999998E-2</v>
      </c>
      <c r="M47" s="64" t="s">
        <v>63</v>
      </c>
      <c r="N47" s="121" t="s">
        <v>1440</v>
      </c>
      <c r="O47" s="65" t="s">
        <v>70</v>
      </c>
    </row>
    <row r="48" spans="1:29" s="62" customFormat="1" ht="14.5" customHeight="1" x14ac:dyDescent="0.3">
      <c r="A48" s="62" t="s">
        <v>1427</v>
      </c>
      <c r="B48" s="65" t="s">
        <v>498</v>
      </c>
      <c r="C48" s="84" t="s">
        <v>1425</v>
      </c>
      <c r="D48" s="62">
        <v>2022</v>
      </c>
      <c r="E48" s="62" t="s">
        <v>73</v>
      </c>
      <c r="F48" s="62" t="s">
        <v>1433</v>
      </c>
      <c r="G48" s="62">
        <v>4</v>
      </c>
      <c r="H48" s="62">
        <v>1.03</v>
      </c>
      <c r="I48" s="62" t="s">
        <v>1441</v>
      </c>
      <c r="J48" s="62" t="s">
        <v>76</v>
      </c>
      <c r="K48" s="93">
        <v>0</v>
      </c>
      <c r="L48" s="97">
        <v>0.77300000000000002</v>
      </c>
      <c r="M48" s="64" t="s">
        <v>70</v>
      </c>
      <c r="N48" s="121" t="s">
        <v>1437</v>
      </c>
      <c r="O48" s="65" t="s">
        <v>70</v>
      </c>
    </row>
    <row r="49" spans="1:29" s="62" customFormat="1" ht="14.5" customHeight="1" x14ac:dyDescent="0.3">
      <c r="A49" s="62" t="s">
        <v>1453</v>
      </c>
      <c r="B49" s="62" t="s">
        <v>72</v>
      </c>
      <c r="C49" s="84" t="s">
        <v>571</v>
      </c>
      <c r="D49" s="62">
        <v>2019</v>
      </c>
      <c r="E49" s="62" t="s">
        <v>73</v>
      </c>
      <c r="F49" s="62" t="s">
        <v>177</v>
      </c>
      <c r="G49" s="62">
        <v>2</v>
      </c>
      <c r="H49" s="62">
        <v>1.0085999999999999</v>
      </c>
      <c r="I49" s="62" t="s">
        <v>1462</v>
      </c>
      <c r="J49" s="62" t="s">
        <v>76</v>
      </c>
      <c r="K49" s="93">
        <v>0.64300000000000002</v>
      </c>
      <c r="L49" s="97">
        <v>9.4E-2</v>
      </c>
      <c r="M49" s="64" t="s">
        <v>63</v>
      </c>
      <c r="N49" s="121"/>
      <c r="O49" s="65" t="s">
        <v>70</v>
      </c>
    </row>
    <row r="50" spans="1:29" s="62" customFormat="1" ht="14.5" customHeight="1" x14ac:dyDescent="0.3">
      <c r="A50" s="62" t="s">
        <v>1453</v>
      </c>
      <c r="B50" s="62" t="s">
        <v>93</v>
      </c>
      <c r="C50" s="84" t="s">
        <v>571</v>
      </c>
      <c r="D50" s="62">
        <v>2019</v>
      </c>
      <c r="E50" s="62" t="s">
        <v>73</v>
      </c>
      <c r="F50" s="62" t="s">
        <v>177</v>
      </c>
      <c r="G50" s="62">
        <v>3</v>
      </c>
      <c r="H50" s="62">
        <v>1.0471999999999999</v>
      </c>
      <c r="I50" s="62" t="s">
        <v>1463</v>
      </c>
      <c r="J50" s="62" t="s">
        <v>76</v>
      </c>
      <c r="K50" s="93">
        <v>0.42399999999999999</v>
      </c>
      <c r="L50" s="97">
        <v>0.2031</v>
      </c>
      <c r="M50" s="64" t="s">
        <v>63</v>
      </c>
      <c r="N50" s="121"/>
      <c r="O50" s="65" t="s">
        <v>70</v>
      </c>
    </row>
    <row r="51" spans="1:29" s="6" customFormat="1" ht="14.5" customHeight="1" x14ac:dyDescent="0.3">
      <c r="A51" s="62" t="s">
        <v>1453</v>
      </c>
      <c r="B51" s="62" t="s">
        <v>100</v>
      </c>
      <c r="C51" s="84" t="s">
        <v>571</v>
      </c>
      <c r="D51" s="62">
        <v>2019</v>
      </c>
      <c r="E51" s="62" t="s">
        <v>73</v>
      </c>
      <c r="F51" s="62" t="s">
        <v>177</v>
      </c>
      <c r="G51" s="62">
        <v>3</v>
      </c>
      <c r="H51" s="62">
        <v>1.0357000000000001</v>
      </c>
      <c r="I51" s="62" t="s">
        <v>1464</v>
      </c>
      <c r="J51" s="62" t="s">
        <v>76</v>
      </c>
      <c r="K51" s="93">
        <v>0.72099999999999997</v>
      </c>
      <c r="L51" s="97">
        <v>1.6E-2</v>
      </c>
      <c r="M51" s="64" t="s">
        <v>63</v>
      </c>
      <c r="N51" s="121"/>
      <c r="O51" s="65" t="s">
        <v>70</v>
      </c>
      <c r="P51" s="62"/>
      <c r="Q51" s="62"/>
      <c r="R51" s="62"/>
      <c r="S51" s="62"/>
      <c r="T51" s="62"/>
      <c r="U51" s="62"/>
      <c r="V51" s="62"/>
      <c r="W51" s="62"/>
      <c r="X51" s="62"/>
      <c r="Y51" s="62"/>
      <c r="Z51" s="62"/>
      <c r="AA51" s="62"/>
      <c r="AB51" s="62"/>
      <c r="AC51" s="62"/>
    </row>
    <row r="52" spans="1:29" s="6" customFormat="1" ht="14.5" customHeight="1" x14ac:dyDescent="0.3">
      <c r="L52" s="112"/>
      <c r="M52" s="11"/>
      <c r="N52" s="7"/>
      <c r="O52" s="19"/>
    </row>
    <row r="53" spans="1:29" s="62" customFormat="1" ht="14.5" customHeight="1" x14ac:dyDescent="0.3">
      <c r="A53" s="22" t="s">
        <v>1774</v>
      </c>
      <c r="B53" s="6"/>
      <c r="C53" s="6"/>
      <c r="D53" s="6"/>
      <c r="E53" s="6"/>
      <c r="F53" s="6"/>
      <c r="G53" s="6"/>
      <c r="H53" s="6"/>
      <c r="I53" s="6"/>
      <c r="J53" s="6"/>
      <c r="K53" s="6"/>
      <c r="L53" s="112"/>
      <c r="M53" s="11"/>
      <c r="N53" s="7"/>
      <c r="O53" s="19"/>
      <c r="P53" s="6"/>
      <c r="Q53" s="6"/>
      <c r="R53" s="6"/>
      <c r="S53" s="6"/>
      <c r="T53" s="6"/>
      <c r="U53" s="6"/>
      <c r="V53" s="6"/>
      <c r="W53" s="6"/>
      <c r="X53" s="6"/>
      <c r="Y53" s="6"/>
      <c r="Z53" s="6"/>
      <c r="AA53" s="6"/>
      <c r="AB53" s="6"/>
      <c r="AC53" s="6"/>
    </row>
    <row r="54" spans="1:29" s="62" customFormat="1" ht="14.5" customHeight="1" x14ac:dyDescent="0.3">
      <c r="A54" s="65" t="s">
        <v>1782</v>
      </c>
      <c r="B54" s="62" t="s">
        <v>1779</v>
      </c>
      <c r="C54" s="74" t="s">
        <v>302</v>
      </c>
      <c r="D54" s="62">
        <v>2022</v>
      </c>
      <c r="E54" s="62" t="s">
        <v>73</v>
      </c>
      <c r="F54" s="62" t="s">
        <v>177</v>
      </c>
      <c r="G54" s="62">
        <v>21</v>
      </c>
      <c r="H54" s="228">
        <v>1.0900000000000001</v>
      </c>
      <c r="I54" s="228" t="s">
        <v>1783</v>
      </c>
      <c r="J54" s="62" t="s">
        <v>76</v>
      </c>
      <c r="K54" s="73">
        <v>0.55000000000000004</v>
      </c>
      <c r="L54" s="97">
        <v>9.1000000000000004E-3</v>
      </c>
      <c r="M54" s="86" t="s">
        <v>63</v>
      </c>
      <c r="N54" s="121" t="s">
        <v>96</v>
      </c>
      <c r="O54" s="118" t="s">
        <v>1780</v>
      </c>
    </row>
    <row r="55" spans="1:29" s="62" customFormat="1" ht="14.5" customHeight="1" x14ac:dyDescent="0.3">
      <c r="A55" s="65" t="s">
        <v>1782</v>
      </c>
      <c r="B55" s="62" t="s">
        <v>1784</v>
      </c>
      <c r="C55" s="74" t="s">
        <v>302</v>
      </c>
      <c r="D55" s="62">
        <v>2022</v>
      </c>
      <c r="E55" s="62" t="s">
        <v>1788</v>
      </c>
      <c r="F55" s="62" t="s">
        <v>177</v>
      </c>
      <c r="G55" s="62">
        <v>6</v>
      </c>
      <c r="H55" s="62">
        <v>1.02</v>
      </c>
      <c r="I55" s="62" t="s">
        <v>182</v>
      </c>
      <c r="J55" s="62" t="s">
        <v>76</v>
      </c>
      <c r="K55" s="73">
        <v>0</v>
      </c>
      <c r="L55" s="97">
        <v>0.83</v>
      </c>
      <c r="M55" s="86" t="s">
        <v>1785</v>
      </c>
      <c r="N55" s="121" t="s">
        <v>777</v>
      </c>
      <c r="O55" s="118" t="s">
        <v>1786</v>
      </c>
    </row>
    <row r="56" spans="1:29" s="62" customFormat="1" ht="14.5" customHeight="1" x14ac:dyDescent="0.3">
      <c r="A56" s="65" t="s">
        <v>1782</v>
      </c>
      <c r="B56" s="62" t="s">
        <v>771</v>
      </c>
      <c r="C56" s="74" t="s">
        <v>302</v>
      </c>
      <c r="D56" s="62">
        <v>2022</v>
      </c>
      <c r="E56" s="62" t="s">
        <v>775</v>
      </c>
      <c r="F56" s="62" t="s">
        <v>177</v>
      </c>
      <c r="G56" s="62">
        <v>3</v>
      </c>
      <c r="H56" s="62">
        <v>1.3</v>
      </c>
      <c r="I56" s="62" t="s">
        <v>1791</v>
      </c>
      <c r="J56" s="62" t="s">
        <v>76</v>
      </c>
      <c r="K56" s="73">
        <v>0.3</v>
      </c>
      <c r="L56" s="97">
        <v>0.24</v>
      </c>
      <c r="M56" s="86" t="s">
        <v>1785</v>
      </c>
      <c r="N56" s="121" t="s">
        <v>777</v>
      </c>
      <c r="O56" s="118" t="s">
        <v>1789</v>
      </c>
    </row>
    <row r="57" spans="1:29" s="62" customFormat="1" ht="14.5" customHeight="1" x14ac:dyDescent="0.3">
      <c r="A57" s="65" t="s">
        <v>1782</v>
      </c>
      <c r="B57" s="62" t="s">
        <v>1792</v>
      </c>
      <c r="C57" s="74" t="s">
        <v>302</v>
      </c>
      <c r="D57" s="62">
        <v>2022</v>
      </c>
      <c r="E57" s="62" t="s">
        <v>73</v>
      </c>
      <c r="F57" s="62" t="s">
        <v>177</v>
      </c>
      <c r="G57" s="62">
        <v>5</v>
      </c>
      <c r="H57" s="62">
        <v>0.95</v>
      </c>
      <c r="I57" s="62" t="s">
        <v>1794</v>
      </c>
      <c r="J57" s="62" t="s">
        <v>76</v>
      </c>
      <c r="K57" s="73">
        <v>0.68</v>
      </c>
      <c r="L57" s="97">
        <v>0.01</v>
      </c>
      <c r="M57" s="86" t="s">
        <v>1785</v>
      </c>
      <c r="N57" s="121" t="s">
        <v>777</v>
      </c>
      <c r="O57" s="118" t="s">
        <v>1789</v>
      </c>
    </row>
    <row r="58" spans="1:29" s="62" customFormat="1" ht="14.5" customHeight="1" x14ac:dyDescent="0.3">
      <c r="A58" s="65" t="s">
        <v>1782</v>
      </c>
      <c r="B58" s="62" t="s">
        <v>1795</v>
      </c>
      <c r="C58" s="74" t="s">
        <v>302</v>
      </c>
      <c r="D58" s="62">
        <v>2022</v>
      </c>
      <c r="E58" s="62" t="s">
        <v>1083</v>
      </c>
      <c r="F58" s="62" t="s">
        <v>177</v>
      </c>
      <c r="G58" s="62">
        <v>3</v>
      </c>
      <c r="H58" s="62">
        <v>1.29</v>
      </c>
      <c r="I58" s="62" t="s">
        <v>1797</v>
      </c>
      <c r="J58" s="62" t="s">
        <v>76</v>
      </c>
      <c r="K58" s="73">
        <v>0</v>
      </c>
      <c r="L58" s="97">
        <v>0.41</v>
      </c>
      <c r="M58" s="86" t="s">
        <v>1785</v>
      </c>
      <c r="N58" s="121" t="s">
        <v>777</v>
      </c>
      <c r="O58" s="118" t="s">
        <v>1789</v>
      </c>
    </row>
    <row r="59" spans="1:29" s="62" customFormat="1" ht="14.5" customHeight="1" x14ac:dyDescent="0.3">
      <c r="A59" s="65" t="s">
        <v>1782</v>
      </c>
      <c r="B59" s="62" t="s">
        <v>1798</v>
      </c>
      <c r="C59" s="74" t="s">
        <v>302</v>
      </c>
      <c r="D59" s="62">
        <v>2022</v>
      </c>
      <c r="E59" s="62" t="s">
        <v>474</v>
      </c>
      <c r="F59" s="62" t="s">
        <v>177</v>
      </c>
      <c r="G59" s="62">
        <v>3</v>
      </c>
      <c r="H59" s="228">
        <v>1.5</v>
      </c>
      <c r="I59" s="228" t="s">
        <v>1800</v>
      </c>
      <c r="J59" s="62" t="s">
        <v>76</v>
      </c>
      <c r="K59" s="73">
        <v>0</v>
      </c>
      <c r="L59" s="97">
        <v>0.54</v>
      </c>
      <c r="M59" s="86" t="s">
        <v>1785</v>
      </c>
      <c r="N59" s="121" t="s">
        <v>777</v>
      </c>
      <c r="O59" s="118" t="s">
        <v>1786</v>
      </c>
    </row>
    <row r="60" spans="1:29" s="62" customFormat="1" ht="14.5" customHeight="1" x14ac:dyDescent="0.3">
      <c r="A60" s="65" t="s">
        <v>1805</v>
      </c>
      <c r="B60" s="62" t="s">
        <v>1779</v>
      </c>
      <c r="C60" s="74" t="s">
        <v>302</v>
      </c>
      <c r="D60" s="62">
        <v>2022</v>
      </c>
      <c r="E60" s="62" t="s">
        <v>73</v>
      </c>
      <c r="F60" s="62" t="s">
        <v>177</v>
      </c>
      <c r="G60" s="62">
        <v>12</v>
      </c>
      <c r="H60" s="228">
        <v>1.1200000000000001</v>
      </c>
      <c r="I60" s="228" t="s">
        <v>1806</v>
      </c>
      <c r="J60" s="62" t="s">
        <v>76</v>
      </c>
      <c r="K60" s="73">
        <v>0.49</v>
      </c>
      <c r="L60" s="97">
        <v>0.03</v>
      </c>
      <c r="M60" s="86" t="s">
        <v>63</v>
      </c>
      <c r="N60" s="121" t="s">
        <v>96</v>
      </c>
      <c r="O60" s="118" t="s">
        <v>1780</v>
      </c>
    </row>
    <row r="61" spans="1:29" s="62" customFormat="1" ht="14.5" customHeight="1" x14ac:dyDescent="0.3">
      <c r="A61" s="65" t="s">
        <v>1805</v>
      </c>
      <c r="B61" s="62" t="s">
        <v>1784</v>
      </c>
      <c r="C61" s="74" t="s">
        <v>302</v>
      </c>
      <c r="D61" s="62">
        <v>2022</v>
      </c>
      <c r="E61" s="62" t="s">
        <v>1788</v>
      </c>
      <c r="F61" s="62" t="s">
        <v>177</v>
      </c>
      <c r="G61" s="62">
        <v>3</v>
      </c>
      <c r="H61" s="62">
        <v>1.03</v>
      </c>
      <c r="I61" s="62" t="s">
        <v>1808</v>
      </c>
      <c r="J61" s="62" t="s">
        <v>76</v>
      </c>
      <c r="K61" s="73">
        <v>0</v>
      </c>
      <c r="L61" s="97">
        <v>0.77</v>
      </c>
      <c r="M61" s="86" t="s">
        <v>1785</v>
      </c>
      <c r="N61" s="121" t="s">
        <v>777</v>
      </c>
      <c r="O61" s="118" t="s">
        <v>1789</v>
      </c>
    </row>
    <row r="62" spans="1:29" s="62" customFormat="1" ht="14.5" customHeight="1" x14ac:dyDescent="0.3">
      <c r="A62" s="65" t="s">
        <v>1805</v>
      </c>
      <c r="B62" s="62" t="s">
        <v>1790</v>
      </c>
      <c r="C62" s="74" t="s">
        <v>302</v>
      </c>
      <c r="D62" s="62">
        <v>2022</v>
      </c>
      <c r="E62" s="62" t="s">
        <v>775</v>
      </c>
      <c r="F62" s="62" t="s">
        <v>177</v>
      </c>
      <c r="G62" s="62">
        <v>3</v>
      </c>
      <c r="H62" s="62">
        <v>1.25</v>
      </c>
      <c r="I62" s="62" t="s">
        <v>1809</v>
      </c>
      <c r="J62" s="62" t="s">
        <v>76</v>
      </c>
      <c r="K62" s="73">
        <v>0</v>
      </c>
      <c r="L62" s="97">
        <v>0.72</v>
      </c>
      <c r="M62" s="86" t="s">
        <v>1785</v>
      </c>
      <c r="N62" s="121" t="s">
        <v>777</v>
      </c>
      <c r="O62" s="118" t="s">
        <v>1789</v>
      </c>
    </row>
    <row r="63" spans="1:29" s="62" customFormat="1" ht="14.5" customHeight="1" x14ac:dyDescent="0.3">
      <c r="A63" s="65" t="s">
        <v>1805</v>
      </c>
      <c r="B63" s="62" t="s">
        <v>1793</v>
      </c>
      <c r="C63" s="74" t="s">
        <v>302</v>
      </c>
      <c r="D63" s="62">
        <v>2022</v>
      </c>
      <c r="E63" s="62" t="s">
        <v>73</v>
      </c>
      <c r="F63" s="62" t="s">
        <v>177</v>
      </c>
      <c r="G63" s="62">
        <v>4</v>
      </c>
      <c r="H63" s="62">
        <v>0.96</v>
      </c>
      <c r="I63" s="62" t="s">
        <v>1810</v>
      </c>
      <c r="J63" s="62" t="s">
        <v>76</v>
      </c>
      <c r="K63" s="73">
        <v>0.36</v>
      </c>
      <c r="L63" s="97">
        <v>0.2</v>
      </c>
      <c r="M63" s="86" t="s">
        <v>1785</v>
      </c>
      <c r="N63" s="121" t="s">
        <v>777</v>
      </c>
      <c r="O63" s="118" t="s">
        <v>1789</v>
      </c>
    </row>
    <row r="64" spans="1:29" s="62" customFormat="1" ht="14.5" customHeight="1" x14ac:dyDescent="0.3">
      <c r="A64" s="65" t="s">
        <v>1811</v>
      </c>
      <c r="B64" s="62" t="s">
        <v>1779</v>
      </c>
      <c r="C64" s="74" t="s">
        <v>302</v>
      </c>
      <c r="D64" s="62">
        <v>2022</v>
      </c>
      <c r="E64" s="62" t="s">
        <v>73</v>
      </c>
      <c r="F64" s="62" t="s">
        <v>177</v>
      </c>
      <c r="G64" s="62">
        <v>12</v>
      </c>
      <c r="H64" s="62">
        <v>1.05</v>
      </c>
      <c r="I64" s="62" t="s">
        <v>1815</v>
      </c>
      <c r="J64" s="62" t="s">
        <v>76</v>
      </c>
      <c r="K64" s="73">
        <v>0.73</v>
      </c>
      <c r="L64" s="97" t="s">
        <v>125</v>
      </c>
      <c r="M64" s="86" t="s">
        <v>63</v>
      </c>
      <c r="N64" s="121" t="s">
        <v>96</v>
      </c>
      <c r="O64" s="118" t="s">
        <v>1814</v>
      </c>
    </row>
    <row r="65" spans="1:17" s="62" customFormat="1" ht="14.5" customHeight="1" x14ac:dyDescent="0.3">
      <c r="A65" s="65" t="s">
        <v>1811</v>
      </c>
      <c r="B65" s="62" t="s">
        <v>1816</v>
      </c>
      <c r="C65" s="74" t="s">
        <v>302</v>
      </c>
      <c r="D65" s="62">
        <v>2022</v>
      </c>
      <c r="E65" s="62" t="s">
        <v>1788</v>
      </c>
      <c r="F65" s="62" t="s">
        <v>177</v>
      </c>
      <c r="G65" s="62">
        <v>3</v>
      </c>
      <c r="H65" s="62">
        <v>1.25</v>
      </c>
      <c r="I65" s="62" t="s">
        <v>1817</v>
      </c>
      <c r="J65" s="62" t="s">
        <v>76</v>
      </c>
      <c r="K65" s="73">
        <v>0.9</v>
      </c>
      <c r="L65" s="97">
        <v>0.1085</v>
      </c>
      <c r="M65" s="86" t="s">
        <v>1785</v>
      </c>
      <c r="N65" s="121" t="s">
        <v>777</v>
      </c>
      <c r="O65" s="118" t="s">
        <v>1789</v>
      </c>
    </row>
    <row r="66" spans="1:17" s="62" customFormat="1" ht="14.5" customHeight="1" x14ac:dyDescent="0.3">
      <c r="A66" s="65" t="s">
        <v>1811</v>
      </c>
      <c r="B66" s="62" t="s">
        <v>771</v>
      </c>
      <c r="C66" s="74" t="s">
        <v>302</v>
      </c>
      <c r="D66" s="62">
        <v>2022</v>
      </c>
      <c r="E66" s="62" t="s">
        <v>775</v>
      </c>
      <c r="F66" s="62" t="s">
        <v>177</v>
      </c>
      <c r="G66" s="62">
        <v>5</v>
      </c>
      <c r="H66" s="62">
        <v>1.1100000000000001</v>
      </c>
      <c r="I66" s="62" t="s">
        <v>1818</v>
      </c>
      <c r="J66" s="62" t="s">
        <v>76</v>
      </c>
      <c r="K66" s="73">
        <v>0.47</v>
      </c>
      <c r="L66" s="97">
        <v>0.11</v>
      </c>
      <c r="M66" s="86" t="s">
        <v>1785</v>
      </c>
      <c r="N66" s="121" t="s">
        <v>777</v>
      </c>
      <c r="O66" s="118" t="s">
        <v>1786</v>
      </c>
    </row>
    <row r="67" spans="1:17" s="62" customFormat="1" ht="14.5" customHeight="1" x14ac:dyDescent="0.3">
      <c r="A67" s="65" t="s">
        <v>1811</v>
      </c>
      <c r="B67" s="62" t="s">
        <v>1795</v>
      </c>
      <c r="C67" s="74" t="s">
        <v>302</v>
      </c>
      <c r="D67" s="62">
        <v>2022</v>
      </c>
      <c r="E67" s="62" t="s">
        <v>1083</v>
      </c>
      <c r="F67" s="62" t="s">
        <v>177</v>
      </c>
      <c r="G67" s="62">
        <v>5</v>
      </c>
      <c r="H67" s="62">
        <v>1.33</v>
      </c>
      <c r="I67" s="62" t="s">
        <v>1820</v>
      </c>
      <c r="J67" s="62" t="s">
        <v>76</v>
      </c>
      <c r="K67" s="73">
        <v>0.67</v>
      </c>
      <c r="L67" s="97">
        <v>0.02</v>
      </c>
      <c r="M67" s="86" t="s">
        <v>1785</v>
      </c>
      <c r="N67" s="121" t="s">
        <v>777</v>
      </c>
      <c r="O67" s="118" t="s">
        <v>1786</v>
      </c>
    </row>
    <row r="68" spans="1:17" s="62" customFormat="1" ht="14.5" customHeight="1" x14ac:dyDescent="0.3">
      <c r="A68" s="65" t="s">
        <v>1821</v>
      </c>
      <c r="B68" s="62" t="s">
        <v>1779</v>
      </c>
      <c r="C68" s="74" t="s">
        <v>302</v>
      </c>
      <c r="D68" s="62">
        <v>2022</v>
      </c>
      <c r="E68" s="62" t="s">
        <v>73</v>
      </c>
      <c r="F68" s="62" t="s">
        <v>177</v>
      </c>
      <c r="G68" s="62">
        <v>6</v>
      </c>
      <c r="H68" s="62">
        <v>0.96</v>
      </c>
      <c r="I68" s="62" t="s">
        <v>1826</v>
      </c>
      <c r="J68" s="62" t="s">
        <v>76</v>
      </c>
      <c r="K68" s="73">
        <v>0.59</v>
      </c>
      <c r="L68" s="97">
        <v>0.03</v>
      </c>
      <c r="M68" s="86" t="s">
        <v>307</v>
      </c>
      <c r="N68" s="121"/>
      <c r="O68" s="54" t="s">
        <v>1823</v>
      </c>
    </row>
    <row r="69" spans="1:17" s="62" customFormat="1" ht="14.5" customHeight="1" x14ac:dyDescent="0.3">
      <c r="A69" s="62" t="s">
        <v>1827</v>
      </c>
      <c r="B69" s="62" t="s">
        <v>1779</v>
      </c>
      <c r="C69" s="74" t="s">
        <v>302</v>
      </c>
      <c r="D69" s="62">
        <v>2022</v>
      </c>
      <c r="E69" s="62" t="s">
        <v>73</v>
      </c>
      <c r="F69" s="62" t="s">
        <v>177</v>
      </c>
      <c r="G69" s="62">
        <v>21</v>
      </c>
      <c r="H69" s="119">
        <v>1</v>
      </c>
      <c r="I69" s="62" t="s">
        <v>1829</v>
      </c>
      <c r="J69" s="62" t="s">
        <v>76</v>
      </c>
      <c r="K69" s="73">
        <v>0.41</v>
      </c>
      <c r="L69" s="97">
        <v>1.1999999999999999E-3</v>
      </c>
      <c r="M69" s="86" t="s">
        <v>307</v>
      </c>
      <c r="N69" s="121"/>
      <c r="O69" s="118" t="s">
        <v>1786</v>
      </c>
    </row>
    <row r="70" spans="1:17" s="62" customFormat="1" ht="14.5" customHeight="1" x14ac:dyDescent="0.3">
      <c r="A70" s="62" t="s">
        <v>1827</v>
      </c>
      <c r="B70" s="62" t="s">
        <v>1816</v>
      </c>
      <c r="C70" s="74" t="s">
        <v>302</v>
      </c>
      <c r="D70" s="62">
        <v>2022</v>
      </c>
      <c r="E70" s="62" t="s">
        <v>1788</v>
      </c>
      <c r="F70" s="62" t="s">
        <v>177</v>
      </c>
      <c r="G70" s="62">
        <v>5</v>
      </c>
      <c r="H70" s="229">
        <v>1.06</v>
      </c>
      <c r="I70" s="228" t="s">
        <v>1830</v>
      </c>
      <c r="J70" s="62" t="s">
        <v>76</v>
      </c>
      <c r="K70" s="73">
        <v>0</v>
      </c>
      <c r="L70" s="97">
        <v>0.88</v>
      </c>
      <c r="M70" s="86" t="s">
        <v>307</v>
      </c>
      <c r="N70" s="121"/>
      <c r="O70" s="118" t="s">
        <v>1786</v>
      </c>
    </row>
    <row r="71" spans="1:17" s="62" customFormat="1" ht="14.5" customHeight="1" x14ac:dyDescent="0.3">
      <c r="A71" s="62" t="s">
        <v>1827</v>
      </c>
      <c r="B71" s="62" t="s">
        <v>771</v>
      </c>
      <c r="C71" s="74" t="s">
        <v>302</v>
      </c>
      <c r="D71" s="62">
        <v>2022</v>
      </c>
      <c r="E71" s="62" t="s">
        <v>775</v>
      </c>
      <c r="F71" s="62" t="s">
        <v>177</v>
      </c>
      <c r="G71" s="62">
        <v>4</v>
      </c>
      <c r="H71" s="119">
        <v>1.07</v>
      </c>
      <c r="J71" s="62" t="s">
        <v>76</v>
      </c>
      <c r="L71" s="97"/>
      <c r="M71" s="86" t="s">
        <v>307</v>
      </c>
      <c r="N71" s="121"/>
      <c r="O71" s="118" t="s">
        <v>1789</v>
      </c>
    </row>
    <row r="72" spans="1:17" s="62" customFormat="1" ht="14.5" customHeight="1" x14ac:dyDescent="0.3">
      <c r="A72" s="62" t="s">
        <v>1827</v>
      </c>
      <c r="B72" s="62" t="s">
        <v>1792</v>
      </c>
      <c r="C72" s="74" t="s">
        <v>302</v>
      </c>
      <c r="D72" s="62">
        <v>2022</v>
      </c>
      <c r="E72" s="62" t="s">
        <v>73</v>
      </c>
      <c r="F72" s="62" t="s">
        <v>177</v>
      </c>
      <c r="G72" s="62">
        <v>4</v>
      </c>
      <c r="H72" s="119">
        <v>1.23</v>
      </c>
      <c r="I72" s="62" t="s">
        <v>1831</v>
      </c>
      <c r="J72" s="62" t="s">
        <v>76</v>
      </c>
      <c r="K72" s="73">
        <v>0</v>
      </c>
      <c r="L72" s="97">
        <v>0.91</v>
      </c>
      <c r="M72" s="86" t="s">
        <v>307</v>
      </c>
      <c r="N72" s="121"/>
      <c r="O72" s="118" t="s">
        <v>1786</v>
      </c>
    </row>
    <row r="73" spans="1:17" s="62" customFormat="1" ht="14.5" customHeight="1" x14ac:dyDescent="0.3">
      <c r="A73" s="62" t="s">
        <v>1827</v>
      </c>
      <c r="B73" s="62" t="s">
        <v>1832</v>
      </c>
      <c r="C73" s="74" t="s">
        <v>302</v>
      </c>
      <c r="D73" s="62">
        <v>2022</v>
      </c>
      <c r="E73" s="62" t="s">
        <v>1083</v>
      </c>
      <c r="F73" s="62" t="s">
        <v>177</v>
      </c>
      <c r="G73" s="62">
        <v>4</v>
      </c>
      <c r="H73" s="119"/>
      <c r="L73" s="97"/>
      <c r="M73" s="86" t="s">
        <v>307</v>
      </c>
      <c r="N73" s="121"/>
      <c r="O73" s="118" t="s">
        <v>1789</v>
      </c>
    </row>
    <row r="74" spans="1:17" s="62" customFormat="1" ht="14.5" customHeight="1" x14ac:dyDescent="0.3">
      <c r="A74" s="62" t="s">
        <v>1847</v>
      </c>
      <c r="B74" s="62" t="s">
        <v>1796</v>
      </c>
      <c r="C74" s="84" t="s">
        <v>1845</v>
      </c>
      <c r="D74" s="62">
        <v>2021</v>
      </c>
      <c r="E74" s="62" t="s">
        <v>70</v>
      </c>
      <c r="F74" s="62" t="s">
        <v>74</v>
      </c>
      <c r="G74" s="62">
        <v>15</v>
      </c>
      <c r="H74" s="228">
        <v>1.07</v>
      </c>
      <c r="I74" s="228" t="s">
        <v>1858</v>
      </c>
      <c r="J74" s="62" t="s">
        <v>76</v>
      </c>
      <c r="K74" s="73">
        <v>0.28999999999999998</v>
      </c>
      <c r="L74" s="97">
        <v>0.04</v>
      </c>
      <c r="M74" s="64" t="s">
        <v>63</v>
      </c>
      <c r="N74" s="121" t="s">
        <v>96</v>
      </c>
      <c r="O74" s="65"/>
      <c r="Q74" s="62" t="s">
        <v>1859</v>
      </c>
    </row>
    <row r="75" spans="1:17" s="62" customFormat="1" ht="14.5" customHeight="1" x14ac:dyDescent="0.3">
      <c r="A75" s="62" t="s">
        <v>1847</v>
      </c>
      <c r="B75" s="62" t="s">
        <v>2302</v>
      </c>
      <c r="C75" s="84" t="s">
        <v>1845</v>
      </c>
      <c r="D75" s="62">
        <v>2021</v>
      </c>
      <c r="E75" s="62" t="s">
        <v>70</v>
      </c>
      <c r="F75" s="62" t="s">
        <v>74</v>
      </c>
      <c r="G75" s="62">
        <v>11</v>
      </c>
      <c r="H75" s="228">
        <v>1.1100000000000001</v>
      </c>
      <c r="I75" s="228" t="s">
        <v>1862</v>
      </c>
      <c r="J75" s="62" t="s">
        <v>76</v>
      </c>
      <c r="K75" s="73">
        <v>0.49</v>
      </c>
      <c r="L75" s="97">
        <v>0.03</v>
      </c>
      <c r="M75" s="64" t="s">
        <v>63</v>
      </c>
      <c r="N75" s="121" t="s">
        <v>96</v>
      </c>
      <c r="O75" s="65"/>
    </row>
    <row r="76" spans="1:17" s="62" customFormat="1" ht="14.5" customHeight="1" x14ac:dyDescent="0.3">
      <c r="A76" s="62" t="s">
        <v>1847</v>
      </c>
      <c r="B76" s="62" t="s">
        <v>1781</v>
      </c>
      <c r="C76" s="84" t="s">
        <v>1845</v>
      </c>
      <c r="D76" s="62">
        <v>2021</v>
      </c>
      <c r="E76" s="62" t="s">
        <v>70</v>
      </c>
      <c r="F76" s="62" t="s">
        <v>74</v>
      </c>
      <c r="G76" s="62">
        <v>22</v>
      </c>
      <c r="H76" s="228">
        <v>1.1100000000000001</v>
      </c>
      <c r="I76" s="228" t="s">
        <v>1864</v>
      </c>
      <c r="J76" s="62" t="s">
        <v>76</v>
      </c>
      <c r="K76" s="73">
        <v>0.5</v>
      </c>
      <c r="L76" s="97">
        <v>3.0000000000000001E-3</v>
      </c>
      <c r="M76" s="64" t="s">
        <v>63</v>
      </c>
      <c r="N76" s="121" t="s">
        <v>96</v>
      </c>
      <c r="O76" s="65"/>
      <c r="Q76" s="62" t="s">
        <v>1865</v>
      </c>
    </row>
    <row r="77" spans="1:17" s="62" customFormat="1" ht="14.5" customHeight="1" x14ac:dyDescent="0.3">
      <c r="A77" s="62" t="s">
        <v>1847</v>
      </c>
      <c r="B77" s="62" t="s">
        <v>2303</v>
      </c>
      <c r="C77" s="84" t="s">
        <v>1845</v>
      </c>
      <c r="D77" s="62">
        <v>2021</v>
      </c>
      <c r="E77" s="62" t="s">
        <v>70</v>
      </c>
      <c r="F77" s="62" t="s">
        <v>74</v>
      </c>
      <c r="G77" s="62">
        <v>15</v>
      </c>
      <c r="H77" s="228">
        <v>1.1000000000000001</v>
      </c>
      <c r="I77" s="228" t="s">
        <v>770</v>
      </c>
      <c r="J77" s="62" t="s">
        <v>76</v>
      </c>
      <c r="K77" s="73">
        <v>0.5</v>
      </c>
      <c r="L77" s="97">
        <v>3.0000000000000001E-3</v>
      </c>
      <c r="M77" s="64" t="s">
        <v>63</v>
      </c>
      <c r="N77" s="121" t="s">
        <v>96</v>
      </c>
      <c r="O77" s="65"/>
    </row>
    <row r="78" spans="1:17" s="62" customFormat="1" ht="14.5" customHeight="1" x14ac:dyDescent="0.3">
      <c r="A78" s="62" t="s">
        <v>1847</v>
      </c>
      <c r="B78" s="62" t="s">
        <v>170</v>
      </c>
      <c r="C78" s="84" t="s">
        <v>1845</v>
      </c>
      <c r="D78" s="62">
        <v>2021</v>
      </c>
      <c r="E78" s="62" t="s">
        <v>70</v>
      </c>
      <c r="F78" s="62" t="s">
        <v>74</v>
      </c>
      <c r="G78" s="62">
        <v>4</v>
      </c>
      <c r="H78" s="228">
        <v>1.21</v>
      </c>
      <c r="I78" s="228" t="s">
        <v>1868</v>
      </c>
      <c r="J78" s="62" t="s">
        <v>955</v>
      </c>
      <c r="K78" s="73">
        <v>0</v>
      </c>
      <c r="L78" s="97" t="s">
        <v>1364</v>
      </c>
      <c r="M78" s="64" t="s">
        <v>63</v>
      </c>
      <c r="N78" s="121" t="s">
        <v>96</v>
      </c>
      <c r="O78" s="65"/>
    </row>
    <row r="79" spans="1:17" s="62" customFormat="1" ht="14.5" customHeight="1" x14ac:dyDescent="0.3">
      <c r="A79" s="62" t="s">
        <v>1847</v>
      </c>
      <c r="B79" s="62" t="s">
        <v>1869</v>
      </c>
      <c r="C79" s="84" t="s">
        <v>1845</v>
      </c>
      <c r="D79" s="62">
        <v>2021</v>
      </c>
      <c r="E79" s="62" t="s">
        <v>70</v>
      </c>
      <c r="F79" s="62" t="s">
        <v>74</v>
      </c>
      <c r="G79" s="102">
        <v>2</v>
      </c>
      <c r="H79" s="228">
        <v>1.06</v>
      </c>
      <c r="I79" s="228" t="s">
        <v>1870</v>
      </c>
      <c r="J79" s="62" t="s">
        <v>955</v>
      </c>
      <c r="K79" s="73">
        <v>0</v>
      </c>
      <c r="L79" s="97">
        <v>5.0000000000000001E-4</v>
      </c>
      <c r="M79" s="64" t="s">
        <v>63</v>
      </c>
      <c r="N79" s="121" t="s">
        <v>96</v>
      </c>
      <c r="O79" s="65"/>
    </row>
    <row r="80" spans="1:17" s="62" customFormat="1" ht="14.5" customHeight="1" x14ac:dyDescent="0.3">
      <c r="A80" s="65" t="s">
        <v>1887</v>
      </c>
      <c r="B80" s="65" t="s">
        <v>2304</v>
      </c>
      <c r="C80" s="84" t="s">
        <v>1880</v>
      </c>
      <c r="D80" s="62">
        <v>2020</v>
      </c>
      <c r="E80" s="62" t="s">
        <v>1083</v>
      </c>
      <c r="F80" s="62" t="s">
        <v>74</v>
      </c>
      <c r="G80" s="62">
        <v>10</v>
      </c>
      <c r="H80" s="228">
        <v>1.06</v>
      </c>
      <c r="I80" s="228" t="s">
        <v>82</v>
      </c>
      <c r="J80" s="62" t="s">
        <v>76</v>
      </c>
      <c r="K80" s="93">
        <v>0.83099999999999996</v>
      </c>
      <c r="L80" s="97">
        <v>0</v>
      </c>
      <c r="M80" s="64" t="s">
        <v>63</v>
      </c>
      <c r="N80" s="121" t="s">
        <v>96</v>
      </c>
      <c r="O80" s="65"/>
    </row>
    <row r="81" spans="1:29" s="62" customFormat="1" ht="14.5" customHeight="1" x14ac:dyDescent="0.3">
      <c r="A81" s="65" t="s">
        <v>1889</v>
      </c>
      <c r="B81" s="65" t="s">
        <v>270</v>
      </c>
      <c r="C81" s="84" t="s">
        <v>1880</v>
      </c>
      <c r="D81" s="62">
        <v>2020</v>
      </c>
      <c r="E81" s="62" t="s">
        <v>1083</v>
      </c>
      <c r="F81" s="62" t="s">
        <v>74</v>
      </c>
      <c r="G81" s="62">
        <v>4</v>
      </c>
      <c r="H81" s="62">
        <v>1.06</v>
      </c>
      <c r="I81" s="62" t="s">
        <v>1890</v>
      </c>
      <c r="J81" s="62" t="s">
        <v>76</v>
      </c>
      <c r="K81" s="93">
        <v>0.84599999999999997</v>
      </c>
      <c r="L81" s="97" t="s">
        <v>77</v>
      </c>
      <c r="M81" s="64" t="s">
        <v>63</v>
      </c>
      <c r="N81" s="121" t="s">
        <v>96</v>
      </c>
      <c r="O81" s="65"/>
    </row>
    <row r="82" spans="1:29" s="62" customFormat="1" ht="14.5" customHeight="1" x14ac:dyDescent="0.3">
      <c r="A82" s="65" t="s">
        <v>1891</v>
      </c>
      <c r="B82" s="65" t="s">
        <v>2304</v>
      </c>
      <c r="C82" s="84" t="s">
        <v>1880</v>
      </c>
      <c r="D82" s="62">
        <v>2020</v>
      </c>
      <c r="E82" s="62" t="s">
        <v>1083</v>
      </c>
      <c r="F82" s="62" t="s">
        <v>74</v>
      </c>
      <c r="G82" s="62">
        <v>5</v>
      </c>
      <c r="H82" s="228">
        <v>1.08</v>
      </c>
      <c r="I82" s="228" t="s">
        <v>1892</v>
      </c>
      <c r="J82" s="62" t="s">
        <v>76</v>
      </c>
      <c r="K82" s="93">
        <v>0.82599999999999996</v>
      </c>
      <c r="L82" s="97" t="s">
        <v>77</v>
      </c>
      <c r="M82" s="64" t="s">
        <v>63</v>
      </c>
      <c r="N82" s="121" t="s">
        <v>96</v>
      </c>
      <c r="O82" s="65"/>
    </row>
    <row r="83" spans="1:29" s="62" customFormat="1" ht="14.5" customHeight="1" x14ac:dyDescent="0.3">
      <c r="A83" s="65" t="s">
        <v>1910</v>
      </c>
      <c r="B83" s="65" t="s">
        <v>1909</v>
      </c>
      <c r="C83" s="74" t="s">
        <v>1903</v>
      </c>
      <c r="D83" s="62">
        <v>2019</v>
      </c>
      <c r="E83" s="62" t="s">
        <v>73</v>
      </c>
      <c r="F83" s="62" t="s">
        <v>74</v>
      </c>
      <c r="G83" s="62">
        <v>4</v>
      </c>
      <c r="H83" s="62">
        <v>1.02</v>
      </c>
      <c r="I83" s="62" t="s">
        <v>1911</v>
      </c>
      <c r="J83" s="62" t="s">
        <v>76</v>
      </c>
      <c r="K83" s="93">
        <v>0.56200000000000006</v>
      </c>
      <c r="L83" s="97">
        <v>7.6999999999999999E-2</v>
      </c>
      <c r="M83" s="64" t="s">
        <v>197</v>
      </c>
      <c r="N83" s="121"/>
      <c r="O83" s="65" t="s">
        <v>1905</v>
      </c>
    </row>
    <row r="84" spans="1:29" s="62" customFormat="1" ht="14.5" customHeight="1" x14ac:dyDescent="0.3">
      <c r="A84" s="65" t="s">
        <v>1913</v>
      </c>
      <c r="B84" s="65" t="s">
        <v>1909</v>
      </c>
      <c r="C84" s="74" t="s">
        <v>1903</v>
      </c>
      <c r="D84" s="62">
        <v>2019</v>
      </c>
      <c r="E84" s="62" t="s">
        <v>73</v>
      </c>
      <c r="F84" s="62" t="s">
        <v>74</v>
      </c>
      <c r="G84" s="62">
        <v>4</v>
      </c>
      <c r="H84" s="62">
        <v>1.01</v>
      </c>
      <c r="I84" s="62" t="s">
        <v>1097</v>
      </c>
      <c r="J84" s="62" t="s">
        <v>76</v>
      </c>
      <c r="K84" s="93">
        <v>0.32500000000000001</v>
      </c>
      <c r="L84" s="97">
        <v>0.217</v>
      </c>
      <c r="M84" s="64" t="s">
        <v>197</v>
      </c>
      <c r="N84" s="121"/>
      <c r="O84" s="65" t="s">
        <v>1905</v>
      </c>
    </row>
    <row r="85" spans="1:29" s="62" customFormat="1" ht="14.5" customHeight="1" x14ac:dyDescent="0.3">
      <c r="A85" s="65" t="s">
        <v>1910</v>
      </c>
      <c r="B85" s="65" t="s">
        <v>1915</v>
      </c>
      <c r="C85" s="74" t="s">
        <v>1903</v>
      </c>
      <c r="D85" s="62">
        <v>2019</v>
      </c>
      <c r="E85" s="62" t="s">
        <v>500</v>
      </c>
      <c r="F85" s="62" t="s">
        <v>74</v>
      </c>
      <c r="G85" s="62">
        <v>5</v>
      </c>
      <c r="H85" s="62">
        <v>1.02</v>
      </c>
      <c r="I85" s="62" t="s">
        <v>1916</v>
      </c>
      <c r="J85" s="62" t="s">
        <v>76</v>
      </c>
      <c r="K85" s="93">
        <v>0.55700000000000005</v>
      </c>
      <c r="L85" s="97">
        <v>0.06</v>
      </c>
      <c r="M85" s="64" t="s">
        <v>197</v>
      </c>
      <c r="N85" s="121"/>
      <c r="O85" s="65" t="s">
        <v>1905</v>
      </c>
    </row>
    <row r="86" spans="1:29" ht="14.5" customHeight="1" x14ac:dyDescent="0.3">
      <c r="A86" s="65" t="s">
        <v>1913</v>
      </c>
      <c r="B86" s="65" t="s">
        <v>1915</v>
      </c>
      <c r="C86" s="74" t="s">
        <v>1903</v>
      </c>
      <c r="D86" s="62">
        <v>2019</v>
      </c>
      <c r="E86" s="62" t="s">
        <v>500</v>
      </c>
      <c r="F86" s="62" t="s">
        <v>74</v>
      </c>
      <c r="G86" s="62">
        <v>5</v>
      </c>
      <c r="H86" s="62">
        <v>1.01</v>
      </c>
      <c r="I86" s="62" t="s">
        <v>1917</v>
      </c>
      <c r="J86" s="62" t="s">
        <v>76</v>
      </c>
      <c r="K86" s="93">
        <v>0.63800000000000001</v>
      </c>
      <c r="L86" s="97">
        <v>2.5999999999999999E-2</v>
      </c>
      <c r="M86" s="64" t="s">
        <v>197</v>
      </c>
      <c r="N86" s="121"/>
      <c r="O86" s="65" t="s">
        <v>1905</v>
      </c>
      <c r="P86" s="62"/>
      <c r="Q86" s="62"/>
      <c r="R86" s="62"/>
      <c r="S86" s="62"/>
      <c r="T86" s="62"/>
      <c r="U86" s="62"/>
      <c r="V86" s="62"/>
      <c r="W86" s="62"/>
      <c r="X86" s="62"/>
      <c r="Y86" s="62"/>
      <c r="Z86" s="62"/>
      <c r="AA86" s="62"/>
      <c r="AB86" s="62"/>
      <c r="AC86" s="62"/>
    </row>
    <row r="87" spans="1:29" s="6" customFormat="1" ht="14.5" customHeight="1" x14ac:dyDescent="0.3">
      <c r="A87"/>
      <c r="B87"/>
      <c r="C87"/>
      <c r="D87"/>
      <c r="E87"/>
      <c r="F87"/>
      <c r="G87"/>
      <c r="H87"/>
      <c r="I87"/>
      <c r="J87"/>
      <c r="K87"/>
      <c r="L87"/>
      <c r="M87"/>
      <c r="N87" s="1"/>
      <c r="O87"/>
      <c r="P87"/>
      <c r="Q87"/>
      <c r="R87"/>
      <c r="S87"/>
      <c r="T87"/>
      <c r="U87"/>
      <c r="V87"/>
      <c r="W87"/>
      <c r="X87"/>
      <c r="Y87"/>
      <c r="Z87"/>
      <c r="AA87"/>
      <c r="AB87"/>
      <c r="AC87"/>
    </row>
    <row r="88" spans="1:29" s="62" customFormat="1" ht="14.5" customHeight="1" x14ac:dyDescent="0.3">
      <c r="A88" s="22" t="s">
        <v>1690</v>
      </c>
      <c r="B88" s="6"/>
      <c r="C88" s="6"/>
      <c r="D88" s="6"/>
      <c r="E88" s="6"/>
      <c r="F88" s="6"/>
      <c r="G88" s="6"/>
      <c r="H88" s="6"/>
      <c r="I88" s="6"/>
      <c r="J88" s="6"/>
      <c r="K88" s="6"/>
      <c r="L88" s="112"/>
      <c r="M88" s="11"/>
      <c r="N88" s="7"/>
      <c r="O88" s="19"/>
      <c r="P88" s="6"/>
      <c r="Q88" s="6"/>
      <c r="R88" s="6"/>
      <c r="S88" s="6"/>
      <c r="T88" s="6"/>
      <c r="U88" s="6"/>
      <c r="V88" s="6"/>
      <c r="W88" s="6"/>
      <c r="X88" s="6"/>
      <c r="Y88" s="6"/>
      <c r="Z88" s="6"/>
      <c r="AA88" s="6"/>
      <c r="AB88" s="6"/>
      <c r="AC88" s="6"/>
    </row>
    <row r="89" spans="1:29" s="62" customFormat="1" ht="14.5" customHeight="1" x14ac:dyDescent="0.3">
      <c r="A89" s="65" t="s">
        <v>1731</v>
      </c>
      <c r="B89" s="62" t="s">
        <v>853</v>
      </c>
      <c r="C89" s="84" t="s">
        <v>1722</v>
      </c>
      <c r="D89" s="62">
        <v>2021</v>
      </c>
      <c r="E89" s="62" t="s">
        <v>73</v>
      </c>
      <c r="F89" s="62" t="s">
        <v>177</v>
      </c>
      <c r="G89" s="121">
        <v>24</v>
      </c>
      <c r="H89" s="228">
        <v>1.02</v>
      </c>
      <c r="I89" s="228" t="s">
        <v>1732</v>
      </c>
      <c r="J89" s="62" t="s">
        <v>76</v>
      </c>
      <c r="K89" s="62" t="s">
        <v>70</v>
      </c>
      <c r="L89" s="97" t="s">
        <v>70</v>
      </c>
      <c r="M89" s="64" t="s">
        <v>63</v>
      </c>
      <c r="N89" s="121" t="s">
        <v>1733</v>
      </c>
      <c r="O89" s="95" t="s">
        <v>1728</v>
      </c>
    </row>
    <row r="90" spans="1:29" s="62" customFormat="1" ht="14.5" customHeight="1" x14ac:dyDescent="0.3">
      <c r="A90" s="65" t="s">
        <v>1731</v>
      </c>
      <c r="B90" s="62" t="s">
        <v>1734</v>
      </c>
      <c r="C90" s="84" t="s">
        <v>1722</v>
      </c>
      <c r="D90" s="62">
        <v>2021</v>
      </c>
      <c r="E90" s="62" t="s">
        <v>73</v>
      </c>
      <c r="F90" s="62" t="s">
        <v>177</v>
      </c>
      <c r="G90" s="121">
        <v>32</v>
      </c>
      <c r="H90" s="228">
        <v>1.0089999999999999</v>
      </c>
      <c r="I90" s="228" t="s">
        <v>1735</v>
      </c>
      <c r="J90" s="62" t="s">
        <v>76</v>
      </c>
      <c r="K90" s="62" t="s">
        <v>70</v>
      </c>
      <c r="L90" s="97" t="s">
        <v>70</v>
      </c>
      <c r="M90" s="64" t="s">
        <v>63</v>
      </c>
      <c r="N90" s="121" t="s">
        <v>1733</v>
      </c>
      <c r="O90" s="95" t="s">
        <v>1728</v>
      </c>
    </row>
    <row r="91" spans="1:29" s="62" customFormat="1" ht="14.5" customHeight="1" x14ac:dyDescent="0.3">
      <c r="A91" s="65" t="s">
        <v>1731</v>
      </c>
      <c r="B91" s="62" t="s">
        <v>858</v>
      </c>
      <c r="C91" s="84" t="s">
        <v>1722</v>
      </c>
      <c r="D91" s="62">
        <v>2021</v>
      </c>
      <c r="E91" s="62" t="s">
        <v>73</v>
      </c>
      <c r="F91" s="62" t="s">
        <v>177</v>
      </c>
      <c r="G91" s="121">
        <v>26</v>
      </c>
      <c r="H91" s="228">
        <v>1.0209999999999999</v>
      </c>
      <c r="I91" s="228" t="s">
        <v>1736</v>
      </c>
      <c r="J91" s="62" t="s">
        <v>76</v>
      </c>
      <c r="K91" s="62" t="s">
        <v>70</v>
      </c>
      <c r="L91" s="97" t="s">
        <v>70</v>
      </c>
      <c r="M91" s="64" t="s">
        <v>63</v>
      </c>
      <c r="N91" s="121" t="s">
        <v>1733</v>
      </c>
      <c r="O91" s="95" t="s">
        <v>1728</v>
      </c>
    </row>
    <row r="92" spans="1:29" s="62" customFormat="1" ht="14.5" customHeight="1" x14ac:dyDescent="0.3">
      <c r="A92" s="65" t="s">
        <v>1746</v>
      </c>
      <c r="B92" s="62" t="s">
        <v>79</v>
      </c>
      <c r="C92" s="84" t="s">
        <v>83</v>
      </c>
      <c r="D92" s="62">
        <v>2021</v>
      </c>
      <c r="E92" s="62" t="s">
        <v>73</v>
      </c>
      <c r="F92" s="62" t="s">
        <v>177</v>
      </c>
      <c r="G92" s="62">
        <v>11</v>
      </c>
      <c r="H92" s="228">
        <v>1.0269999999999999</v>
      </c>
      <c r="I92" s="228" t="s">
        <v>1747</v>
      </c>
      <c r="J92" s="62" t="s">
        <v>76</v>
      </c>
      <c r="K92" s="93">
        <v>0.83099999999999996</v>
      </c>
      <c r="L92" s="97">
        <v>0</v>
      </c>
      <c r="M92" s="64" t="s">
        <v>63</v>
      </c>
      <c r="N92" s="121" t="s">
        <v>1748</v>
      </c>
      <c r="O92" s="65" t="s">
        <v>1745</v>
      </c>
    </row>
    <row r="93" spans="1:29" s="62" customFormat="1" ht="14.5" customHeight="1" x14ac:dyDescent="0.3">
      <c r="A93" s="65" t="s">
        <v>1746</v>
      </c>
      <c r="B93" s="62" t="s">
        <v>349</v>
      </c>
      <c r="C93" s="84" t="s">
        <v>83</v>
      </c>
      <c r="D93" s="62">
        <v>2021</v>
      </c>
      <c r="E93" s="62" t="s">
        <v>474</v>
      </c>
      <c r="F93" s="62" t="s">
        <v>177</v>
      </c>
      <c r="G93" s="62">
        <v>6</v>
      </c>
      <c r="H93" s="228">
        <v>1.022</v>
      </c>
      <c r="I93" s="228" t="s">
        <v>1749</v>
      </c>
      <c r="J93" s="62" t="s">
        <v>76</v>
      </c>
      <c r="K93" s="93">
        <v>0.67100000000000004</v>
      </c>
      <c r="L93" s="97">
        <v>0.01</v>
      </c>
      <c r="M93" s="64" t="s">
        <v>63</v>
      </c>
      <c r="N93" s="121" t="s">
        <v>1748</v>
      </c>
      <c r="O93" s="65" t="s">
        <v>1745</v>
      </c>
    </row>
    <row r="94" spans="1:29" s="62" customFormat="1" ht="14.25" customHeight="1" x14ac:dyDescent="0.3">
      <c r="A94" s="65" t="s">
        <v>1746</v>
      </c>
      <c r="B94" s="62" t="s">
        <v>1546</v>
      </c>
      <c r="C94" s="84" t="s">
        <v>1398</v>
      </c>
      <c r="D94" s="62">
        <v>2019</v>
      </c>
      <c r="E94" s="62" t="s">
        <v>1757</v>
      </c>
      <c r="F94" s="62" t="s">
        <v>74</v>
      </c>
      <c r="G94" s="62">
        <v>9</v>
      </c>
      <c r="H94" s="228">
        <v>1.07</v>
      </c>
      <c r="I94" s="228" t="s">
        <v>1758</v>
      </c>
      <c r="J94" s="62" t="s">
        <v>955</v>
      </c>
      <c r="K94" s="93">
        <v>0</v>
      </c>
      <c r="L94" s="97">
        <v>0.45100000000000001</v>
      </c>
      <c r="M94" s="64" t="s">
        <v>63</v>
      </c>
      <c r="N94" s="121" t="s">
        <v>1759</v>
      </c>
      <c r="O94" s="95" t="s">
        <v>1754</v>
      </c>
    </row>
    <row r="95" spans="1:29" ht="14.5" customHeight="1" x14ac:dyDescent="0.3">
      <c r="A95" s="65" t="s">
        <v>1731</v>
      </c>
      <c r="B95" s="62" t="s">
        <v>72</v>
      </c>
      <c r="C95" s="84" t="s">
        <v>1767</v>
      </c>
      <c r="D95" s="62">
        <v>2016</v>
      </c>
      <c r="E95" s="62" t="s">
        <v>73</v>
      </c>
      <c r="F95" s="62" t="s">
        <v>177</v>
      </c>
      <c r="G95" s="62">
        <v>26</v>
      </c>
      <c r="H95" s="228">
        <v>1.05</v>
      </c>
      <c r="I95" s="228" t="s">
        <v>1773</v>
      </c>
      <c r="J95" s="62" t="s">
        <v>76</v>
      </c>
      <c r="K95" s="93">
        <v>0.95699999999999996</v>
      </c>
      <c r="L95" s="97" t="s">
        <v>1364</v>
      </c>
      <c r="M95" s="64" t="s">
        <v>63</v>
      </c>
      <c r="N95" s="121" t="s">
        <v>96</v>
      </c>
      <c r="O95" s="65" t="s">
        <v>70</v>
      </c>
      <c r="P95" s="62"/>
      <c r="Q95" s="62"/>
      <c r="R95" s="62"/>
      <c r="S95" s="62"/>
      <c r="T95" s="62"/>
      <c r="U95" s="62"/>
      <c r="V95" s="62"/>
      <c r="W95" s="62"/>
      <c r="X95" s="62"/>
      <c r="Y95" s="62"/>
      <c r="Z95" s="62"/>
      <c r="AA95" s="62"/>
      <c r="AB95" s="62"/>
      <c r="AC95" s="62"/>
    </row>
    <row r="96" spans="1:29" ht="14.5" customHeight="1" x14ac:dyDescent="0.3"/>
    <row r="97" spans="1:29" s="6" customFormat="1" ht="14.5" customHeight="1" x14ac:dyDescent="0.3">
      <c r="A97"/>
      <c r="B97"/>
      <c r="C97"/>
      <c r="D97"/>
      <c r="E97"/>
      <c r="F97"/>
      <c r="G97"/>
      <c r="H97"/>
      <c r="I97"/>
      <c r="J97"/>
      <c r="K97"/>
      <c r="L97"/>
      <c r="M97"/>
      <c r="N97" s="1"/>
      <c r="O97"/>
      <c r="P97"/>
      <c r="Q97"/>
      <c r="R97"/>
      <c r="S97"/>
      <c r="T97"/>
      <c r="U97"/>
      <c r="V97"/>
      <c r="W97"/>
      <c r="X97"/>
      <c r="Y97"/>
      <c r="Z97"/>
      <c r="AA97"/>
      <c r="AB97"/>
      <c r="AC97"/>
    </row>
    <row r="98" spans="1:29" s="6" customFormat="1" ht="14.5" customHeight="1" x14ac:dyDescent="0.3">
      <c r="A98" s="22" t="s">
        <v>2152</v>
      </c>
      <c r="L98" s="112"/>
      <c r="M98" s="11"/>
      <c r="N98" s="7"/>
      <c r="O98" s="19"/>
    </row>
    <row r="99" spans="1:29" s="62" customFormat="1" ht="14.5" customHeight="1" thickBot="1" x14ac:dyDescent="0.35">
      <c r="A99" s="6"/>
      <c r="B99" s="22" t="s">
        <v>1220</v>
      </c>
      <c r="C99" s="6"/>
      <c r="D99" s="6"/>
      <c r="E99" s="6"/>
      <c r="F99" s="6"/>
      <c r="G99" s="6"/>
      <c r="H99" s="12"/>
      <c r="I99" s="6"/>
      <c r="J99" s="6"/>
      <c r="K99" s="6"/>
      <c r="L99" s="6"/>
      <c r="M99" s="19"/>
      <c r="N99" s="77"/>
      <c r="O99" s="19"/>
      <c r="P99" s="19"/>
      <c r="Q99" s="6"/>
      <c r="R99" s="6"/>
      <c r="S99" s="6"/>
      <c r="T99" s="6"/>
      <c r="U99" s="6"/>
      <c r="V99" s="6"/>
      <c r="W99" s="6"/>
      <c r="X99" s="112"/>
      <c r="Y99" s="6"/>
      <c r="Z99" s="6"/>
      <c r="AA99" s="6"/>
      <c r="AB99" s="6"/>
      <c r="AC99" s="6"/>
    </row>
    <row r="100" spans="1:29" s="62" customFormat="1" ht="14.5" customHeight="1" thickTop="1" thickBot="1" x14ac:dyDescent="0.35">
      <c r="A100" s="62" t="s">
        <v>1223</v>
      </c>
      <c r="B100" s="62" t="s">
        <v>1224</v>
      </c>
      <c r="C100" s="154" t="s">
        <v>1221</v>
      </c>
      <c r="D100" s="62">
        <v>2020</v>
      </c>
      <c r="E100" s="62" t="s">
        <v>73</v>
      </c>
      <c r="F100" s="62" t="s">
        <v>1234</v>
      </c>
      <c r="H100" s="62">
        <v>-0.33</v>
      </c>
      <c r="I100" s="62" t="s">
        <v>2155</v>
      </c>
      <c r="J100" s="62" t="s">
        <v>76</v>
      </c>
      <c r="K100" s="93">
        <v>0.28760000000000002</v>
      </c>
      <c r="L100" s="62" t="s">
        <v>1233</v>
      </c>
      <c r="M100" s="86"/>
      <c r="N100" s="121"/>
      <c r="O100" s="65" t="s">
        <v>70</v>
      </c>
    </row>
    <row r="101" spans="1:29" s="62" customFormat="1" ht="14.5" customHeight="1" thickTop="1" thickBot="1" x14ac:dyDescent="0.35">
      <c r="A101" s="62" t="s">
        <v>1223</v>
      </c>
      <c r="B101" s="62" t="s">
        <v>1224</v>
      </c>
      <c r="C101" s="154" t="s">
        <v>1221</v>
      </c>
      <c r="D101" s="62">
        <v>2020</v>
      </c>
      <c r="E101" s="62" t="s">
        <v>73</v>
      </c>
      <c r="F101" s="62" t="s">
        <v>1234</v>
      </c>
      <c r="H101" s="62">
        <v>-0.13</v>
      </c>
      <c r="I101" s="62" t="s">
        <v>2305</v>
      </c>
      <c r="J101" s="62" t="s">
        <v>76</v>
      </c>
      <c r="K101" s="93">
        <v>0.1416</v>
      </c>
      <c r="L101" s="62" t="s">
        <v>1236</v>
      </c>
      <c r="M101" s="86"/>
      <c r="N101" s="121"/>
      <c r="O101" s="65" t="s">
        <v>70</v>
      </c>
    </row>
    <row r="102" spans="1:29" s="62" customFormat="1" ht="14.5" customHeight="1" thickTop="1" thickBot="1" x14ac:dyDescent="0.35">
      <c r="A102" s="62" t="s">
        <v>1223</v>
      </c>
      <c r="B102" s="62" t="s">
        <v>1224</v>
      </c>
      <c r="C102" s="154" t="s">
        <v>1221</v>
      </c>
      <c r="D102" s="62">
        <v>2020</v>
      </c>
      <c r="E102" s="62" t="s">
        <v>73</v>
      </c>
      <c r="F102" s="62" t="s">
        <v>1234</v>
      </c>
      <c r="H102" s="228">
        <v>-0.76</v>
      </c>
      <c r="I102" s="228" t="s">
        <v>1239</v>
      </c>
      <c r="J102" s="62" t="s">
        <v>76</v>
      </c>
      <c r="K102" s="62">
        <v>36.979999999999997</v>
      </c>
      <c r="L102" s="62" t="s">
        <v>1238</v>
      </c>
      <c r="M102" s="86"/>
      <c r="N102" s="121"/>
      <c r="O102" s="65" t="s">
        <v>70</v>
      </c>
    </row>
    <row r="103" spans="1:29" s="6" customFormat="1" ht="14.5" customHeight="1" thickTop="1" thickBot="1" x14ac:dyDescent="0.35">
      <c r="A103" s="62" t="s">
        <v>1223</v>
      </c>
      <c r="B103" s="62" t="s">
        <v>1224</v>
      </c>
      <c r="C103" s="154" t="s">
        <v>1221</v>
      </c>
      <c r="D103" s="62">
        <v>2020</v>
      </c>
      <c r="E103" s="62" t="s">
        <v>73</v>
      </c>
      <c r="F103" s="62" t="s">
        <v>1234</v>
      </c>
      <c r="G103" s="62"/>
      <c r="H103" s="62">
        <v>-0.62</v>
      </c>
      <c r="I103" s="62" t="s">
        <v>2306</v>
      </c>
      <c r="J103" s="62" t="s">
        <v>76</v>
      </c>
      <c r="K103" s="62">
        <v>0</v>
      </c>
      <c r="L103" s="62" t="s">
        <v>1233</v>
      </c>
      <c r="M103" s="86"/>
      <c r="N103" s="121"/>
      <c r="O103" s="65" t="s">
        <v>70</v>
      </c>
      <c r="P103" s="62"/>
      <c r="Q103" s="62"/>
      <c r="R103" s="62"/>
      <c r="S103" s="62"/>
      <c r="T103" s="62"/>
      <c r="U103" s="62"/>
      <c r="V103" s="62"/>
      <c r="W103" s="62"/>
      <c r="X103" s="62"/>
      <c r="Y103" s="62"/>
      <c r="Z103" s="62"/>
      <c r="AA103" s="62"/>
      <c r="AB103" s="62"/>
      <c r="AC103" s="62"/>
    </row>
    <row r="104" spans="1:29" s="6" customFormat="1" ht="14.5" customHeight="1" thickTop="1" x14ac:dyDescent="0.3">
      <c r="A104" s="6" t="s">
        <v>1244</v>
      </c>
      <c r="B104" s="6" t="s">
        <v>1245</v>
      </c>
      <c r="C104" s="20" t="s">
        <v>1242</v>
      </c>
      <c r="D104" s="6">
        <v>2022</v>
      </c>
      <c r="L104" s="6">
        <v>13</v>
      </c>
      <c r="M104" s="18"/>
      <c r="N104" s="15"/>
      <c r="O104" s="55" t="s">
        <v>326</v>
      </c>
    </row>
    <row r="105" spans="1:29" s="6" customFormat="1" ht="14.5" customHeight="1" x14ac:dyDescent="0.3">
      <c r="A105" s="6" t="s">
        <v>1264</v>
      </c>
      <c r="B105" s="6" t="s">
        <v>1265</v>
      </c>
      <c r="C105" s="20" t="s">
        <v>1262</v>
      </c>
      <c r="D105" s="6">
        <v>2021</v>
      </c>
      <c r="L105" s="6">
        <v>10</v>
      </c>
      <c r="M105" s="77"/>
      <c r="N105" s="15"/>
      <c r="O105" s="55" t="s">
        <v>308</v>
      </c>
    </row>
    <row r="106" spans="1:29" s="6" customFormat="1" ht="14.5" customHeight="1" x14ac:dyDescent="0.3">
      <c r="A106" s="6" t="s">
        <v>1295</v>
      </c>
      <c r="B106" s="6" t="s">
        <v>1296</v>
      </c>
      <c r="C106" s="27" t="s">
        <v>1293</v>
      </c>
      <c r="D106" s="6">
        <v>2017</v>
      </c>
      <c r="L106" s="6">
        <v>4</v>
      </c>
      <c r="M106" s="18"/>
      <c r="N106" s="15"/>
      <c r="O106" s="19"/>
    </row>
    <row r="107" spans="1:29" s="6" customFormat="1" ht="14.5" customHeight="1" x14ac:dyDescent="0.3">
      <c r="A107" s="6" t="s">
        <v>1319</v>
      </c>
      <c r="B107" s="6" t="s">
        <v>1320</v>
      </c>
      <c r="C107" s="27" t="s">
        <v>1044</v>
      </c>
      <c r="D107" s="6">
        <v>2014</v>
      </c>
      <c r="L107" s="6" t="s">
        <v>1321</v>
      </c>
      <c r="M107" s="18"/>
      <c r="N107" s="15"/>
      <c r="O107" s="19"/>
    </row>
    <row r="108" spans="1:29" s="6" customFormat="1" ht="14.5" customHeight="1" x14ac:dyDescent="0.3">
      <c r="A108" s="6" t="s">
        <v>1327</v>
      </c>
      <c r="B108" s="6" t="s">
        <v>1328</v>
      </c>
      <c r="C108" s="29" t="s">
        <v>1326</v>
      </c>
      <c r="D108" s="6">
        <v>2022</v>
      </c>
      <c r="L108" s="6">
        <v>30</v>
      </c>
      <c r="M108" s="18"/>
      <c r="N108" s="15"/>
      <c r="O108" s="55" t="s">
        <v>426</v>
      </c>
    </row>
    <row r="109" spans="1:29" s="6" customFormat="1" ht="14.5" customHeight="1" x14ac:dyDescent="0.3">
      <c r="A109" s="6" t="s">
        <v>1331</v>
      </c>
      <c r="B109" s="6" t="s">
        <v>780</v>
      </c>
      <c r="C109" s="29" t="s">
        <v>1330</v>
      </c>
      <c r="D109" s="6">
        <v>2019</v>
      </c>
      <c r="M109" s="18"/>
      <c r="N109" s="15"/>
      <c r="O109" s="55" t="s">
        <v>1332</v>
      </c>
    </row>
    <row r="110" spans="1:29" s="6" customFormat="1" ht="14.5" customHeight="1" x14ac:dyDescent="0.3">
      <c r="A110" s="22"/>
      <c r="L110" s="112"/>
      <c r="M110" s="11"/>
      <c r="N110" s="7"/>
      <c r="O110" s="19"/>
    </row>
    <row r="111" spans="1:29" s="6" customFormat="1" ht="14.5" customHeight="1" x14ac:dyDescent="0.3">
      <c r="C111" s="22" t="s">
        <v>1027</v>
      </c>
      <c r="L111" s="112"/>
      <c r="M111" s="11"/>
      <c r="N111" s="7"/>
      <c r="O111" s="19"/>
    </row>
    <row r="112" spans="1:29" s="62" customFormat="1" ht="14.5" customHeight="1" x14ac:dyDescent="0.3">
      <c r="A112" s="6" t="s">
        <v>1046</v>
      </c>
      <c r="B112" s="6" t="s">
        <v>1047</v>
      </c>
      <c r="C112" s="27" t="s">
        <v>1044</v>
      </c>
      <c r="D112" s="6">
        <v>2016</v>
      </c>
      <c r="E112" s="6"/>
      <c r="F112" s="6"/>
      <c r="G112" s="6"/>
      <c r="H112" s="6"/>
      <c r="I112" s="6"/>
      <c r="J112" s="6"/>
      <c r="K112" s="6"/>
      <c r="L112" s="112"/>
      <c r="M112" s="11"/>
      <c r="N112" s="7"/>
      <c r="O112" s="19"/>
      <c r="P112" s="6"/>
      <c r="Q112" s="6"/>
      <c r="R112" s="6"/>
      <c r="S112" s="6"/>
      <c r="T112" s="6"/>
      <c r="U112" s="6"/>
      <c r="V112" s="6"/>
      <c r="W112" s="6"/>
      <c r="X112" s="6"/>
      <c r="Y112" s="6"/>
      <c r="Z112" s="6"/>
      <c r="AA112" s="6"/>
      <c r="AB112" s="6"/>
      <c r="AC112" s="6"/>
    </row>
    <row r="113" spans="1:29" s="62" customFormat="1" ht="14.5" customHeight="1" x14ac:dyDescent="0.3">
      <c r="A113" s="62" t="s">
        <v>1029</v>
      </c>
      <c r="B113" s="65" t="s">
        <v>1101</v>
      </c>
      <c r="C113" s="84" t="s">
        <v>1074</v>
      </c>
      <c r="D113" s="62">
        <v>2021</v>
      </c>
      <c r="E113" s="62" t="s">
        <v>73</v>
      </c>
      <c r="F113" s="62" t="s">
        <v>74</v>
      </c>
      <c r="G113" s="62" t="s">
        <v>1082</v>
      </c>
      <c r="H113" s="62">
        <v>0.99</v>
      </c>
      <c r="I113" s="62" t="s">
        <v>1102</v>
      </c>
      <c r="J113" s="62" t="s">
        <v>70</v>
      </c>
      <c r="K113" s="62" t="s">
        <v>70</v>
      </c>
      <c r="L113" s="223"/>
      <c r="M113" s="224"/>
      <c r="N113" s="121" t="s">
        <v>1085</v>
      </c>
      <c r="O113" s="65"/>
    </row>
    <row r="114" spans="1:29" s="62" customFormat="1" ht="14.5" customHeight="1" x14ac:dyDescent="0.3">
      <c r="A114" s="62" t="s">
        <v>1029</v>
      </c>
      <c r="B114" s="65" t="s">
        <v>1101</v>
      </c>
      <c r="C114" s="84" t="s">
        <v>1074</v>
      </c>
      <c r="D114" s="62">
        <v>2021</v>
      </c>
      <c r="E114" s="62" t="s">
        <v>73</v>
      </c>
      <c r="F114" s="62" t="s">
        <v>74</v>
      </c>
      <c r="G114" s="62" t="s">
        <v>1103</v>
      </c>
      <c r="H114" s="228">
        <v>1.04</v>
      </c>
      <c r="I114" s="228" t="s">
        <v>1104</v>
      </c>
      <c r="J114" s="62" t="s">
        <v>70</v>
      </c>
      <c r="K114" s="62" t="s">
        <v>70</v>
      </c>
      <c r="L114" s="223"/>
      <c r="M114" s="224"/>
      <c r="N114" s="121" t="s">
        <v>1085</v>
      </c>
      <c r="O114" s="65"/>
    </row>
    <row r="115" spans="1:29" s="62" customFormat="1" ht="14.5" customHeight="1" x14ac:dyDescent="0.3">
      <c r="A115" s="62" t="s">
        <v>1029</v>
      </c>
      <c r="B115" s="65" t="s">
        <v>1105</v>
      </c>
      <c r="C115" s="84" t="s">
        <v>1074</v>
      </c>
      <c r="D115" s="62">
        <v>2021</v>
      </c>
      <c r="E115" s="62" t="s">
        <v>73</v>
      </c>
      <c r="F115" s="62" t="s">
        <v>74</v>
      </c>
      <c r="G115" s="62" t="s">
        <v>1089</v>
      </c>
      <c r="H115" s="62">
        <v>1.02</v>
      </c>
      <c r="I115" s="62" t="s">
        <v>1106</v>
      </c>
      <c r="J115" s="62" t="s">
        <v>70</v>
      </c>
      <c r="K115" s="62" t="s">
        <v>70</v>
      </c>
      <c r="L115" s="223"/>
      <c r="M115" s="224"/>
      <c r="N115" s="121" t="s">
        <v>1085</v>
      </c>
      <c r="O115" s="65"/>
    </row>
    <row r="116" spans="1:29" s="6" customFormat="1" ht="14.5" customHeight="1" x14ac:dyDescent="0.3">
      <c r="A116" s="62" t="s">
        <v>1029</v>
      </c>
      <c r="B116" s="65" t="s">
        <v>1105</v>
      </c>
      <c r="C116" s="84" t="s">
        <v>1074</v>
      </c>
      <c r="D116" s="62">
        <v>2021</v>
      </c>
      <c r="E116" s="62" t="s">
        <v>73</v>
      </c>
      <c r="F116" s="62" t="s">
        <v>74</v>
      </c>
      <c r="G116" s="62" t="s">
        <v>1107</v>
      </c>
      <c r="H116" s="62">
        <v>1.07</v>
      </c>
      <c r="I116" s="62" t="s">
        <v>1108</v>
      </c>
      <c r="J116" s="62" t="s">
        <v>70</v>
      </c>
      <c r="K116" s="62" t="s">
        <v>70</v>
      </c>
      <c r="L116" s="223"/>
      <c r="M116" s="224"/>
      <c r="N116" s="121" t="s">
        <v>1085</v>
      </c>
      <c r="O116" s="65"/>
      <c r="P116" s="62"/>
      <c r="Q116" s="62"/>
      <c r="R116" s="62"/>
      <c r="S116" s="62"/>
      <c r="T116" s="62"/>
      <c r="U116" s="62"/>
      <c r="V116" s="62"/>
      <c r="W116" s="62"/>
      <c r="X116" s="62"/>
      <c r="Y116" s="62"/>
      <c r="Z116" s="62"/>
      <c r="AA116" s="62"/>
      <c r="AB116" s="62"/>
      <c r="AC116" s="62"/>
    </row>
    <row r="117" spans="1:29" s="6" customFormat="1" ht="14.5" customHeight="1" x14ac:dyDescent="0.3">
      <c r="A117" s="6" t="s">
        <v>1029</v>
      </c>
      <c r="B117" s="6" t="s">
        <v>788</v>
      </c>
      <c r="C117" s="29" t="s">
        <v>618</v>
      </c>
      <c r="D117" s="6">
        <v>2016</v>
      </c>
      <c r="L117" s="112"/>
      <c r="M117" s="11"/>
      <c r="N117" s="7"/>
      <c r="O117" s="41" t="s">
        <v>2307</v>
      </c>
    </row>
    <row r="118" spans="1:29" s="6" customFormat="1" ht="14.5" customHeight="1" x14ac:dyDescent="0.3">
      <c r="A118" s="6" t="s">
        <v>1029</v>
      </c>
      <c r="B118" s="6" t="s">
        <v>780</v>
      </c>
      <c r="C118" s="29" t="s">
        <v>1110</v>
      </c>
      <c r="D118" s="6">
        <v>2019</v>
      </c>
      <c r="L118" s="112"/>
      <c r="M118" s="11"/>
      <c r="N118" s="7"/>
      <c r="O118" s="41" t="s">
        <v>2307</v>
      </c>
    </row>
    <row r="119" spans="1:29" s="62" customFormat="1" ht="14.5" customHeight="1" x14ac:dyDescent="0.3">
      <c r="A119" s="6" t="s">
        <v>1029</v>
      </c>
      <c r="B119" s="6" t="s">
        <v>100</v>
      </c>
      <c r="C119" s="29" t="s">
        <v>618</v>
      </c>
      <c r="D119" s="6">
        <v>2020</v>
      </c>
      <c r="E119" s="6"/>
      <c r="F119" s="6"/>
      <c r="G119" s="6"/>
      <c r="H119" s="6"/>
      <c r="I119" s="6"/>
      <c r="J119" s="6"/>
      <c r="K119" s="6"/>
      <c r="L119" s="112"/>
      <c r="M119" s="11"/>
      <c r="N119" s="7"/>
      <c r="O119" s="41" t="s">
        <v>2307</v>
      </c>
      <c r="P119" s="6"/>
      <c r="Q119" s="6"/>
      <c r="R119" s="6"/>
      <c r="S119" s="6"/>
      <c r="T119" s="6"/>
      <c r="U119" s="6"/>
      <c r="V119" s="6"/>
      <c r="W119" s="6"/>
      <c r="X119" s="6"/>
      <c r="Y119" s="6"/>
      <c r="Z119" s="6"/>
      <c r="AA119" s="6"/>
      <c r="AB119" s="6"/>
      <c r="AC119" s="6"/>
    </row>
    <row r="120" spans="1:29" s="62" customFormat="1" ht="14.5" customHeight="1" x14ac:dyDescent="0.3">
      <c r="A120" s="62" t="s">
        <v>1029</v>
      </c>
      <c r="B120" s="62" t="s">
        <v>270</v>
      </c>
      <c r="C120" s="74" t="s">
        <v>1122</v>
      </c>
      <c r="D120" s="62">
        <v>2022</v>
      </c>
      <c r="E120" s="62" t="s">
        <v>73</v>
      </c>
      <c r="F120" s="62" t="s">
        <v>74</v>
      </c>
      <c r="G120" s="62">
        <v>13</v>
      </c>
      <c r="H120" s="62">
        <v>1.32</v>
      </c>
      <c r="I120" s="62" t="s">
        <v>1125</v>
      </c>
      <c r="J120" s="62" t="s">
        <v>76</v>
      </c>
      <c r="K120" s="73">
        <v>0.94</v>
      </c>
      <c r="L120" s="97" t="s">
        <v>1126</v>
      </c>
      <c r="M120" s="64"/>
      <c r="N120" s="121"/>
      <c r="O120" s="55" t="s">
        <v>458</v>
      </c>
    </row>
    <row r="121" spans="1:29" s="62" customFormat="1" ht="14.5" customHeight="1" x14ac:dyDescent="0.3">
      <c r="A121" s="62" t="s">
        <v>1029</v>
      </c>
      <c r="B121" s="62" t="s">
        <v>1127</v>
      </c>
      <c r="C121" s="74" t="s">
        <v>1122</v>
      </c>
      <c r="D121" s="62">
        <v>2022</v>
      </c>
      <c r="E121" s="62" t="s">
        <v>73</v>
      </c>
      <c r="F121" s="62" t="s">
        <v>74</v>
      </c>
      <c r="G121" s="62">
        <v>9</v>
      </c>
      <c r="H121" s="62">
        <v>1.69</v>
      </c>
      <c r="I121" s="62" t="s">
        <v>1128</v>
      </c>
      <c r="J121" s="62" t="s">
        <v>76</v>
      </c>
      <c r="K121" s="73">
        <v>0.61</v>
      </c>
      <c r="L121" s="123" t="s">
        <v>1129</v>
      </c>
      <c r="M121" s="64"/>
      <c r="N121" s="121" t="s">
        <v>1130</v>
      </c>
      <c r="O121" s="55" t="s">
        <v>390</v>
      </c>
    </row>
    <row r="122" spans="1:29" s="62" customFormat="1" ht="14.5" customHeight="1" x14ac:dyDescent="0.3">
      <c r="A122" s="62" t="s">
        <v>1029</v>
      </c>
      <c r="B122" s="62" t="s">
        <v>1131</v>
      </c>
      <c r="C122" s="74" t="s">
        <v>1122</v>
      </c>
      <c r="D122" s="62">
        <v>2022</v>
      </c>
      <c r="E122" s="62" t="s">
        <v>73</v>
      </c>
      <c r="F122" s="62" t="s">
        <v>74</v>
      </c>
      <c r="G122" s="62">
        <v>3</v>
      </c>
      <c r="H122" s="62">
        <v>3.13</v>
      </c>
      <c r="I122" s="62" t="s">
        <v>1133</v>
      </c>
      <c r="J122" s="62" t="s">
        <v>76</v>
      </c>
      <c r="K122" s="73">
        <v>0</v>
      </c>
      <c r="L122" s="97" t="s">
        <v>1134</v>
      </c>
      <c r="M122" s="64"/>
      <c r="N122" s="121"/>
      <c r="O122" s="55" t="s">
        <v>1132</v>
      </c>
    </row>
    <row r="123" spans="1:29" s="62" customFormat="1" ht="14.5" customHeight="1" x14ac:dyDescent="0.3">
      <c r="A123" s="62" t="s">
        <v>1029</v>
      </c>
      <c r="B123" s="62" t="s">
        <v>278</v>
      </c>
      <c r="C123" s="74" t="s">
        <v>1122</v>
      </c>
      <c r="D123" s="62">
        <v>2022</v>
      </c>
      <c r="E123" s="62" t="s">
        <v>73</v>
      </c>
      <c r="F123" s="62" t="s">
        <v>74</v>
      </c>
      <c r="G123" s="62">
        <v>10</v>
      </c>
      <c r="H123" s="62">
        <v>1.03</v>
      </c>
      <c r="I123" s="62" t="s">
        <v>1135</v>
      </c>
      <c r="J123" s="62" t="s">
        <v>76</v>
      </c>
      <c r="K123" s="73">
        <v>0.77</v>
      </c>
      <c r="L123" s="97" t="s">
        <v>1136</v>
      </c>
      <c r="M123" s="64"/>
      <c r="N123" s="121"/>
      <c r="O123" s="55" t="s">
        <v>458</v>
      </c>
    </row>
    <row r="124" spans="1:29" s="6" customFormat="1" ht="14.5" customHeight="1" x14ac:dyDescent="0.3">
      <c r="A124" s="62" t="s">
        <v>1029</v>
      </c>
      <c r="B124" s="62" t="s">
        <v>1137</v>
      </c>
      <c r="C124" s="74" t="s">
        <v>1122</v>
      </c>
      <c r="D124" s="62">
        <v>2022</v>
      </c>
      <c r="E124" s="62" t="s">
        <v>73</v>
      </c>
      <c r="F124" s="62" t="s">
        <v>74</v>
      </c>
      <c r="G124" s="62">
        <v>6</v>
      </c>
      <c r="H124" s="62">
        <v>1.1200000000000001</v>
      </c>
      <c r="I124" s="62" t="s">
        <v>1138</v>
      </c>
      <c r="J124" s="62" t="s">
        <v>76</v>
      </c>
      <c r="K124" s="73">
        <v>0.67</v>
      </c>
      <c r="L124" s="97">
        <v>2.5100000000000001E-2</v>
      </c>
      <c r="M124" s="64"/>
      <c r="N124" s="121"/>
      <c r="O124" s="55" t="s">
        <v>458</v>
      </c>
      <c r="P124" s="62"/>
      <c r="Q124" s="62"/>
      <c r="R124" s="62"/>
      <c r="S124" s="62"/>
      <c r="T124" s="62"/>
      <c r="U124" s="62"/>
      <c r="V124" s="62"/>
      <c r="W124" s="62"/>
      <c r="X124" s="62"/>
      <c r="Y124" s="62"/>
      <c r="Z124" s="62"/>
      <c r="AA124" s="62"/>
      <c r="AB124" s="62"/>
      <c r="AC124" s="62"/>
    </row>
    <row r="125" spans="1:29" s="6" customFormat="1" ht="14.5" customHeight="1" x14ac:dyDescent="0.3">
      <c r="A125" s="6" t="s">
        <v>1029</v>
      </c>
      <c r="B125" s="6" t="s">
        <v>1140</v>
      </c>
      <c r="C125" s="29" t="s">
        <v>1139</v>
      </c>
      <c r="D125" s="6">
        <v>2022</v>
      </c>
      <c r="L125" s="112"/>
      <c r="M125" s="11" t="s">
        <v>197</v>
      </c>
      <c r="N125" s="7"/>
      <c r="O125" s="55" t="s">
        <v>766</v>
      </c>
    </row>
    <row r="126" spans="1:29" s="6" customFormat="1" ht="14.5" customHeight="1" x14ac:dyDescent="0.3">
      <c r="L126" s="112"/>
      <c r="M126" s="11"/>
      <c r="N126" s="7"/>
      <c r="O126" s="19"/>
    </row>
    <row r="127" spans="1:29" s="62" customFormat="1" ht="14.5" customHeight="1" x14ac:dyDescent="0.3">
      <c r="A127" s="6"/>
      <c r="B127" s="6"/>
      <c r="C127" s="22" t="s">
        <v>973</v>
      </c>
      <c r="D127" s="6"/>
      <c r="E127" s="6"/>
      <c r="F127" s="6"/>
      <c r="G127" s="6"/>
      <c r="H127" s="6"/>
      <c r="I127" s="6"/>
      <c r="J127" s="6"/>
      <c r="K127" s="6"/>
      <c r="L127" s="6"/>
      <c r="M127" s="11"/>
      <c r="N127" s="7"/>
      <c r="O127" s="19"/>
      <c r="P127" s="6"/>
      <c r="Q127" s="6"/>
      <c r="R127" s="6"/>
      <c r="S127" s="6"/>
      <c r="T127" s="6"/>
      <c r="U127" s="6"/>
      <c r="V127" s="6"/>
      <c r="W127" s="6"/>
      <c r="X127" s="6"/>
      <c r="Y127" s="6"/>
      <c r="Z127" s="6"/>
      <c r="AA127" s="6"/>
      <c r="AB127" s="6"/>
      <c r="AC127" s="6"/>
    </row>
    <row r="128" spans="1:29" s="62" customFormat="1" ht="14.5" customHeight="1" x14ac:dyDescent="0.3">
      <c r="A128" s="62" t="s">
        <v>976</v>
      </c>
      <c r="B128" s="65" t="s">
        <v>278</v>
      </c>
      <c r="C128" s="74" t="s">
        <v>983</v>
      </c>
      <c r="D128" s="62">
        <v>2022</v>
      </c>
      <c r="E128" s="62" t="s">
        <v>73</v>
      </c>
      <c r="F128" s="62" t="s">
        <v>74</v>
      </c>
      <c r="G128" s="62">
        <v>3</v>
      </c>
      <c r="H128" s="62">
        <v>0.95</v>
      </c>
      <c r="I128" s="62" t="s">
        <v>995</v>
      </c>
      <c r="J128" s="62" t="s">
        <v>955</v>
      </c>
      <c r="K128" s="73">
        <v>0</v>
      </c>
      <c r="L128" s="62">
        <v>8.2000000000000003E-2</v>
      </c>
      <c r="M128" s="64" t="s">
        <v>63</v>
      </c>
      <c r="N128" s="121" t="s">
        <v>2308</v>
      </c>
      <c r="O128" s="55" t="s">
        <v>308</v>
      </c>
    </row>
    <row r="129" spans="1:29" s="6" customFormat="1" ht="14.15" customHeight="1" x14ac:dyDescent="0.3">
      <c r="A129" s="62" t="s">
        <v>976</v>
      </c>
      <c r="B129" s="62" t="s">
        <v>1004</v>
      </c>
      <c r="C129" s="84" t="s">
        <v>582</v>
      </c>
      <c r="D129" s="62">
        <v>2022</v>
      </c>
      <c r="E129" s="85" t="s">
        <v>70</v>
      </c>
      <c r="F129" s="62"/>
      <c r="G129" s="62">
        <v>6</v>
      </c>
      <c r="H129" s="62">
        <v>1.1100000000000001</v>
      </c>
      <c r="I129" s="62" t="s">
        <v>2309</v>
      </c>
      <c r="J129" s="62"/>
      <c r="K129" s="93">
        <v>0.60099999999999998</v>
      </c>
      <c r="L129" s="62">
        <v>1.4E-2</v>
      </c>
      <c r="M129" s="64" t="s">
        <v>63</v>
      </c>
      <c r="N129" s="121" t="s">
        <v>2308</v>
      </c>
      <c r="O129" s="65" t="s">
        <v>1000</v>
      </c>
      <c r="P129" s="62"/>
      <c r="Q129" s="62"/>
      <c r="R129" s="62"/>
      <c r="S129" s="62"/>
      <c r="T129" s="62"/>
      <c r="U129" s="62"/>
      <c r="V129" s="62"/>
      <c r="W129" s="62"/>
      <c r="X129" s="62"/>
      <c r="Y129" s="62"/>
      <c r="Z129" s="62"/>
      <c r="AA129" s="62"/>
      <c r="AB129" s="62"/>
      <c r="AC129" s="62"/>
    </row>
    <row r="130" spans="1:29" s="6" customFormat="1" ht="14.5" customHeight="1" x14ac:dyDescent="0.3">
      <c r="A130" s="6" t="s">
        <v>976</v>
      </c>
      <c r="B130" s="6" t="s">
        <v>780</v>
      </c>
      <c r="C130" s="20" t="s">
        <v>1006</v>
      </c>
      <c r="D130" s="6">
        <v>2019</v>
      </c>
      <c r="G130" s="6">
        <v>12</v>
      </c>
      <c r="M130" s="11" t="s">
        <v>63</v>
      </c>
      <c r="N130" s="7"/>
      <c r="O130" s="55" t="s">
        <v>1012</v>
      </c>
    </row>
    <row r="131" spans="1:29" s="6" customFormat="1" ht="14.5" customHeight="1" x14ac:dyDescent="0.3">
      <c r="A131" s="6" t="s">
        <v>976</v>
      </c>
      <c r="B131" s="6" t="s">
        <v>1015</v>
      </c>
      <c r="C131" s="29" t="s">
        <v>1014</v>
      </c>
      <c r="D131" s="6">
        <v>2022</v>
      </c>
      <c r="G131" s="6">
        <v>8</v>
      </c>
      <c r="M131" s="11" t="s">
        <v>197</v>
      </c>
      <c r="N131" s="7"/>
      <c r="O131" s="55" t="s">
        <v>308</v>
      </c>
    </row>
    <row r="132" spans="1:29" s="6" customFormat="1" ht="14.5" customHeight="1" x14ac:dyDescent="0.3">
      <c r="A132" s="6" t="s">
        <v>976</v>
      </c>
      <c r="B132" s="6" t="s">
        <v>1020</v>
      </c>
      <c r="C132" s="27" t="s">
        <v>1018</v>
      </c>
      <c r="D132" s="6">
        <v>2018</v>
      </c>
      <c r="M132" s="11" t="s">
        <v>51</v>
      </c>
      <c r="N132" s="7"/>
      <c r="O132" s="19"/>
    </row>
    <row r="133" spans="1:29" s="6" customFormat="1" ht="14.5" customHeight="1" x14ac:dyDescent="0.3">
      <c r="L133" s="112"/>
      <c r="M133" s="11"/>
      <c r="N133" s="7"/>
      <c r="O133" s="19"/>
    </row>
    <row r="134" spans="1:29" s="6" customFormat="1" ht="14.5" customHeight="1" x14ac:dyDescent="0.3">
      <c r="C134" s="22" t="s">
        <v>1157</v>
      </c>
      <c r="L134" s="112"/>
      <c r="M134" s="11"/>
      <c r="N134" s="7"/>
      <c r="O134" s="19"/>
    </row>
    <row r="135" spans="1:29" s="6" customFormat="1" ht="14.5" customHeight="1" x14ac:dyDescent="0.3">
      <c r="A135" s="6" t="s">
        <v>1160</v>
      </c>
      <c r="B135" s="6" t="s">
        <v>1161</v>
      </c>
      <c r="C135" s="32" t="s">
        <v>1158</v>
      </c>
      <c r="D135" s="6">
        <v>2022</v>
      </c>
      <c r="G135" s="6" t="s">
        <v>1162</v>
      </c>
      <c r="L135" s="112"/>
      <c r="M135" s="11" t="s">
        <v>1166</v>
      </c>
      <c r="N135" s="7"/>
      <c r="O135" s="19"/>
    </row>
    <row r="136" spans="1:29" s="62" customFormat="1" ht="14.5" customHeight="1" x14ac:dyDescent="0.3">
      <c r="A136" s="6" t="s">
        <v>1184</v>
      </c>
      <c r="B136" s="6" t="s">
        <v>1189</v>
      </c>
      <c r="C136" s="20" t="s">
        <v>900</v>
      </c>
      <c r="D136" s="6">
        <v>2020</v>
      </c>
      <c r="E136" s="6"/>
      <c r="F136" s="6"/>
      <c r="G136" s="6" t="s">
        <v>1190</v>
      </c>
      <c r="H136" s="6"/>
      <c r="I136" s="6"/>
      <c r="J136" s="6"/>
      <c r="K136" s="6"/>
      <c r="L136" s="112"/>
      <c r="M136" s="11" t="s">
        <v>197</v>
      </c>
      <c r="N136" s="7"/>
      <c r="O136" s="20" t="s">
        <v>308</v>
      </c>
      <c r="P136" s="6"/>
      <c r="Q136" s="6"/>
      <c r="R136" s="6"/>
      <c r="S136" s="6"/>
      <c r="T136" s="6"/>
      <c r="U136" s="6"/>
      <c r="V136" s="6"/>
      <c r="W136" s="6"/>
      <c r="X136" s="6"/>
      <c r="Y136" s="6"/>
      <c r="Z136" s="6"/>
      <c r="AA136" s="6"/>
      <c r="AB136" s="6"/>
      <c r="AC136" s="6"/>
    </row>
    <row r="137" spans="1:29" s="62" customFormat="1" ht="14.5" customHeight="1" x14ac:dyDescent="0.3">
      <c r="A137" s="62" t="s">
        <v>2310</v>
      </c>
      <c r="B137" s="65" t="s">
        <v>1205</v>
      </c>
      <c r="C137" s="131" t="s">
        <v>1197</v>
      </c>
      <c r="D137" s="62">
        <v>2019</v>
      </c>
      <c r="E137" s="62" t="s">
        <v>73</v>
      </c>
      <c r="F137" s="62" t="s">
        <v>74</v>
      </c>
      <c r="G137" s="62">
        <v>13</v>
      </c>
      <c r="H137" s="62">
        <v>1.02</v>
      </c>
      <c r="I137" s="62" t="s">
        <v>1207</v>
      </c>
      <c r="J137" s="62" t="s">
        <v>76</v>
      </c>
      <c r="K137" s="93">
        <v>2.5100000000000001E-2</v>
      </c>
      <c r="L137" s="97">
        <v>0.42099999999999999</v>
      </c>
      <c r="M137" s="64" t="s">
        <v>197</v>
      </c>
      <c r="N137" s="201" t="s">
        <v>197</v>
      </c>
      <c r="O137" s="156" t="s">
        <v>197</v>
      </c>
    </row>
    <row r="138" spans="1:29" s="62" customFormat="1" ht="14.5" customHeight="1" x14ac:dyDescent="0.3">
      <c r="A138" s="62" t="s">
        <v>2310</v>
      </c>
      <c r="B138" s="65" t="s">
        <v>1208</v>
      </c>
      <c r="C138" s="131" t="s">
        <v>1197</v>
      </c>
      <c r="D138" s="62">
        <v>2019</v>
      </c>
      <c r="E138" s="62" t="s">
        <v>73</v>
      </c>
      <c r="F138" s="62" t="s">
        <v>74</v>
      </c>
      <c r="G138" s="62">
        <v>9</v>
      </c>
      <c r="H138" s="62">
        <v>0.92</v>
      </c>
      <c r="I138" s="62" t="s">
        <v>1209</v>
      </c>
      <c r="J138" s="62" t="s">
        <v>76</v>
      </c>
      <c r="K138" s="93">
        <v>7.8E-2</v>
      </c>
      <c r="L138" s="97">
        <v>0.36899999999999999</v>
      </c>
      <c r="M138" s="64" t="s">
        <v>197</v>
      </c>
      <c r="N138" s="201" t="s">
        <v>197</v>
      </c>
      <c r="O138" s="156" t="s">
        <v>197</v>
      </c>
    </row>
    <row r="139" spans="1:29" s="62" customFormat="1" ht="14.5" customHeight="1" x14ac:dyDescent="0.3">
      <c r="A139" s="62" t="s">
        <v>2310</v>
      </c>
      <c r="B139" s="65" t="s">
        <v>1205</v>
      </c>
      <c r="C139" s="131" t="s">
        <v>1197</v>
      </c>
      <c r="D139" s="62">
        <v>2019</v>
      </c>
      <c r="E139" s="62" t="s">
        <v>73</v>
      </c>
      <c r="F139" s="62" t="s">
        <v>74</v>
      </c>
      <c r="G139" s="62">
        <v>13</v>
      </c>
      <c r="H139" s="62">
        <v>1.07</v>
      </c>
      <c r="I139" s="62" t="s">
        <v>1211</v>
      </c>
      <c r="J139" s="62" t="s">
        <v>76</v>
      </c>
      <c r="K139" s="93">
        <v>9.1999999999999998E-2</v>
      </c>
      <c r="L139" s="97">
        <v>0.35399999999999998</v>
      </c>
      <c r="M139" s="64" t="s">
        <v>197</v>
      </c>
      <c r="N139" s="201" t="s">
        <v>197</v>
      </c>
      <c r="O139" s="156" t="s">
        <v>197</v>
      </c>
    </row>
    <row r="140" spans="1:29" s="6" customFormat="1" ht="14.5" customHeight="1" x14ac:dyDescent="0.3">
      <c r="A140" s="62" t="s">
        <v>2310</v>
      </c>
      <c r="B140" s="65" t="s">
        <v>1208</v>
      </c>
      <c r="C140" s="131" t="s">
        <v>1197</v>
      </c>
      <c r="D140" s="62">
        <v>2019</v>
      </c>
      <c r="E140" s="62" t="s">
        <v>73</v>
      </c>
      <c r="F140" s="62" t="s">
        <v>74</v>
      </c>
      <c r="G140" s="62">
        <v>9</v>
      </c>
      <c r="H140" s="62">
        <v>0.93</v>
      </c>
      <c r="I140" s="62" t="s">
        <v>1212</v>
      </c>
      <c r="J140" s="62" t="s">
        <v>76</v>
      </c>
      <c r="K140" s="93">
        <v>0</v>
      </c>
      <c r="L140" s="97">
        <v>0.70899999999999996</v>
      </c>
      <c r="M140" s="64" t="s">
        <v>197</v>
      </c>
      <c r="N140" s="201" t="s">
        <v>197</v>
      </c>
      <c r="O140" s="156" t="s">
        <v>197</v>
      </c>
      <c r="P140" s="62"/>
      <c r="Q140" s="62"/>
      <c r="R140" s="62"/>
      <c r="S140" s="62"/>
      <c r="T140" s="62"/>
      <c r="U140" s="62"/>
      <c r="V140" s="62"/>
      <c r="W140" s="62"/>
      <c r="X140" s="62"/>
      <c r="Y140" s="62"/>
      <c r="Z140" s="62"/>
      <c r="AA140" s="62"/>
      <c r="AB140" s="62"/>
      <c r="AC140" s="62"/>
    </row>
    <row r="141" spans="1:29" s="6" customFormat="1" ht="14.5" customHeight="1" x14ac:dyDescent="0.3">
      <c r="A141" s="6" t="s">
        <v>1214</v>
      </c>
      <c r="B141" s="6" t="s">
        <v>349</v>
      </c>
      <c r="C141" s="29" t="s">
        <v>1213</v>
      </c>
      <c r="D141" s="6">
        <v>2010</v>
      </c>
      <c r="L141" s="112"/>
      <c r="M141" s="11"/>
      <c r="N141" s="7"/>
      <c r="O141" s="20" t="s">
        <v>352</v>
      </c>
    </row>
    <row r="142" spans="1:29" s="6" customFormat="1" ht="14.5" customHeight="1" x14ac:dyDescent="0.3">
      <c r="L142" s="112"/>
      <c r="M142" s="11"/>
      <c r="N142" s="7"/>
      <c r="O142" s="19"/>
    </row>
    <row r="143" spans="1:29" s="6" customFormat="1" ht="14.5" customHeight="1" x14ac:dyDescent="0.3">
      <c r="A143" s="22" t="s">
        <v>2182</v>
      </c>
      <c r="L143" s="112"/>
      <c r="M143" s="11"/>
      <c r="N143" s="7"/>
      <c r="O143" s="19"/>
    </row>
    <row r="144" spans="1:29" s="62" customFormat="1" ht="14.5" customHeight="1" x14ac:dyDescent="0.3">
      <c r="A144" s="60" t="s">
        <v>17</v>
      </c>
      <c r="B144" s="60" t="s">
        <v>18</v>
      </c>
      <c r="C144" s="60" t="s">
        <v>13</v>
      </c>
      <c r="D144" s="60" t="s">
        <v>14</v>
      </c>
      <c r="E144" s="72" t="s">
        <v>37</v>
      </c>
      <c r="F144" s="72" t="s">
        <v>38</v>
      </c>
      <c r="G144" s="72" t="s">
        <v>36</v>
      </c>
      <c r="H144" s="72" t="s">
        <v>39</v>
      </c>
      <c r="I144" s="72" t="s">
        <v>40</v>
      </c>
      <c r="J144" s="60" t="s">
        <v>41</v>
      </c>
      <c r="K144" s="72" t="s">
        <v>42</v>
      </c>
      <c r="L144" s="113" t="s">
        <v>43</v>
      </c>
      <c r="M144" s="60" t="s">
        <v>2291</v>
      </c>
      <c r="N144" s="59" t="s">
        <v>2292</v>
      </c>
      <c r="O144" s="19"/>
      <c r="P144" s="6"/>
      <c r="Q144" s="6"/>
      <c r="R144" s="6"/>
      <c r="S144" s="6"/>
      <c r="T144" s="6"/>
      <c r="U144" s="6"/>
      <c r="V144" s="6"/>
      <c r="W144" s="6"/>
      <c r="X144" s="6"/>
      <c r="Y144" s="6"/>
      <c r="Z144" s="6"/>
      <c r="AA144" s="6"/>
      <c r="AB144" s="6"/>
      <c r="AC144" s="6"/>
    </row>
    <row r="145" spans="1:29" s="62" customFormat="1" ht="14.5" customHeight="1" x14ac:dyDescent="0.3">
      <c r="A145" s="22" t="s">
        <v>1333</v>
      </c>
      <c r="B145" s="6"/>
      <c r="C145" s="6"/>
      <c r="D145" s="6"/>
      <c r="E145" s="6"/>
      <c r="F145" s="6"/>
      <c r="G145" s="6"/>
      <c r="H145" s="6"/>
      <c r="I145" s="6"/>
      <c r="J145" s="6"/>
      <c r="K145" s="6"/>
      <c r="L145" s="112"/>
      <c r="M145" s="11"/>
      <c r="N145" s="7"/>
      <c r="O145" s="19"/>
      <c r="P145" s="6"/>
      <c r="Q145" s="6"/>
      <c r="R145" s="6"/>
      <c r="S145" s="6"/>
      <c r="T145" s="6"/>
    </row>
    <row r="146" spans="1:29" s="62" customFormat="1" ht="14.5" customHeight="1" x14ac:dyDescent="0.3">
      <c r="A146" s="6" t="s">
        <v>1348</v>
      </c>
      <c r="B146" s="6" t="s">
        <v>72</v>
      </c>
      <c r="C146" s="204" t="s">
        <v>1339</v>
      </c>
      <c r="D146" s="6">
        <v>2018</v>
      </c>
      <c r="E146" s="6" t="s">
        <v>775</v>
      </c>
      <c r="F146" s="6" t="s">
        <v>1352</v>
      </c>
      <c r="G146" s="6" t="s">
        <v>1349</v>
      </c>
      <c r="H146" s="6">
        <v>-0.26</v>
      </c>
      <c r="I146" s="6" t="s">
        <v>1353</v>
      </c>
      <c r="J146" s="6" t="s">
        <v>955</v>
      </c>
      <c r="K146" s="205">
        <v>0.436</v>
      </c>
      <c r="L146" s="112">
        <v>9.0999999999999998E-2</v>
      </c>
      <c r="M146" s="11" t="s">
        <v>1351</v>
      </c>
      <c r="N146" s="7" t="s">
        <v>197</v>
      </c>
      <c r="O146" s="65" t="s">
        <v>70</v>
      </c>
      <c r="R146" s="62" t="s">
        <v>1355</v>
      </c>
    </row>
    <row r="147" spans="1:29" s="62" customFormat="1" ht="14.5" customHeight="1" x14ac:dyDescent="0.3">
      <c r="A147" s="6" t="s">
        <v>1356</v>
      </c>
      <c r="B147" s="6" t="s">
        <v>72</v>
      </c>
      <c r="C147" s="204" t="s">
        <v>1339</v>
      </c>
      <c r="D147" s="6">
        <v>2018</v>
      </c>
      <c r="E147" s="6" t="s">
        <v>775</v>
      </c>
      <c r="F147" s="6" t="s">
        <v>1352</v>
      </c>
      <c r="G147" s="6" t="s">
        <v>1357</v>
      </c>
      <c r="H147" s="6">
        <v>2.39</v>
      </c>
      <c r="I147" s="6" t="s">
        <v>1359</v>
      </c>
      <c r="J147" s="6" t="s">
        <v>76</v>
      </c>
      <c r="K147" s="205">
        <v>0.93799999999999994</v>
      </c>
      <c r="L147" s="112">
        <v>2.9999999999999997E-4</v>
      </c>
      <c r="M147" s="11" t="s">
        <v>1351</v>
      </c>
      <c r="N147" s="7" t="s">
        <v>197</v>
      </c>
      <c r="O147" s="65" t="s">
        <v>70</v>
      </c>
      <c r="R147" s="62" t="s">
        <v>1355</v>
      </c>
    </row>
    <row r="148" spans="1:29" s="62" customFormat="1" ht="14.5" customHeight="1" x14ac:dyDescent="0.3">
      <c r="A148" s="6" t="s">
        <v>1348</v>
      </c>
      <c r="B148" s="6" t="s">
        <v>93</v>
      </c>
      <c r="C148" s="204" t="s">
        <v>1339</v>
      </c>
      <c r="D148" s="6">
        <v>2018</v>
      </c>
      <c r="E148" s="6" t="s">
        <v>775</v>
      </c>
      <c r="F148" s="6" t="s">
        <v>1352</v>
      </c>
      <c r="G148" s="6" t="s">
        <v>1360</v>
      </c>
      <c r="H148" s="22">
        <v>1.25</v>
      </c>
      <c r="I148" s="22" t="s">
        <v>1361</v>
      </c>
      <c r="J148" s="6" t="s">
        <v>955</v>
      </c>
      <c r="K148" s="205">
        <v>0</v>
      </c>
      <c r="L148" s="112">
        <v>7.0900000000000005E-2</v>
      </c>
      <c r="M148" s="11" t="s">
        <v>1351</v>
      </c>
      <c r="N148" s="7" t="s">
        <v>197</v>
      </c>
      <c r="O148" s="65" t="s">
        <v>70</v>
      </c>
      <c r="R148" s="62" t="s">
        <v>1355</v>
      </c>
    </row>
    <row r="149" spans="1:29" s="62" customFormat="1" ht="14.5" customHeight="1" x14ac:dyDescent="0.3">
      <c r="A149" s="6" t="s">
        <v>1356</v>
      </c>
      <c r="B149" s="6" t="s">
        <v>93</v>
      </c>
      <c r="C149" s="204" t="s">
        <v>1339</v>
      </c>
      <c r="D149" s="6">
        <v>2018</v>
      </c>
      <c r="E149" s="6" t="s">
        <v>775</v>
      </c>
      <c r="F149" s="6" t="s">
        <v>1352</v>
      </c>
      <c r="G149" s="6" t="s">
        <v>1360</v>
      </c>
      <c r="H149" s="22">
        <v>0.6</v>
      </c>
      <c r="I149" s="22" t="s">
        <v>1362</v>
      </c>
      <c r="J149" s="6" t="s">
        <v>955</v>
      </c>
      <c r="K149" s="205">
        <v>0.309</v>
      </c>
      <c r="L149" s="112">
        <v>0.26669999999999999</v>
      </c>
      <c r="M149" s="11" t="s">
        <v>1351</v>
      </c>
      <c r="N149" s="7" t="s">
        <v>197</v>
      </c>
      <c r="O149" s="65" t="s">
        <v>70</v>
      </c>
      <c r="R149" s="62" t="s">
        <v>1355</v>
      </c>
    </row>
    <row r="150" spans="1:29" s="6" customFormat="1" ht="14.5" customHeight="1" x14ac:dyDescent="0.3">
      <c r="A150" s="6" t="s">
        <v>1348</v>
      </c>
      <c r="B150" s="6" t="s">
        <v>79</v>
      </c>
      <c r="C150" s="204" t="s">
        <v>1339</v>
      </c>
      <c r="D150" s="6">
        <v>2018</v>
      </c>
      <c r="E150" s="6" t="s">
        <v>775</v>
      </c>
      <c r="F150" s="6" t="s">
        <v>1352</v>
      </c>
      <c r="G150" s="6" t="s">
        <v>1360</v>
      </c>
      <c r="H150" s="22">
        <v>2.77</v>
      </c>
      <c r="I150" s="22" t="s">
        <v>1363</v>
      </c>
      <c r="J150" s="6" t="s">
        <v>76</v>
      </c>
      <c r="K150" s="205">
        <v>0.95</v>
      </c>
      <c r="L150" s="112" t="s">
        <v>1364</v>
      </c>
      <c r="M150" s="11" t="s">
        <v>1351</v>
      </c>
      <c r="N150" s="7" t="s">
        <v>197</v>
      </c>
      <c r="O150" s="65" t="s">
        <v>70</v>
      </c>
      <c r="P150" s="62"/>
      <c r="Q150" s="62"/>
      <c r="R150" s="62" t="s">
        <v>1355</v>
      </c>
      <c r="S150" s="62"/>
      <c r="T150" s="62"/>
      <c r="U150" s="62"/>
      <c r="V150" s="62"/>
      <c r="W150" s="62"/>
      <c r="X150" s="62"/>
      <c r="Y150" s="62"/>
      <c r="Z150" s="62"/>
      <c r="AA150" s="62"/>
      <c r="AB150" s="62"/>
      <c r="AC150" s="62"/>
    </row>
    <row r="151" spans="1:29" s="6" customFormat="1" ht="14.5" customHeight="1" x14ac:dyDescent="0.3">
      <c r="A151" s="6" t="s">
        <v>1356</v>
      </c>
      <c r="B151" s="6" t="s">
        <v>79</v>
      </c>
      <c r="C151" s="204" t="s">
        <v>1339</v>
      </c>
      <c r="D151" s="6">
        <v>2018</v>
      </c>
      <c r="E151" s="6" t="s">
        <v>775</v>
      </c>
      <c r="F151" s="6" t="s">
        <v>1352</v>
      </c>
      <c r="G151" s="6" t="s">
        <v>1365</v>
      </c>
      <c r="H151" s="22">
        <v>2.75</v>
      </c>
      <c r="I151" s="22" t="s">
        <v>1366</v>
      </c>
      <c r="J151" s="6" t="s">
        <v>955</v>
      </c>
      <c r="K151" s="205">
        <v>0.58699999999999997</v>
      </c>
      <c r="L151" s="112">
        <v>5.67E-2</v>
      </c>
      <c r="M151" s="11" t="s">
        <v>1351</v>
      </c>
      <c r="N151" s="7" t="s">
        <v>197</v>
      </c>
      <c r="O151" s="65" t="s">
        <v>70</v>
      </c>
      <c r="P151" s="62"/>
      <c r="Q151" s="62"/>
      <c r="R151" s="62" t="s">
        <v>1355</v>
      </c>
      <c r="S151" s="62"/>
      <c r="T151" s="62"/>
    </row>
    <row r="152" spans="1:29" s="62" customFormat="1" ht="14.5" customHeight="1" x14ac:dyDescent="0.3">
      <c r="A152" s="6"/>
      <c r="B152" s="6"/>
      <c r="C152" s="6"/>
      <c r="D152" s="6"/>
      <c r="E152" s="6"/>
      <c r="F152" s="6"/>
      <c r="G152" s="6"/>
      <c r="H152" s="6"/>
      <c r="I152" s="6"/>
      <c r="J152" s="6"/>
      <c r="K152" s="6"/>
      <c r="L152" s="112"/>
      <c r="M152" s="11"/>
      <c r="N152" s="7"/>
      <c r="O152" s="19"/>
      <c r="P152" s="6"/>
      <c r="Q152" s="6"/>
      <c r="R152" s="6"/>
      <c r="S152" s="6"/>
      <c r="T152" s="6"/>
      <c r="U152" s="6"/>
      <c r="V152" s="6"/>
      <c r="W152" s="6"/>
      <c r="X152" s="6"/>
      <c r="Y152" s="6"/>
      <c r="Z152" s="6"/>
      <c r="AA152" s="6"/>
      <c r="AB152" s="6"/>
      <c r="AC152" s="6"/>
    </row>
    <row r="153" spans="1:29" s="62" customFormat="1" ht="14.5" customHeight="1" x14ac:dyDescent="0.3">
      <c r="A153" s="22" t="s">
        <v>2188</v>
      </c>
      <c r="B153" s="6"/>
      <c r="C153" s="6"/>
      <c r="D153" s="6"/>
      <c r="E153" s="6"/>
      <c r="F153" s="6"/>
      <c r="G153" s="6"/>
      <c r="H153" s="6"/>
      <c r="I153" s="6"/>
      <c r="J153" s="6"/>
      <c r="K153" s="6"/>
      <c r="L153" s="112"/>
      <c r="M153" s="11"/>
      <c r="N153" s="7"/>
      <c r="O153" s="19"/>
      <c r="P153" s="6"/>
      <c r="Q153" s="6"/>
      <c r="R153" s="6"/>
      <c r="S153" s="6"/>
      <c r="T153" s="6"/>
    </row>
    <row r="154" spans="1:29" s="62" customFormat="1" ht="14.5" customHeight="1" x14ac:dyDescent="0.3">
      <c r="A154" s="6" t="s">
        <v>61</v>
      </c>
      <c r="B154" s="6" t="s">
        <v>62</v>
      </c>
      <c r="C154" s="204" t="s">
        <v>59</v>
      </c>
      <c r="D154" s="6">
        <v>2022</v>
      </c>
      <c r="E154" s="6" t="s">
        <v>73</v>
      </c>
      <c r="F154" s="6" t="s">
        <v>74</v>
      </c>
      <c r="G154" s="6">
        <v>7</v>
      </c>
      <c r="H154" s="22">
        <v>1.242</v>
      </c>
      <c r="I154" s="22" t="s">
        <v>75</v>
      </c>
      <c r="J154" s="6" t="s">
        <v>76</v>
      </c>
      <c r="K154" s="205">
        <v>0.995</v>
      </c>
      <c r="L154" s="112" t="s">
        <v>77</v>
      </c>
      <c r="M154" s="11" t="s">
        <v>63</v>
      </c>
      <c r="N154" s="7" t="s">
        <v>78</v>
      </c>
      <c r="O154" s="55" t="s">
        <v>2311</v>
      </c>
    </row>
    <row r="155" spans="1:29" s="62" customFormat="1" ht="14.5" customHeight="1" x14ac:dyDescent="0.3">
      <c r="A155" s="6" t="s">
        <v>61</v>
      </c>
      <c r="B155" s="6" t="s">
        <v>79</v>
      </c>
      <c r="C155" s="204" t="s">
        <v>59</v>
      </c>
      <c r="D155" s="6">
        <v>2022</v>
      </c>
      <c r="E155" s="6" t="s">
        <v>73</v>
      </c>
      <c r="F155" s="6" t="s">
        <v>74</v>
      </c>
      <c r="G155" s="6">
        <v>7</v>
      </c>
      <c r="H155" s="22">
        <v>1.1000000000000001</v>
      </c>
      <c r="I155" s="22" t="s">
        <v>80</v>
      </c>
      <c r="J155" s="6" t="s">
        <v>76</v>
      </c>
      <c r="K155" s="205">
        <v>0.89800000000000002</v>
      </c>
      <c r="L155" s="112" t="s">
        <v>77</v>
      </c>
      <c r="M155" s="11" t="s">
        <v>63</v>
      </c>
      <c r="N155" s="7" t="s">
        <v>78</v>
      </c>
      <c r="O155" s="55" t="s">
        <v>2311</v>
      </c>
    </row>
    <row r="156" spans="1:29" s="62" customFormat="1" ht="14.5" customHeight="1" x14ac:dyDescent="0.3">
      <c r="A156" s="6" t="s">
        <v>61</v>
      </c>
      <c r="B156" s="6" t="s">
        <v>2312</v>
      </c>
      <c r="C156" s="204" t="s">
        <v>59</v>
      </c>
      <c r="D156" s="6">
        <v>2022</v>
      </c>
      <c r="E156" s="6" t="s">
        <v>73</v>
      </c>
      <c r="F156" s="6" t="s">
        <v>74</v>
      </c>
      <c r="G156" s="6">
        <v>5</v>
      </c>
      <c r="H156" s="22">
        <v>1.06</v>
      </c>
      <c r="I156" s="22" t="s">
        <v>82</v>
      </c>
      <c r="J156" s="6" t="s">
        <v>76</v>
      </c>
      <c r="K156" s="205">
        <v>0.93899999999999995</v>
      </c>
      <c r="L156" s="112">
        <v>0</v>
      </c>
      <c r="M156" s="11" t="s">
        <v>63</v>
      </c>
      <c r="N156" s="7" t="s">
        <v>70</v>
      </c>
      <c r="O156" s="55" t="s">
        <v>2311</v>
      </c>
    </row>
    <row r="157" spans="1:29" s="62" customFormat="1" ht="14.5" customHeight="1" x14ac:dyDescent="0.3">
      <c r="A157" s="6" t="s">
        <v>48</v>
      </c>
      <c r="B157" s="6" t="s">
        <v>93</v>
      </c>
      <c r="C157" s="204" t="s">
        <v>83</v>
      </c>
      <c r="D157" s="6">
        <v>2022</v>
      </c>
      <c r="E157" s="6" t="s">
        <v>73</v>
      </c>
      <c r="F157" s="6" t="s">
        <v>74</v>
      </c>
      <c r="G157" s="6">
        <v>11</v>
      </c>
      <c r="H157" s="22">
        <v>1.1100000000000001</v>
      </c>
      <c r="I157" s="22" t="s">
        <v>95</v>
      </c>
      <c r="J157" s="6" t="s">
        <v>76</v>
      </c>
      <c r="K157" s="205">
        <v>0.84099999999999997</v>
      </c>
      <c r="L157" s="112" t="s">
        <v>77</v>
      </c>
      <c r="M157" s="11" t="s">
        <v>63</v>
      </c>
      <c r="N157" s="7" t="s">
        <v>96</v>
      </c>
      <c r="O157" s="65" t="s">
        <v>70</v>
      </c>
    </row>
    <row r="158" spans="1:29" s="62" customFormat="1" ht="14.5" customHeight="1" x14ac:dyDescent="0.3">
      <c r="A158" s="6" t="s">
        <v>48</v>
      </c>
      <c r="B158" s="6" t="s">
        <v>97</v>
      </c>
      <c r="C158" s="204" t="s">
        <v>83</v>
      </c>
      <c r="D158" s="6">
        <v>2022</v>
      </c>
      <c r="E158" s="6" t="s">
        <v>73</v>
      </c>
      <c r="F158" s="6" t="s">
        <v>74</v>
      </c>
      <c r="G158" s="6">
        <v>3</v>
      </c>
      <c r="H158" s="22">
        <v>1.41</v>
      </c>
      <c r="I158" s="22" t="s">
        <v>99</v>
      </c>
      <c r="J158" s="6" t="s">
        <v>76</v>
      </c>
      <c r="K158" s="205">
        <v>0</v>
      </c>
      <c r="L158" s="112">
        <v>0.90500000000000003</v>
      </c>
      <c r="M158" s="11" t="s">
        <v>63</v>
      </c>
      <c r="N158" s="7" t="s">
        <v>96</v>
      </c>
      <c r="O158" s="65" t="s">
        <v>70</v>
      </c>
    </row>
    <row r="159" spans="1:29" s="62" customFormat="1" ht="14.5" customHeight="1" x14ac:dyDescent="0.3">
      <c r="A159" s="6" t="s">
        <v>48</v>
      </c>
      <c r="B159" s="6" t="s">
        <v>100</v>
      </c>
      <c r="C159" s="204" t="s">
        <v>83</v>
      </c>
      <c r="D159" s="6">
        <v>2022</v>
      </c>
      <c r="E159" s="6" t="s">
        <v>73</v>
      </c>
      <c r="F159" s="6" t="s">
        <v>74</v>
      </c>
      <c r="G159" s="6">
        <v>2</v>
      </c>
      <c r="H159" s="6">
        <v>1.08</v>
      </c>
      <c r="I159" s="6" t="s">
        <v>101</v>
      </c>
      <c r="J159" s="6" t="s">
        <v>76</v>
      </c>
      <c r="K159" s="205">
        <v>0.71499999999999997</v>
      </c>
      <c r="L159" s="112">
        <v>6.0999999999999999E-2</v>
      </c>
      <c r="M159" s="11" t="s">
        <v>63</v>
      </c>
      <c r="N159" s="7" t="s">
        <v>96</v>
      </c>
      <c r="O159" s="65" t="s">
        <v>70</v>
      </c>
    </row>
    <row r="160" spans="1:29" s="62" customFormat="1" ht="14.5" customHeight="1" x14ac:dyDescent="0.3">
      <c r="A160" s="6" t="s">
        <v>102</v>
      </c>
      <c r="B160" s="6" t="s">
        <v>72</v>
      </c>
      <c r="C160" s="204" t="s">
        <v>83</v>
      </c>
      <c r="D160" s="6">
        <v>2022</v>
      </c>
      <c r="E160" s="6" t="s">
        <v>73</v>
      </c>
      <c r="F160" s="6" t="s">
        <v>103</v>
      </c>
      <c r="G160" s="6">
        <v>3</v>
      </c>
      <c r="H160" s="22">
        <v>0.11</v>
      </c>
      <c r="I160" s="22" t="s">
        <v>104</v>
      </c>
      <c r="J160" s="6" t="s">
        <v>76</v>
      </c>
      <c r="K160" s="205">
        <v>0.82599999999999996</v>
      </c>
      <c r="L160" s="112">
        <v>3.0000000000000001E-3</v>
      </c>
      <c r="M160" s="11" t="s">
        <v>63</v>
      </c>
      <c r="N160" s="7" t="s">
        <v>105</v>
      </c>
      <c r="O160" s="65" t="s">
        <v>70</v>
      </c>
    </row>
    <row r="161" spans="1:29" s="62" customFormat="1" ht="14.5" customHeight="1" x14ac:dyDescent="0.3">
      <c r="A161" s="6" t="s">
        <v>102</v>
      </c>
      <c r="B161" s="6" t="s">
        <v>79</v>
      </c>
      <c r="C161" s="204" t="s">
        <v>83</v>
      </c>
      <c r="D161" s="6">
        <v>2022</v>
      </c>
      <c r="E161" s="6" t="s">
        <v>73</v>
      </c>
      <c r="F161" s="6" t="s">
        <v>103</v>
      </c>
      <c r="G161" s="6">
        <v>3</v>
      </c>
      <c r="H161" s="22">
        <v>0.08</v>
      </c>
      <c r="I161" s="22" t="s">
        <v>106</v>
      </c>
      <c r="J161" s="6" t="s">
        <v>76</v>
      </c>
      <c r="K161" s="205">
        <v>0.89100000000000001</v>
      </c>
      <c r="L161" s="112" t="s">
        <v>77</v>
      </c>
      <c r="M161" s="11" t="s">
        <v>63</v>
      </c>
      <c r="N161" s="7" t="s">
        <v>105</v>
      </c>
      <c r="O161" s="65" t="s">
        <v>70</v>
      </c>
    </row>
    <row r="162" spans="1:29" s="62" customFormat="1" ht="14.5" customHeight="1" x14ac:dyDescent="0.3">
      <c r="A162" s="6" t="s">
        <v>102</v>
      </c>
      <c r="B162" s="6" t="s">
        <v>93</v>
      </c>
      <c r="C162" s="204" t="s">
        <v>83</v>
      </c>
      <c r="D162" s="6">
        <v>2022</v>
      </c>
      <c r="E162" s="6" t="s">
        <v>73</v>
      </c>
      <c r="F162" s="6" t="s">
        <v>103</v>
      </c>
      <c r="G162" s="6">
        <v>5</v>
      </c>
      <c r="H162" s="22">
        <v>0.03</v>
      </c>
      <c r="I162" s="22" t="s">
        <v>107</v>
      </c>
      <c r="J162" s="6" t="s">
        <v>76</v>
      </c>
      <c r="K162" s="205">
        <v>0.48599999999999999</v>
      </c>
      <c r="L162" s="112">
        <v>0.1</v>
      </c>
      <c r="M162" s="11" t="s">
        <v>63</v>
      </c>
      <c r="N162" s="7" t="s">
        <v>96</v>
      </c>
      <c r="O162" s="65" t="s">
        <v>70</v>
      </c>
    </row>
    <row r="163" spans="1:29" s="62" customFormat="1" ht="14.5" customHeight="1" x14ac:dyDescent="0.3">
      <c r="A163" s="6" t="s">
        <v>102</v>
      </c>
      <c r="B163" s="6" t="s">
        <v>122</v>
      </c>
      <c r="C163" s="204" t="s">
        <v>110</v>
      </c>
      <c r="D163" s="6">
        <v>2021</v>
      </c>
      <c r="E163" s="6" t="s">
        <v>70</v>
      </c>
      <c r="F163" s="6" t="s">
        <v>103</v>
      </c>
      <c r="G163" s="6">
        <v>2</v>
      </c>
      <c r="H163" s="6">
        <v>0</v>
      </c>
      <c r="I163" s="6">
        <v>0.01</v>
      </c>
      <c r="J163" s="6" t="s">
        <v>76</v>
      </c>
      <c r="K163" s="206">
        <v>0.86</v>
      </c>
      <c r="L163" s="112" t="s">
        <v>77</v>
      </c>
      <c r="M163" s="11" t="s">
        <v>51</v>
      </c>
      <c r="N163" s="155" t="s">
        <v>51</v>
      </c>
      <c r="O163" s="65" t="s">
        <v>120</v>
      </c>
    </row>
    <row r="164" spans="1:29" s="62" customFormat="1" ht="14.5" customHeight="1" x14ac:dyDescent="0.3">
      <c r="A164" s="6" t="s">
        <v>102</v>
      </c>
      <c r="B164" s="6" t="s">
        <v>123</v>
      </c>
      <c r="C164" s="204" t="s">
        <v>110</v>
      </c>
      <c r="D164" s="6">
        <v>2021</v>
      </c>
      <c r="E164" s="6" t="s">
        <v>70</v>
      </c>
      <c r="F164" s="6" t="s">
        <v>103</v>
      </c>
      <c r="G164" s="6">
        <v>3</v>
      </c>
      <c r="H164" s="22">
        <v>0.05</v>
      </c>
      <c r="I164" s="22" t="s">
        <v>124</v>
      </c>
      <c r="J164" s="6" t="s">
        <v>76</v>
      </c>
      <c r="K164" s="206">
        <v>0.89</v>
      </c>
      <c r="L164" s="112" t="s">
        <v>125</v>
      </c>
      <c r="M164" s="11" t="s">
        <v>51</v>
      </c>
      <c r="N164" s="155" t="s">
        <v>51</v>
      </c>
      <c r="O164" s="65" t="s">
        <v>120</v>
      </c>
    </row>
    <row r="165" spans="1:29" s="6" customFormat="1" ht="14.5" customHeight="1" x14ac:dyDescent="0.3">
      <c r="A165" s="6" t="s">
        <v>128</v>
      </c>
      <c r="B165" s="19" t="s">
        <v>136</v>
      </c>
      <c r="C165" s="204" t="s">
        <v>126</v>
      </c>
      <c r="D165" s="6">
        <v>2021</v>
      </c>
      <c r="E165" s="6" t="s">
        <v>70</v>
      </c>
      <c r="F165" s="6" t="s">
        <v>74</v>
      </c>
      <c r="G165" s="6">
        <v>2</v>
      </c>
      <c r="H165" s="6">
        <v>1.07</v>
      </c>
      <c r="I165" s="6" t="s">
        <v>2194</v>
      </c>
      <c r="J165" s="6" t="s">
        <v>76</v>
      </c>
      <c r="K165" s="206">
        <v>0</v>
      </c>
      <c r="L165" s="112">
        <v>0.53</v>
      </c>
      <c r="M165" s="11" t="s">
        <v>63</v>
      </c>
      <c r="N165" s="7" t="s">
        <v>96</v>
      </c>
      <c r="O165" s="65" t="s">
        <v>70</v>
      </c>
      <c r="P165" s="62"/>
      <c r="Q165" s="62"/>
      <c r="R165" s="62"/>
      <c r="S165" s="62"/>
      <c r="T165" s="62"/>
      <c r="U165" s="62"/>
      <c r="V165" s="62"/>
      <c r="W165" s="62"/>
      <c r="X165" s="62"/>
      <c r="Y165" s="62"/>
      <c r="Z165" s="62"/>
      <c r="AA165" s="62"/>
      <c r="AB165" s="62"/>
      <c r="AC165" s="62"/>
    </row>
    <row r="166" spans="1:29" s="6" customFormat="1" ht="14.5" customHeight="1" x14ac:dyDescent="0.3">
      <c r="A166" s="6" t="s">
        <v>128</v>
      </c>
      <c r="B166" s="19" t="s">
        <v>138</v>
      </c>
      <c r="C166" s="204" t="s">
        <v>126</v>
      </c>
      <c r="D166" s="6">
        <v>2021</v>
      </c>
      <c r="E166" s="6" t="s">
        <v>70</v>
      </c>
      <c r="F166" s="6" t="s">
        <v>74</v>
      </c>
      <c r="G166" s="6">
        <v>3</v>
      </c>
      <c r="H166" s="22">
        <v>1.23</v>
      </c>
      <c r="I166" s="22" t="s">
        <v>139</v>
      </c>
      <c r="J166" s="6" t="s">
        <v>76</v>
      </c>
      <c r="K166" s="206">
        <v>0</v>
      </c>
      <c r="L166" s="112">
        <v>0.85</v>
      </c>
      <c r="M166" s="11" t="s">
        <v>63</v>
      </c>
      <c r="N166" s="7" t="s">
        <v>96</v>
      </c>
      <c r="O166" s="65" t="s">
        <v>70</v>
      </c>
      <c r="P166" s="62"/>
      <c r="Q166" s="62"/>
      <c r="R166" s="62"/>
      <c r="S166" s="62"/>
      <c r="T166" s="62"/>
    </row>
    <row r="167" spans="1:29" s="62" customFormat="1" ht="14.5" customHeight="1" x14ac:dyDescent="0.3">
      <c r="A167" s="6"/>
      <c r="B167" s="6"/>
      <c r="C167" s="6"/>
      <c r="D167" s="6"/>
      <c r="E167" s="6"/>
      <c r="F167" s="6"/>
      <c r="G167" s="6"/>
      <c r="H167" s="6"/>
      <c r="I167" s="6"/>
      <c r="J167" s="6"/>
      <c r="K167" s="6"/>
      <c r="L167" s="112"/>
      <c r="M167" s="11"/>
      <c r="N167" s="7"/>
      <c r="O167" s="19"/>
      <c r="P167" s="6"/>
      <c r="Q167" s="6"/>
      <c r="R167" s="6"/>
      <c r="S167" s="6"/>
      <c r="T167" s="6"/>
      <c r="U167" s="6"/>
      <c r="V167" s="6"/>
      <c r="W167" s="6"/>
      <c r="X167" s="6"/>
      <c r="Y167" s="6"/>
      <c r="Z167" s="6"/>
      <c r="AA167" s="6"/>
      <c r="AB167" s="6"/>
      <c r="AC167" s="6"/>
    </row>
    <row r="168" spans="1:29" s="62" customFormat="1" ht="14.5" customHeight="1" x14ac:dyDescent="0.3">
      <c r="A168" s="22" t="s">
        <v>923</v>
      </c>
      <c r="B168" s="6"/>
      <c r="C168" s="6"/>
      <c r="D168" s="6"/>
      <c r="E168" s="6"/>
      <c r="F168" s="6"/>
      <c r="G168" s="6"/>
      <c r="H168" s="6"/>
      <c r="I168" s="6"/>
      <c r="J168" s="6"/>
      <c r="K168" s="6"/>
      <c r="L168" s="112"/>
      <c r="M168" s="11"/>
      <c r="N168" s="7"/>
      <c r="O168" s="19"/>
      <c r="P168" s="6"/>
      <c r="Q168" s="6"/>
      <c r="R168" s="6"/>
      <c r="S168" s="6"/>
      <c r="T168" s="6"/>
    </row>
    <row r="169" spans="1:29" s="62" customFormat="1" ht="14.5" customHeight="1" x14ac:dyDescent="0.3">
      <c r="A169" s="19" t="s">
        <v>950</v>
      </c>
      <c r="B169" s="6" t="s">
        <v>953</v>
      </c>
      <c r="C169" s="204" t="s">
        <v>943</v>
      </c>
      <c r="D169" s="6">
        <v>2021</v>
      </c>
      <c r="E169" s="6" t="s">
        <v>73</v>
      </c>
      <c r="F169" s="6" t="s">
        <v>74</v>
      </c>
      <c r="G169" s="6">
        <v>4</v>
      </c>
      <c r="H169" s="22">
        <v>1.1399999999999999</v>
      </c>
      <c r="I169" s="22" t="s">
        <v>954</v>
      </c>
      <c r="J169" s="6" t="s">
        <v>955</v>
      </c>
      <c r="K169" s="206">
        <v>0</v>
      </c>
      <c r="L169" s="112">
        <v>0.41199999999999998</v>
      </c>
      <c r="M169" s="11" t="s">
        <v>63</v>
      </c>
      <c r="N169" s="7" t="s">
        <v>956</v>
      </c>
      <c r="O169" s="65" t="s">
        <v>70</v>
      </c>
    </row>
    <row r="170" spans="1:29" s="62" customFormat="1" ht="14.5" customHeight="1" x14ac:dyDescent="0.3">
      <c r="A170" s="19" t="s">
        <v>957</v>
      </c>
      <c r="B170" s="6" t="s">
        <v>812</v>
      </c>
      <c r="C170" s="204" t="s">
        <v>943</v>
      </c>
      <c r="D170" s="6">
        <v>2021</v>
      </c>
      <c r="E170" s="6" t="s">
        <v>73</v>
      </c>
      <c r="F170" s="6" t="s">
        <v>103</v>
      </c>
      <c r="G170" s="6">
        <v>3</v>
      </c>
      <c r="H170" s="22">
        <v>0.26</v>
      </c>
      <c r="I170" s="22" t="s">
        <v>958</v>
      </c>
      <c r="J170" s="6" t="s">
        <v>76</v>
      </c>
      <c r="K170" s="206">
        <v>0.96499999999999997</v>
      </c>
      <c r="L170" s="112">
        <v>0</v>
      </c>
      <c r="M170" s="11" t="s">
        <v>63</v>
      </c>
      <c r="N170" s="7" t="s">
        <v>956</v>
      </c>
      <c r="O170" s="65" t="s">
        <v>70</v>
      </c>
    </row>
    <row r="171" spans="1:29" s="62" customFormat="1" ht="14.5" customHeight="1" x14ac:dyDescent="0.3">
      <c r="A171" s="19" t="s">
        <v>959</v>
      </c>
      <c r="B171" s="6" t="s">
        <v>812</v>
      </c>
      <c r="C171" s="204" t="s">
        <v>943</v>
      </c>
      <c r="D171" s="6">
        <v>2021</v>
      </c>
      <c r="E171" s="6" t="s">
        <v>73</v>
      </c>
      <c r="F171" s="6" t="s">
        <v>103</v>
      </c>
      <c r="G171" s="6">
        <v>4</v>
      </c>
      <c r="H171" s="22">
        <v>0.32</v>
      </c>
      <c r="I171" s="22" t="s">
        <v>960</v>
      </c>
      <c r="J171" s="6" t="s">
        <v>76</v>
      </c>
      <c r="K171" s="206">
        <v>0.86099999999999999</v>
      </c>
      <c r="L171" s="112">
        <v>0</v>
      </c>
      <c r="M171" s="11" t="s">
        <v>63</v>
      </c>
      <c r="N171" s="7" t="s">
        <v>961</v>
      </c>
      <c r="O171" s="65" t="s">
        <v>70</v>
      </c>
    </row>
    <row r="172" spans="1:29" s="62" customFormat="1" ht="14.5" customHeight="1" x14ac:dyDescent="0.3">
      <c r="A172" s="19" t="s">
        <v>957</v>
      </c>
      <c r="B172" s="19" t="s">
        <v>704</v>
      </c>
      <c r="C172" s="204" t="s">
        <v>943</v>
      </c>
      <c r="D172" s="6">
        <v>2021</v>
      </c>
      <c r="E172" s="6" t="s">
        <v>73</v>
      </c>
      <c r="F172" s="6" t="s">
        <v>103</v>
      </c>
      <c r="G172" s="6">
        <v>8</v>
      </c>
      <c r="H172" s="22">
        <v>1.8</v>
      </c>
      <c r="I172" s="22" t="s">
        <v>962</v>
      </c>
      <c r="J172" s="6" t="s">
        <v>955</v>
      </c>
      <c r="K172" s="206">
        <v>0</v>
      </c>
      <c r="L172" s="112">
        <v>0.61499999999999999</v>
      </c>
      <c r="M172" s="11" t="s">
        <v>63</v>
      </c>
      <c r="N172" s="7" t="s">
        <v>956</v>
      </c>
      <c r="O172" s="65" t="s">
        <v>70</v>
      </c>
    </row>
    <row r="173" spans="1:29" s="62" customFormat="1" ht="14.5" customHeight="1" x14ac:dyDescent="0.3">
      <c r="A173" s="19" t="s">
        <v>959</v>
      </c>
      <c r="B173" s="19" t="s">
        <v>704</v>
      </c>
      <c r="C173" s="204" t="s">
        <v>943</v>
      </c>
      <c r="D173" s="6">
        <v>2021</v>
      </c>
      <c r="E173" s="6" t="s">
        <v>73</v>
      </c>
      <c r="F173" s="6" t="s">
        <v>103</v>
      </c>
      <c r="G173" s="6">
        <v>9</v>
      </c>
      <c r="H173" s="22">
        <v>1.06</v>
      </c>
      <c r="I173" s="22" t="s">
        <v>963</v>
      </c>
      <c r="J173" s="6" t="s">
        <v>955</v>
      </c>
      <c r="K173" s="206">
        <v>0</v>
      </c>
      <c r="L173" s="112">
        <v>0.45400000000000001</v>
      </c>
      <c r="M173" s="11" t="s">
        <v>63</v>
      </c>
      <c r="N173" s="7" t="s">
        <v>956</v>
      </c>
      <c r="O173" s="65" t="s">
        <v>70</v>
      </c>
    </row>
    <row r="174" spans="1:29" s="62" customFormat="1" ht="14.5" customHeight="1" x14ac:dyDescent="0.3">
      <c r="A174" s="19" t="s">
        <v>957</v>
      </c>
      <c r="B174" s="19" t="s">
        <v>953</v>
      </c>
      <c r="C174" s="204" t="s">
        <v>943</v>
      </c>
      <c r="D174" s="6">
        <v>2021</v>
      </c>
      <c r="E174" s="6" t="s">
        <v>73</v>
      </c>
      <c r="F174" s="6" t="s">
        <v>103</v>
      </c>
      <c r="G174" s="6">
        <v>9</v>
      </c>
      <c r="H174" s="22">
        <v>0.5</v>
      </c>
      <c r="I174" s="22" t="s">
        <v>964</v>
      </c>
      <c r="J174" s="6" t="s">
        <v>76</v>
      </c>
      <c r="K174" s="206">
        <v>0.82199999999999995</v>
      </c>
      <c r="L174" s="112">
        <v>0</v>
      </c>
      <c r="M174" s="11" t="s">
        <v>63</v>
      </c>
      <c r="N174" s="7" t="s">
        <v>956</v>
      </c>
      <c r="O174" s="65" t="s">
        <v>70</v>
      </c>
    </row>
    <row r="175" spans="1:29" s="62" customFormat="1" ht="14.5" customHeight="1" x14ac:dyDescent="0.3">
      <c r="A175" s="19" t="s">
        <v>959</v>
      </c>
      <c r="B175" s="19" t="s">
        <v>953</v>
      </c>
      <c r="C175" s="204" t="s">
        <v>943</v>
      </c>
      <c r="D175" s="6">
        <v>2021</v>
      </c>
      <c r="E175" s="6" t="s">
        <v>73</v>
      </c>
      <c r="F175" s="6" t="s">
        <v>103</v>
      </c>
      <c r="G175" s="6">
        <v>9</v>
      </c>
      <c r="H175" s="22">
        <v>0.34</v>
      </c>
      <c r="I175" s="22" t="s">
        <v>965</v>
      </c>
      <c r="J175" s="6" t="s">
        <v>76</v>
      </c>
      <c r="K175" s="206">
        <v>0.78800000000000003</v>
      </c>
      <c r="L175" s="112">
        <v>0</v>
      </c>
      <c r="M175" s="11" t="s">
        <v>63</v>
      </c>
      <c r="N175" s="7" t="s">
        <v>956</v>
      </c>
      <c r="O175" s="65" t="s">
        <v>70</v>
      </c>
    </row>
    <row r="176" spans="1:29" s="6" customFormat="1" ht="14.5" customHeight="1" x14ac:dyDescent="0.3">
      <c r="A176" s="19" t="s">
        <v>957</v>
      </c>
      <c r="B176" s="19" t="s">
        <v>966</v>
      </c>
      <c r="C176" s="204" t="s">
        <v>943</v>
      </c>
      <c r="D176" s="6">
        <v>2021</v>
      </c>
      <c r="E176" s="6" t="s">
        <v>73</v>
      </c>
      <c r="F176" s="6" t="s">
        <v>103</v>
      </c>
      <c r="G176" s="6">
        <v>5</v>
      </c>
      <c r="H176" s="6">
        <v>0.35</v>
      </c>
      <c r="I176" s="6" t="s">
        <v>967</v>
      </c>
      <c r="J176" s="6" t="s">
        <v>76</v>
      </c>
      <c r="K176" s="206">
        <v>0.52100000000000002</v>
      </c>
      <c r="L176" s="112">
        <v>0.08</v>
      </c>
      <c r="M176" s="11" t="s">
        <v>63</v>
      </c>
      <c r="N176" s="7" t="s">
        <v>956</v>
      </c>
      <c r="O176" s="65" t="s">
        <v>70</v>
      </c>
      <c r="P176" s="62"/>
      <c r="Q176" s="62"/>
      <c r="R176" s="62"/>
      <c r="S176" s="62"/>
      <c r="T176" s="62"/>
      <c r="U176" s="62"/>
      <c r="V176" s="62"/>
      <c r="W176" s="62"/>
      <c r="X176" s="62"/>
      <c r="Y176" s="62"/>
      <c r="Z176" s="62"/>
      <c r="AA176" s="62"/>
      <c r="AB176" s="62"/>
      <c r="AC176" s="62"/>
    </row>
    <row r="177" spans="1:29" s="6" customFormat="1" ht="14.5" customHeight="1" x14ac:dyDescent="0.3">
      <c r="A177" s="19" t="s">
        <v>959</v>
      </c>
      <c r="B177" s="19" t="s">
        <v>966</v>
      </c>
      <c r="C177" s="204" t="s">
        <v>943</v>
      </c>
      <c r="D177" s="6">
        <v>2021</v>
      </c>
      <c r="E177" s="6" t="s">
        <v>73</v>
      </c>
      <c r="F177" s="6" t="s">
        <v>103</v>
      </c>
      <c r="G177" s="6">
        <v>5</v>
      </c>
      <c r="H177" s="22">
        <v>0.44</v>
      </c>
      <c r="I177" s="22" t="s">
        <v>968</v>
      </c>
      <c r="J177" s="6" t="s">
        <v>955</v>
      </c>
      <c r="K177" s="206">
        <v>0</v>
      </c>
      <c r="L177" s="112">
        <v>0.50600000000000001</v>
      </c>
      <c r="M177" s="11" t="s">
        <v>63</v>
      </c>
      <c r="N177" s="7" t="s">
        <v>956</v>
      </c>
      <c r="O177" s="65" t="s">
        <v>70</v>
      </c>
      <c r="P177" s="62"/>
      <c r="Q177" s="62"/>
      <c r="R177" s="62"/>
      <c r="S177" s="62"/>
      <c r="T177" s="62"/>
    </row>
    <row r="178" spans="1:29" s="43" customFormat="1" ht="14.5" customHeight="1" x14ac:dyDescent="0.3">
      <c r="A178" s="6"/>
      <c r="B178" s="6"/>
      <c r="C178" s="6"/>
      <c r="D178" s="6"/>
      <c r="E178" s="6"/>
      <c r="F178" s="6"/>
      <c r="G178" s="6"/>
      <c r="H178" s="6"/>
      <c r="I178" s="6"/>
      <c r="J178" s="6"/>
      <c r="K178" s="6"/>
      <c r="L178" s="112"/>
      <c r="M178" s="11"/>
      <c r="N178" s="7"/>
      <c r="O178" s="19"/>
      <c r="P178" s="6"/>
      <c r="Q178" s="6"/>
      <c r="R178" s="6"/>
      <c r="S178" s="6"/>
      <c r="T178" s="6"/>
      <c r="U178" s="6"/>
      <c r="V178" s="6"/>
      <c r="W178" s="6"/>
      <c r="X178" s="6"/>
      <c r="Y178" s="6"/>
      <c r="Z178" s="6"/>
      <c r="AA178" s="6"/>
      <c r="AB178" s="6"/>
      <c r="AC178" s="6"/>
    </row>
    <row r="179" spans="1:29" s="43" customFormat="1" ht="14.5" customHeight="1" x14ac:dyDescent="0.3">
      <c r="A179" s="6"/>
      <c r="B179" s="6"/>
      <c r="C179" s="22" t="s">
        <v>155</v>
      </c>
      <c r="D179" s="6"/>
      <c r="E179" s="6"/>
      <c r="F179" s="6"/>
      <c r="G179" s="6"/>
      <c r="H179" s="6"/>
      <c r="I179" s="6"/>
      <c r="J179" s="6"/>
      <c r="K179" s="6"/>
      <c r="L179" s="112"/>
      <c r="M179" s="11"/>
      <c r="N179" s="7"/>
      <c r="O179" s="19"/>
      <c r="P179" s="6"/>
      <c r="Q179" s="6"/>
      <c r="R179" s="6"/>
      <c r="S179" s="6"/>
      <c r="T179" s="6"/>
    </row>
    <row r="180" spans="1:29" s="43" customFormat="1" ht="14.5" customHeight="1" x14ac:dyDescent="0.3">
      <c r="A180" s="43" t="s">
        <v>163</v>
      </c>
      <c r="B180" s="43" t="s">
        <v>170</v>
      </c>
      <c r="C180" s="44" t="s">
        <v>169</v>
      </c>
      <c r="D180" s="43">
        <v>2021</v>
      </c>
      <c r="E180" s="43" t="s">
        <v>176</v>
      </c>
      <c r="F180" s="43" t="s">
        <v>177</v>
      </c>
      <c r="G180" s="43">
        <v>8</v>
      </c>
      <c r="H180" s="43">
        <v>1.61</v>
      </c>
      <c r="I180" s="43" t="s">
        <v>178</v>
      </c>
      <c r="J180" s="43" t="s">
        <v>76</v>
      </c>
      <c r="K180" s="48">
        <v>0</v>
      </c>
      <c r="L180" s="115">
        <v>0.89900000000000002</v>
      </c>
      <c r="M180" s="46" t="s">
        <v>63</v>
      </c>
      <c r="N180" s="202" t="s">
        <v>2313</v>
      </c>
      <c r="O180" s="47" t="s">
        <v>173</v>
      </c>
    </row>
    <row r="181" spans="1:29" s="43" customFormat="1" ht="14.5" customHeight="1" x14ac:dyDescent="0.3">
      <c r="A181" s="43" t="s">
        <v>163</v>
      </c>
      <c r="B181" s="43" t="s">
        <v>170</v>
      </c>
      <c r="C181" s="44" t="s">
        <v>169</v>
      </c>
      <c r="D181" s="43">
        <v>2021</v>
      </c>
      <c r="E181" s="43" t="s">
        <v>181</v>
      </c>
      <c r="F181" s="43" t="s">
        <v>177</v>
      </c>
      <c r="G181" s="43">
        <v>4</v>
      </c>
      <c r="H181" s="43">
        <v>1.02</v>
      </c>
      <c r="I181" s="43" t="s">
        <v>182</v>
      </c>
      <c r="J181" s="43" t="s">
        <v>76</v>
      </c>
      <c r="K181" s="48" t="s">
        <v>70</v>
      </c>
      <c r="L181" s="115" t="s">
        <v>70</v>
      </c>
      <c r="M181" s="46" t="s">
        <v>63</v>
      </c>
      <c r="N181" s="202" t="s">
        <v>70</v>
      </c>
      <c r="O181" s="47" t="s">
        <v>173</v>
      </c>
    </row>
    <row r="182" spans="1:29" s="43" customFormat="1" ht="14.5" customHeight="1" x14ac:dyDescent="0.3">
      <c r="A182" s="43" t="s">
        <v>163</v>
      </c>
      <c r="B182" s="43" t="s">
        <v>93</v>
      </c>
      <c r="C182" s="44" t="s">
        <v>183</v>
      </c>
      <c r="D182" s="43">
        <v>2021</v>
      </c>
      <c r="E182" s="43" t="s">
        <v>186</v>
      </c>
      <c r="F182" s="43" t="s">
        <v>177</v>
      </c>
      <c r="G182" s="43">
        <v>12</v>
      </c>
      <c r="H182" s="43">
        <v>1.04</v>
      </c>
      <c r="I182" s="43" t="s">
        <v>187</v>
      </c>
      <c r="J182" s="43" t="s">
        <v>76</v>
      </c>
      <c r="K182" s="48">
        <v>0.25700000000000001</v>
      </c>
      <c r="L182" s="115">
        <v>0.112</v>
      </c>
      <c r="M182" s="46" t="s">
        <v>63</v>
      </c>
      <c r="N182" s="202" t="s">
        <v>2314</v>
      </c>
      <c r="O182" s="47" t="s">
        <v>173</v>
      </c>
    </row>
    <row r="183" spans="1:29" s="43" customFormat="1" ht="14.5" customHeight="1" x14ac:dyDescent="0.3">
      <c r="A183" s="43" t="s">
        <v>163</v>
      </c>
      <c r="B183" s="43" t="s">
        <v>93</v>
      </c>
      <c r="C183" s="44" t="s">
        <v>183</v>
      </c>
      <c r="D183" s="43">
        <v>2021</v>
      </c>
      <c r="E183" s="62" t="s">
        <v>73</v>
      </c>
      <c r="F183" s="43" t="s">
        <v>177</v>
      </c>
      <c r="G183" s="43">
        <v>4</v>
      </c>
      <c r="H183" s="43">
        <v>1.19</v>
      </c>
      <c r="I183" s="43" t="s">
        <v>189</v>
      </c>
      <c r="J183" s="43" t="s">
        <v>76</v>
      </c>
      <c r="K183" s="48" t="s">
        <v>70</v>
      </c>
      <c r="L183" s="115" t="s">
        <v>70</v>
      </c>
      <c r="M183" s="46" t="s">
        <v>63</v>
      </c>
      <c r="N183" s="202" t="s">
        <v>2314</v>
      </c>
      <c r="O183" s="47" t="s">
        <v>173</v>
      </c>
    </row>
    <row r="184" spans="1:29" s="43" customFormat="1" ht="14.5" customHeight="1" x14ac:dyDescent="0.3">
      <c r="A184" s="43" t="s">
        <v>163</v>
      </c>
      <c r="B184" s="43" t="s">
        <v>72</v>
      </c>
      <c r="C184" s="44" t="s">
        <v>190</v>
      </c>
      <c r="D184" s="43">
        <v>2021</v>
      </c>
      <c r="E184" s="43" t="s">
        <v>186</v>
      </c>
      <c r="F184" s="43" t="s">
        <v>177</v>
      </c>
      <c r="G184" s="43">
        <v>6</v>
      </c>
      <c r="H184" s="43">
        <v>1.03</v>
      </c>
      <c r="I184" s="43" t="s">
        <v>194</v>
      </c>
      <c r="J184" s="43" t="s">
        <v>76</v>
      </c>
      <c r="K184" s="48">
        <v>0.309</v>
      </c>
      <c r="L184" s="115">
        <v>0.14399999999999999</v>
      </c>
      <c r="M184" s="46" t="s">
        <v>63</v>
      </c>
      <c r="N184" s="202" t="s">
        <v>2314</v>
      </c>
      <c r="O184" s="47" t="s">
        <v>70</v>
      </c>
    </row>
    <row r="185" spans="1:29" s="43" customFormat="1" ht="14.5" customHeight="1" x14ac:dyDescent="0.3">
      <c r="A185" s="43" t="s">
        <v>163</v>
      </c>
      <c r="B185" s="43" t="s">
        <v>79</v>
      </c>
      <c r="C185" s="44" t="s">
        <v>195</v>
      </c>
      <c r="D185" s="43">
        <v>2021</v>
      </c>
      <c r="E185" s="43" t="s">
        <v>197</v>
      </c>
      <c r="F185" s="43" t="s">
        <v>177</v>
      </c>
      <c r="G185" s="43">
        <v>0</v>
      </c>
      <c r="K185" s="48"/>
      <c r="L185" s="115"/>
      <c r="M185" s="46" t="s">
        <v>63</v>
      </c>
      <c r="N185" s="202" t="s">
        <v>2314</v>
      </c>
      <c r="O185" s="47" t="s">
        <v>70</v>
      </c>
    </row>
    <row r="186" spans="1:29" s="43" customFormat="1" ht="14.5" customHeight="1" x14ac:dyDescent="0.3">
      <c r="A186" s="43" t="s">
        <v>206</v>
      </c>
      <c r="B186" s="43" t="s">
        <v>170</v>
      </c>
      <c r="C186" s="44" t="s">
        <v>212</v>
      </c>
      <c r="D186" s="43">
        <v>2019</v>
      </c>
      <c r="E186" s="43" t="s">
        <v>186</v>
      </c>
      <c r="F186" s="43" t="s">
        <v>177</v>
      </c>
      <c r="G186" s="43">
        <v>7</v>
      </c>
      <c r="H186" s="43">
        <v>1.27</v>
      </c>
      <c r="I186" s="43" t="s">
        <v>216</v>
      </c>
      <c r="J186" s="43" t="s">
        <v>76</v>
      </c>
      <c r="K186" s="48">
        <v>0.52400000000000002</v>
      </c>
      <c r="L186" s="115">
        <v>0.43</v>
      </c>
      <c r="M186" s="46" t="s">
        <v>63</v>
      </c>
      <c r="N186" s="202" t="s">
        <v>2315</v>
      </c>
      <c r="O186" s="47" t="s">
        <v>214</v>
      </c>
    </row>
    <row r="187" spans="1:29" s="43" customFormat="1" ht="14.5" customHeight="1" x14ac:dyDescent="0.3">
      <c r="A187" s="43" t="s">
        <v>206</v>
      </c>
      <c r="B187" s="43" t="s">
        <v>93</v>
      </c>
      <c r="C187" s="44" t="s">
        <v>217</v>
      </c>
      <c r="D187" s="43">
        <v>2019</v>
      </c>
      <c r="E187" s="43" t="s">
        <v>186</v>
      </c>
      <c r="F187" s="43" t="s">
        <v>177</v>
      </c>
      <c r="G187" s="43">
        <v>8</v>
      </c>
      <c r="H187" s="43">
        <v>1.04</v>
      </c>
      <c r="I187" s="43" t="s">
        <v>219</v>
      </c>
      <c r="J187" s="43" t="s">
        <v>76</v>
      </c>
      <c r="K187" s="48">
        <v>0.55500000000000005</v>
      </c>
      <c r="L187" s="115">
        <v>2.3E-2</v>
      </c>
      <c r="M187" s="46" t="s">
        <v>63</v>
      </c>
      <c r="N187" s="202" t="s">
        <v>2314</v>
      </c>
      <c r="O187" s="47" t="s">
        <v>218</v>
      </c>
    </row>
    <row r="188" spans="1:29" s="43" customFormat="1" ht="14.5" customHeight="1" x14ac:dyDescent="0.3">
      <c r="A188" s="43" t="s">
        <v>206</v>
      </c>
      <c r="B188" s="43" t="s">
        <v>221</v>
      </c>
      <c r="C188" s="44" t="s">
        <v>220</v>
      </c>
      <c r="D188" s="43">
        <v>2019</v>
      </c>
      <c r="E188" s="43" t="s">
        <v>186</v>
      </c>
      <c r="F188" s="43" t="s">
        <v>177</v>
      </c>
      <c r="G188" s="43">
        <v>16</v>
      </c>
      <c r="H188" s="43">
        <v>1.0900000000000001</v>
      </c>
      <c r="I188" s="43" t="s">
        <v>224</v>
      </c>
      <c r="J188" s="43" t="s">
        <v>76</v>
      </c>
      <c r="K188" s="48">
        <v>0.56200000000000006</v>
      </c>
      <c r="L188" s="115">
        <v>1.2E-2</v>
      </c>
      <c r="M188" s="46" t="s">
        <v>63</v>
      </c>
      <c r="N188" s="202" t="s">
        <v>2315</v>
      </c>
      <c r="O188" s="55" t="s">
        <v>223</v>
      </c>
    </row>
    <row r="189" spans="1:29" x14ac:dyDescent="0.3">
      <c r="A189" s="43" t="s">
        <v>206</v>
      </c>
      <c r="B189" s="43" t="s">
        <v>72</v>
      </c>
      <c r="C189" s="44" t="s">
        <v>225</v>
      </c>
      <c r="D189" s="43">
        <v>2019</v>
      </c>
      <c r="E189" s="43" t="s">
        <v>186</v>
      </c>
      <c r="F189" s="43" t="s">
        <v>177</v>
      </c>
      <c r="G189" s="102">
        <v>3</v>
      </c>
      <c r="H189" s="43">
        <v>1.05</v>
      </c>
      <c r="I189" s="43" t="s">
        <v>227</v>
      </c>
      <c r="J189" s="43" t="s">
        <v>76</v>
      </c>
      <c r="K189" s="48">
        <v>0</v>
      </c>
      <c r="L189" s="115">
        <v>0</v>
      </c>
      <c r="M189" s="46" t="s">
        <v>63</v>
      </c>
      <c r="N189" s="202" t="s">
        <v>2314</v>
      </c>
      <c r="O189" s="47" t="s">
        <v>70</v>
      </c>
      <c r="P189" s="43"/>
      <c r="Q189" s="43"/>
      <c r="R189" s="43"/>
      <c r="S189" s="43"/>
      <c r="T189" s="43"/>
      <c r="U189" s="43"/>
      <c r="V189" s="43"/>
      <c r="W189" s="43"/>
      <c r="X189" s="43"/>
      <c r="Y189" s="43"/>
      <c r="Z189" s="43"/>
      <c r="AA189" s="43"/>
      <c r="AB189" s="43"/>
      <c r="AC189" s="43"/>
    </row>
    <row r="190" spans="1:29" x14ac:dyDescent="0.3">
      <c r="A190" s="43" t="s">
        <v>206</v>
      </c>
      <c r="B190" s="43" t="s">
        <v>79</v>
      </c>
      <c r="C190" s="44" t="s">
        <v>228</v>
      </c>
      <c r="D190" s="43">
        <v>2019</v>
      </c>
      <c r="E190" s="43" t="s">
        <v>186</v>
      </c>
      <c r="F190" s="43" t="s">
        <v>177</v>
      </c>
      <c r="G190" s="102">
        <v>2</v>
      </c>
      <c r="H190" s="43">
        <v>1.2</v>
      </c>
      <c r="I190" s="43">
        <v>0.7</v>
      </c>
      <c r="J190" s="43">
        <v>2.04</v>
      </c>
      <c r="K190" s="48">
        <v>0.435</v>
      </c>
      <c r="L190" s="115">
        <v>7.4999999999999997E-2</v>
      </c>
      <c r="M190" s="46" t="s">
        <v>63</v>
      </c>
      <c r="N190" s="202" t="s">
        <v>2314</v>
      </c>
      <c r="O190" s="47" t="s">
        <v>70</v>
      </c>
      <c r="P190" s="43"/>
      <c r="Q190" s="43"/>
      <c r="R190" s="43"/>
      <c r="S190" s="43"/>
      <c r="T190" s="43"/>
    </row>
    <row r="192" spans="1:29" x14ac:dyDescent="0.3">
      <c r="A192" s="6"/>
      <c r="B192" s="22" t="s">
        <v>155</v>
      </c>
      <c r="C192" s="6"/>
      <c r="D192" s="6"/>
      <c r="E192" s="6"/>
      <c r="F192" s="12"/>
      <c r="G192" s="6"/>
      <c r="H192" s="6"/>
      <c r="I192" s="6"/>
      <c r="J192" s="6"/>
      <c r="K192" s="6"/>
      <c r="L192" s="11"/>
      <c r="M192" s="19"/>
      <c r="N192" s="18"/>
      <c r="O192" s="19"/>
      <c r="P192" s="6"/>
      <c r="Q192" s="19"/>
      <c r="R192" s="19"/>
      <c r="S192" s="6"/>
      <c r="T192" s="6"/>
      <c r="U192" s="6"/>
      <c r="V192" s="6"/>
      <c r="W192" s="6"/>
      <c r="X192" s="6"/>
      <c r="Y192" s="6"/>
      <c r="Z192" s="112"/>
      <c r="AA192" s="6"/>
    </row>
    <row r="193" spans="1:14" x14ac:dyDescent="0.3">
      <c r="A193" s="19" t="s">
        <v>200</v>
      </c>
      <c r="B193" s="6" t="s">
        <v>170</v>
      </c>
      <c r="C193" s="204" t="s">
        <v>2316</v>
      </c>
      <c r="D193" s="6">
        <v>2021</v>
      </c>
      <c r="E193" s="6" t="s">
        <v>181</v>
      </c>
      <c r="F193" s="6" t="s">
        <v>177</v>
      </c>
      <c r="G193" s="6" t="s">
        <v>70</v>
      </c>
      <c r="H193" s="6">
        <v>1.02</v>
      </c>
      <c r="I193" s="6" t="s">
        <v>182</v>
      </c>
      <c r="J193" s="6" t="s">
        <v>76</v>
      </c>
      <c r="K193" s="205" t="s">
        <v>70</v>
      </c>
      <c r="L193" s="112" t="s">
        <v>70</v>
      </c>
      <c r="M193" s="6"/>
      <c r="N193"/>
    </row>
    <row r="194" spans="1:14" x14ac:dyDescent="0.3">
      <c r="A194" s="19" t="s">
        <v>200</v>
      </c>
      <c r="B194" s="6" t="s">
        <v>170</v>
      </c>
      <c r="C194" s="204" t="s">
        <v>2316</v>
      </c>
      <c r="D194" s="6">
        <v>2021</v>
      </c>
      <c r="E194" s="6" t="s">
        <v>186</v>
      </c>
      <c r="F194" s="6" t="s">
        <v>177</v>
      </c>
      <c r="G194" s="6">
        <v>21</v>
      </c>
      <c r="H194" s="6">
        <v>1.2</v>
      </c>
      <c r="I194" s="6" t="s">
        <v>2198</v>
      </c>
      <c r="J194" s="6" t="s">
        <v>76</v>
      </c>
      <c r="K194" s="205">
        <v>0</v>
      </c>
      <c r="L194" s="112">
        <v>0.89900000000000002</v>
      </c>
      <c r="M194" s="6" t="s">
        <v>2199</v>
      </c>
      <c r="N194"/>
    </row>
    <row r="195" spans="1:14" x14ac:dyDescent="0.3">
      <c r="A195" s="19" t="s">
        <v>2201</v>
      </c>
      <c r="B195" s="6" t="s">
        <v>170</v>
      </c>
      <c r="C195" s="204" t="s">
        <v>2316</v>
      </c>
      <c r="D195" s="6">
        <v>2021</v>
      </c>
      <c r="E195" s="6" t="s">
        <v>2202</v>
      </c>
      <c r="F195" s="6" t="s">
        <v>177</v>
      </c>
      <c r="G195" s="6">
        <v>11</v>
      </c>
      <c r="H195" s="6">
        <v>1.07</v>
      </c>
      <c r="I195" s="6" t="s">
        <v>2203</v>
      </c>
      <c r="J195" s="6" t="s">
        <v>76</v>
      </c>
      <c r="K195" s="205">
        <v>0</v>
      </c>
      <c r="L195" s="112">
        <v>0.89900000000000002</v>
      </c>
      <c r="M195" s="6"/>
      <c r="N195"/>
    </row>
    <row r="196" spans="1:14" x14ac:dyDescent="0.3">
      <c r="A196" s="19" t="s">
        <v>2204</v>
      </c>
      <c r="B196" s="6" t="s">
        <v>170</v>
      </c>
      <c r="C196" s="204" t="s">
        <v>2316</v>
      </c>
      <c r="D196" s="6">
        <v>2021</v>
      </c>
      <c r="E196" s="6" t="s">
        <v>2202</v>
      </c>
      <c r="F196" s="6" t="s">
        <v>177</v>
      </c>
      <c r="G196" s="6">
        <v>10</v>
      </c>
      <c r="H196" s="6">
        <v>1.61</v>
      </c>
      <c r="I196" s="6" t="s">
        <v>178</v>
      </c>
      <c r="J196" s="6" t="s">
        <v>76</v>
      </c>
      <c r="K196" s="205">
        <v>0</v>
      </c>
      <c r="L196" s="112">
        <v>0.89900000000000002</v>
      </c>
      <c r="M196" s="6"/>
      <c r="N196"/>
    </row>
    <row r="197" spans="1:14" x14ac:dyDescent="0.3">
      <c r="A197" s="19" t="s">
        <v>200</v>
      </c>
      <c r="B197" s="6" t="s">
        <v>93</v>
      </c>
      <c r="C197" s="204" t="s">
        <v>2316</v>
      </c>
      <c r="D197" s="6">
        <v>2021</v>
      </c>
      <c r="E197" s="6" t="s">
        <v>73</v>
      </c>
      <c r="F197" s="6" t="s">
        <v>177</v>
      </c>
      <c r="G197" s="6" t="s">
        <v>70</v>
      </c>
      <c r="H197" s="6">
        <v>1.19</v>
      </c>
      <c r="I197" s="6" t="s">
        <v>189</v>
      </c>
      <c r="J197" s="6" t="s">
        <v>76</v>
      </c>
      <c r="K197" s="205" t="s">
        <v>70</v>
      </c>
      <c r="L197" s="112" t="s">
        <v>70</v>
      </c>
      <c r="M197" s="6" t="s">
        <v>70</v>
      </c>
      <c r="N197"/>
    </row>
    <row r="198" spans="1:14" x14ac:dyDescent="0.3">
      <c r="A198" s="19" t="s">
        <v>200</v>
      </c>
      <c r="B198" s="6" t="s">
        <v>93</v>
      </c>
      <c r="C198" s="204" t="s">
        <v>2316</v>
      </c>
      <c r="D198" s="6">
        <v>2021</v>
      </c>
      <c r="E198" s="6" t="s">
        <v>186</v>
      </c>
      <c r="F198" s="6" t="s">
        <v>177</v>
      </c>
      <c r="G198" s="6">
        <v>27</v>
      </c>
      <c r="H198" s="6">
        <v>1.04</v>
      </c>
      <c r="I198" s="6" t="s">
        <v>187</v>
      </c>
      <c r="J198" s="6" t="s">
        <v>76</v>
      </c>
      <c r="K198" s="205">
        <v>0.25700000000000001</v>
      </c>
      <c r="L198" s="112">
        <v>0.112</v>
      </c>
      <c r="M198" s="6" t="s">
        <v>956</v>
      </c>
      <c r="N198"/>
    </row>
    <row r="199" spans="1:14" x14ac:dyDescent="0.3">
      <c r="A199" s="19" t="s">
        <v>2201</v>
      </c>
      <c r="B199" s="6" t="s">
        <v>93</v>
      </c>
      <c r="C199" s="204" t="s">
        <v>2316</v>
      </c>
      <c r="D199" s="6">
        <v>2021</v>
      </c>
      <c r="E199" s="6" t="s">
        <v>186</v>
      </c>
      <c r="F199" s="6" t="s">
        <v>177</v>
      </c>
      <c r="G199" s="6">
        <v>13</v>
      </c>
      <c r="H199" s="6">
        <v>1.07</v>
      </c>
      <c r="I199" s="6" t="s">
        <v>2205</v>
      </c>
      <c r="J199" s="6" t="s">
        <v>76</v>
      </c>
      <c r="K199" s="205">
        <v>0.25700000000000001</v>
      </c>
      <c r="L199" s="112">
        <v>0.112</v>
      </c>
      <c r="M199" s="6" t="s">
        <v>70</v>
      </c>
      <c r="N199"/>
    </row>
    <row r="200" spans="1:14" x14ac:dyDescent="0.3">
      <c r="A200" s="19" t="s">
        <v>2204</v>
      </c>
      <c r="B200" s="6" t="s">
        <v>93</v>
      </c>
      <c r="C200" s="204" t="s">
        <v>2316</v>
      </c>
      <c r="D200" s="6">
        <v>2021</v>
      </c>
      <c r="E200" s="6" t="s">
        <v>186</v>
      </c>
      <c r="F200" s="6" t="s">
        <v>177</v>
      </c>
      <c r="G200" s="6">
        <v>11</v>
      </c>
      <c r="H200" s="6">
        <v>1.03</v>
      </c>
      <c r="I200" s="6" t="s">
        <v>2206</v>
      </c>
      <c r="J200" s="6" t="s">
        <v>76</v>
      </c>
      <c r="K200" s="205">
        <v>0.25700000000000001</v>
      </c>
      <c r="L200" s="112">
        <v>0.112</v>
      </c>
      <c r="M200" s="6" t="s">
        <v>70</v>
      </c>
      <c r="N200"/>
    </row>
    <row r="201" spans="1:14" x14ac:dyDescent="0.3">
      <c r="A201" s="19" t="s">
        <v>200</v>
      </c>
      <c r="B201" s="6" t="s">
        <v>72</v>
      </c>
      <c r="C201" s="204" t="s">
        <v>2316</v>
      </c>
      <c r="D201" s="6">
        <v>2021</v>
      </c>
      <c r="E201" s="6" t="s">
        <v>186</v>
      </c>
      <c r="F201" s="6" t="s">
        <v>177</v>
      </c>
      <c r="G201" s="6">
        <v>12</v>
      </c>
      <c r="H201" s="6">
        <v>1.03</v>
      </c>
      <c r="I201" s="6" t="s">
        <v>194</v>
      </c>
      <c r="J201" s="6" t="s">
        <v>76</v>
      </c>
      <c r="K201" s="205">
        <v>0.309</v>
      </c>
      <c r="L201" s="112">
        <v>0.14399999999999999</v>
      </c>
      <c r="M201" s="6" t="s">
        <v>956</v>
      </c>
      <c r="N201"/>
    </row>
    <row r="202" spans="1:14" x14ac:dyDescent="0.3">
      <c r="A202" s="19" t="s">
        <v>200</v>
      </c>
      <c r="B202" s="6" t="s">
        <v>221</v>
      </c>
      <c r="C202" s="204" t="s">
        <v>2317</v>
      </c>
      <c r="D202" s="6">
        <v>2019</v>
      </c>
      <c r="E202" s="6" t="s">
        <v>186</v>
      </c>
      <c r="F202" s="6" t="s">
        <v>177</v>
      </c>
      <c r="G202" s="6">
        <v>16</v>
      </c>
      <c r="H202" s="6">
        <v>1.0900000000000001</v>
      </c>
      <c r="I202" s="6" t="s">
        <v>224</v>
      </c>
      <c r="J202" s="6" t="s">
        <v>76</v>
      </c>
      <c r="K202" s="205">
        <v>0.56200000000000006</v>
      </c>
      <c r="L202" s="112">
        <v>1.2E-2</v>
      </c>
      <c r="M202" s="6" t="s">
        <v>2208</v>
      </c>
      <c r="N202"/>
    </row>
    <row r="203" spans="1:14" ht="13" customHeight="1" thickBot="1" x14ac:dyDescent="0.35"/>
    <row r="204" spans="1:14" ht="75.650000000000006" customHeight="1" x14ac:dyDescent="0.3">
      <c r="A204" s="236" t="s">
        <v>17</v>
      </c>
      <c r="B204" s="236" t="s">
        <v>2318</v>
      </c>
      <c r="C204" s="236" t="s">
        <v>2288</v>
      </c>
      <c r="D204" s="236" t="s">
        <v>2319</v>
      </c>
      <c r="E204" s="236" t="s">
        <v>2320</v>
      </c>
      <c r="F204" s="207" t="s">
        <v>2321</v>
      </c>
      <c r="G204" s="236" t="s">
        <v>39</v>
      </c>
      <c r="H204" s="236" t="s">
        <v>40</v>
      </c>
      <c r="I204" s="207" t="s">
        <v>2322</v>
      </c>
      <c r="J204" s="236" t="s">
        <v>42</v>
      </c>
      <c r="K204" s="236" t="s">
        <v>43</v>
      </c>
      <c r="L204" s="236" t="s">
        <v>2292</v>
      </c>
      <c r="M204" s="1"/>
      <c r="N204"/>
    </row>
    <row r="205" spans="1:14" ht="14.5" thickBot="1" x14ac:dyDescent="0.35">
      <c r="A205" s="6"/>
      <c r="B205" s="6"/>
      <c r="C205" s="22" t="s">
        <v>1220</v>
      </c>
      <c r="D205" s="6"/>
      <c r="E205" s="6"/>
      <c r="F205" s="6"/>
      <c r="G205" s="6"/>
      <c r="H205" s="6"/>
      <c r="I205" s="6"/>
      <c r="J205" s="6"/>
      <c r="K205" s="112"/>
      <c r="L205" s="6"/>
      <c r="M205" s="6"/>
      <c r="N205" s="6"/>
    </row>
    <row r="206" spans="1:14" ht="15" thickTop="1" thickBot="1" x14ac:dyDescent="0.35">
      <c r="A206" s="62" t="s">
        <v>1232</v>
      </c>
      <c r="B206" s="62" t="s">
        <v>1224</v>
      </c>
      <c r="C206" s="208" t="s">
        <v>2235</v>
      </c>
      <c r="D206" s="62" t="s">
        <v>73</v>
      </c>
      <c r="E206" s="62">
        <v>8</v>
      </c>
      <c r="F206" s="62" t="s">
        <v>1234</v>
      </c>
      <c r="G206" s="62">
        <v>-0.33</v>
      </c>
      <c r="H206" s="62" t="s">
        <v>2155</v>
      </c>
      <c r="I206" s="62" t="s">
        <v>76</v>
      </c>
      <c r="J206" s="93">
        <v>0.28760000000000002</v>
      </c>
      <c r="K206" s="62" t="s">
        <v>70</v>
      </c>
      <c r="L206" s="62" t="s">
        <v>2156</v>
      </c>
      <c r="N206"/>
    </row>
    <row r="207" spans="1:14" ht="15" thickTop="1" thickBot="1" x14ac:dyDescent="0.35">
      <c r="A207" s="62" t="s">
        <v>1235</v>
      </c>
      <c r="B207" s="62" t="s">
        <v>1224</v>
      </c>
      <c r="C207" s="208" t="s">
        <v>2235</v>
      </c>
      <c r="D207" s="62" t="s">
        <v>73</v>
      </c>
      <c r="E207" s="62">
        <v>9</v>
      </c>
      <c r="F207" s="62" t="s">
        <v>1234</v>
      </c>
      <c r="G207" s="62">
        <v>-0.13</v>
      </c>
      <c r="H207" s="62" t="s">
        <v>2157</v>
      </c>
      <c r="I207" s="62" t="s">
        <v>76</v>
      </c>
      <c r="J207" s="93">
        <v>0.1416</v>
      </c>
      <c r="K207" s="62" t="s">
        <v>70</v>
      </c>
      <c r="L207" s="62" t="s">
        <v>2156</v>
      </c>
      <c r="N207"/>
    </row>
    <row r="208" spans="1:14" ht="15" thickTop="1" thickBot="1" x14ac:dyDescent="0.35">
      <c r="A208" s="62" t="s">
        <v>2158</v>
      </c>
      <c r="B208" s="62" t="s">
        <v>1224</v>
      </c>
      <c r="C208" s="208" t="s">
        <v>2235</v>
      </c>
      <c r="D208" s="62" t="s">
        <v>73</v>
      </c>
      <c r="E208" s="62">
        <v>12</v>
      </c>
      <c r="F208" s="62" t="s">
        <v>1234</v>
      </c>
      <c r="G208" s="62">
        <v>-0.76</v>
      </c>
      <c r="H208" s="62" t="s">
        <v>1239</v>
      </c>
      <c r="I208" s="62" t="s">
        <v>76</v>
      </c>
      <c r="J208" s="62">
        <v>36.979999999999997</v>
      </c>
      <c r="K208" s="62" t="s">
        <v>70</v>
      </c>
      <c r="L208" s="62" t="s">
        <v>2156</v>
      </c>
      <c r="N208"/>
    </row>
    <row r="209" spans="1:14" ht="15" thickTop="1" thickBot="1" x14ac:dyDescent="0.35">
      <c r="A209" s="62" t="s">
        <v>1240</v>
      </c>
      <c r="B209" s="62" t="s">
        <v>1224</v>
      </c>
      <c r="C209" s="208" t="s">
        <v>2235</v>
      </c>
      <c r="D209" s="62" t="s">
        <v>73</v>
      </c>
      <c r="E209" s="62">
        <v>8</v>
      </c>
      <c r="F209" s="62" t="s">
        <v>1234</v>
      </c>
      <c r="G209" s="62">
        <v>-0.62</v>
      </c>
      <c r="H209" s="62" t="s">
        <v>2159</v>
      </c>
      <c r="I209" s="62" t="s">
        <v>76</v>
      </c>
      <c r="J209" s="62">
        <v>0</v>
      </c>
      <c r="K209" s="62" t="s">
        <v>70</v>
      </c>
      <c r="L209" s="62" t="s">
        <v>2156</v>
      </c>
      <c r="N209"/>
    </row>
    <row r="210" spans="1:14" ht="14.5" thickTop="1" x14ac:dyDescent="0.3">
      <c r="A210" s="6"/>
      <c r="B210" s="19"/>
      <c r="C210" s="138" t="s">
        <v>1027</v>
      </c>
      <c r="D210" s="6"/>
      <c r="E210" s="6"/>
      <c r="F210" s="6"/>
      <c r="G210" s="6"/>
      <c r="H210" s="6"/>
      <c r="I210" s="6"/>
      <c r="J210" s="112"/>
      <c r="K210" s="6"/>
      <c r="L210" s="6"/>
      <c r="N210"/>
    </row>
    <row r="211" spans="1:14" x14ac:dyDescent="0.3">
      <c r="A211" s="65" t="s">
        <v>1029</v>
      </c>
      <c r="B211" s="65" t="s">
        <v>1101</v>
      </c>
      <c r="C211" s="209" t="s">
        <v>2323</v>
      </c>
      <c r="D211" s="62" t="s">
        <v>73</v>
      </c>
      <c r="E211" s="62" t="s">
        <v>1082</v>
      </c>
      <c r="F211" s="62" t="s">
        <v>74</v>
      </c>
      <c r="G211" s="62">
        <v>0.99</v>
      </c>
      <c r="H211" s="62" t="s">
        <v>1102</v>
      </c>
      <c r="I211" s="62" t="s">
        <v>70</v>
      </c>
      <c r="J211" s="62" t="s">
        <v>70</v>
      </c>
      <c r="K211" s="62" t="s">
        <v>70</v>
      </c>
      <c r="L211" s="62" t="s">
        <v>70</v>
      </c>
      <c r="N211"/>
    </row>
    <row r="212" spans="1:14" x14ac:dyDescent="0.3">
      <c r="A212" s="65" t="s">
        <v>1029</v>
      </c>
      <c r="B212" s="65" t="s">
        <v>1101</v>
      </c>
      <c r="C212" s="209" t="s">
        <v>2323</v>
      </c>
      <c r="D212" s="62" t="s">
        <v>73</v>
      </c>
      <c r="E212" s="62" t="s">
        <v>1103</v>
      </c>
      <c r="F212" s="62" t="s">
        <v>74</v>
      </c>
      <c r="G212" s="62">
        <v>1.04</v>
      </c>
      <c r="H212" s="62" t="s">
        <v>1104</v>
      </c>
      <c r="I212" s="62" t="s">
        <v>70</v>
      </c>
      <c r="J212" s="62" t="s">
        <v>70</v>
      </c>
      <c r="K212" s="62" t="s">
        <v>70</v>
      </c>
      <c r="L212" s="62" t="s">
        <v>70</v>
      </c>
      <c r="N212"/>
    </row>
    <row r="213" spans="1:14" x14ac:dyDescent="0.3">
      <c r="A213" s="65" t="s">
        <v>1029</v>
      </c>
      <c r="B213" s="65" t="s">
        <v>1105</v>
      </c>
      <c r="C213" s="209" t="s">
        <v>2323</v>
      </c>
      <c r="D213" s="62" t="s">
        <v>73</v>
      </c>
      <c r="E213" s="62" t="s">
        <v>1089</v>
      </c>
      <c r="F213" s="62" t="s">
        <v>74</v>
      </c>
      <c r="G213" s="62">
        <v>1.02</v>
      </c>
      <c r="H213" s="62" t="s">
        <v>1106</v>
      </c>
      <c r="I213" s="62" t="s">
        <v>70</v>
      </c>
      <c r="J213" s="62" t="s">
        <v>70</v>
      </c>
      <c r="K213" s="62" t="s">
        <v>70</v>
      </c>
      <c r="L213" s="62" t="s">
        <v>70</v>
      </c>
      <c r="N213"/>
    </row>
    <row r="214" spans="1:14" x14ac:dyDescent="0.3">
      <c r="A214" s="65" t="s">
        <v>1029</v>
      </c>
      <c r="B214" s="65" t="s">
        <v>1105</v>
      </c>
      <c r="C214" s="209" t="s">
        <v>2323</v>
      </c>
      <c r="D214" s="62" t="s">
        <v>73</v>
      </c>
      <c r="E214" s="62" t="s">
        <v>1107</v>
      </c>
      <c r="F214" s="62" t="s">
        <v>74</v>
      </c>
      <c r="G214" s="62">
        <v>1.07</v>
      </c>
      <c r="H214" s="62" t="s">
        <v>1108</v>
      </c>
      <c r="I214" s="62" t="s">
        <v>70</v>
      </c>
      <c r="J214" s="62" t="s">
        <v>70</v>
      </c>
      <c r="K214" s="62" t="s">
        <v>70</v>
      </c>
      <c r="L214" s="62" t="s">
        <v>70</v>
      </c>
      <c r="N214"/>
    </row>
    <row r="215" spans="1:14" x14ac:dyDescent="0.3">
      <c r="A215" s="65" t="s">
        <v>1029</v>
      </c>
      <c r="B215" s="75" t="s">
        <v>270</v>
      </c>
      <c r="C215" s="210" t="s">
        <v>2243</v>
      </c>
      <c r="D215" s="62" t="s">
        <v>73</v>
      </c>
      <c r="E215" s="62">
        <v>13</v>
      </c>
      <c r="F215" s="62" t="s">
        <v>74</v>
      </c>
      <c r="G215" s="62">
        <v>1.32</v>
      </c>
      <c r="H215" s="62" t="s">
        <v>1125</v>
      </c>
      <c r="I215" s="62" t="s">
        <v>76</v>
      </c>
      <c r="J215" s="73">
        <v>0.94</v>
      </c>
      <c r="K215" s="97" t="s">
        <v>1126</v>
      </c>
      <c r="L215" s="6" t="s">
        <v>956</v>
      </c>
      <c r="N215"/>
    </row>
    <row r="216" spans="1:14" x14ac:dyDescent="0.3">
      <c r="A216" s="65" t="s">
        <v>1029</v>
      </c>
      <c r="B216" s="75" t="s">
        <v>1127</v>
      </c>
      <c r="C216" s="210" t="s">
        <v>2243</v>
      </c>
      <c r="D216" s="62" t="s">
        <v>73</v>
      </c>
      <c r="E216" s="62">
        <v>9</v>
      </c>
      <c r="F216" s="62" t="s">
        <v>74</v>
      </c>
      <c r="G216" s="62">
        <v>1.69</v>
      </c>
      <c r="H216" s="62" t="s">
        <v>1128</v>
      </c>
      <c r="I216" s="62" t="s">
        <v>76</v>
      </c>
      <c r="J216" s="73">
        <v>0.61</v>
      </c>
      <c r="K216" s="123" t="s">
        <v>1129</v>
      </c>
      <c r="L216" s="62" t="s">
        <v>2324</v>
      </c>
      <c r="N216"/>
    </row>
    <row r="217" spans="1:14" x14ac:dyDescent="0.3">
      <c r="A217" s="65" t="s">
        <v>1029</v>
      </c>
      <c r="B217" s="75" t="s">
        <v>1131</v>
      </c>
      <c r="C217" s="210" t="s">
        <v>2243</v>
      </c>
      <c r="D217" s="62" t="s">
        <v>73</v>
      </c>
      <c r="E217" s="62">
        <v>3</v>
      </c>
      <c r="F217" s="62" t="s">
        <v>74</v>
      </c>
      <c r="G217" s="62">
        <v>3.13</v>
      </c>
      <c r="H217" s="62" t="s">
        <v>1133</v>
      </c>
      <c r="I217" s="62" t="s">
        <v>76</v>
      </c>
      <c r="J217" s="73">
        <v>0</v>
      </c>
      <c r="K217" s="97" t="s">
        <v>1134</v>
      </c>
      <c r="L217" s="6" t="s">
        <v>956</v>
      </c>
      <c r="N217"/>
    </row>
    <row r="218" spans="1:14" x14ac:dyDescent="0.3">
      <c r="A218" s="65" t="s">
        <v>1029</v>
      </c>
      <c r="B218" s="75" t="s">
        <v>278</v>
      </c>
      <c r="C218" s="210" t="s">
        <v>2243</v>
      </c>
      <c r="D218" s="62" t="s">
        <v>73</v>
      </c>
      <c r="E218" s="62">
        <v>10</v>
      </c>
      <c r="F218" s="62" t="s">
        <v>74</v>
      </c>
      <c r="G218" s="62">
        <v>1.03</v>
      </c>
      <c r="H218" s="62" t="s">
        <v>1135</v>
      </c>
      <c r="I218" s="62" t="s">
        <v>76</v>
      </c>
      <c r="J218" s="73">
        <v>0.77</v>
      </c>
      <c r="K218" s="97" t="s">
        <v>1136</v>
      </c>
      <c r="L218" s="6" t="s">
        <v>956</v>
      </c>
      <c r="N218"/>
    </row>
    <row r="219" spans="1:14" x14ac:dyDescent="0.3">
      <c r="A219" s="75" t="s">
        <v>1029</v>
      </c>
      <c r="B219" s="75" t="s">
        <v>1137</v>
      </c>
      <c r="C219" s="210" t="s">
        <v>2243</v>
      </c>
      <c r="D219" s="62" t="s">
        <v>73</v>
      </c>
      <c r="E219" s="62">
        <v>6</v>
      </c>
      <c r="F219" s="62" t="s">
        <v>74</v>
      </c>
      <c r="G219" s="62">
        <v>1.1200000000000001</v>
      </c>
      <c r="H219" s="62" t="s">
        <v>1138</v>
      </c>
      <c r="I219" s="62" t="s">
        <v>76</v>
      </c>
      <c r="J219" s="73">
        <v>0.67</v>
      </c>
      <c r="K219" s="97">
        <v>2.5100000000000001E-2</v>
      </c>
      <c r="L219" s="6" t="s">
        <v>70</v>
      </c>
      <c r="N219"/>
    </row>
    <row r="220" spans="1:14" x14ac:dyDescent="0.3">
      <c r="A220" s="75" t="s">
        <v>1029</v>
      </c>
      <c r="B220" s="65" t="s">
        <v>79</v>
      </c>
      <c r="C220" s="210" t="s">
        <v>2243</v>
      </c>
      <c r="D220" s="62" t="s">
        <v>73</v>
      </c>
      <c r="E220" s="62">
        <v>0</v>
      </c>
      <c r="F220" s="62" t="s">
        <v>74</v>
      </c>
      <c r="G220" s="62">
        <v>0.95</v>
      </c>
      <c r="H220" s="62" t="s">
        <v>995</v>
      </c>
      <c r="I220" s="62" t="s">
        <v>955</v>
      </c>
      <c r="J220" s="73">
        <v>0</v>
      </c>
      <c r="K220" s="62">
        <v>8.2000000000000003E-2</v>
      </c>
      <c r="L220" s="62" t="s">
        <v>70</v>
      </c>
      <c r="N220"/>
    </row>
    <row r="221" spans="1:14" x14ac:dyDescent="0.3">
      <c r="A221" s="75" t="s">
        <v>1029</v>
      </c>
      <c r="B221" s="65" t="s">
        <v>780</v>
      </c>
      <c r="C221" s="209" t="s">
        <v>2244</v>
      </c>
      <c r="D221" s="85" t="s">
        <v>1003</v>
      </c>
      <c r="E221" s="62"/>
      <c r="F221" s="62"/>
      <c r="G221" s="62">
        <v>1.1100000000000001</v>
      </c>
      <c r="H221" s="62" t="s">
        <v>1005</v>
      </c>
      <c r="I221" s="62"/>
      <c r="J221" s="93">
        <v>0.60099999999999998</v>
      </c>
      <c r="K221" s="62">
        <v>1.4E-2</v>
      </c>
      <c r="L221" s="62" t="s">
        <v>70</v>
      </c>
      <c r="N221"/>
    </row>
    <row r="222" spans="1:14" x14ac:dyDescent="0.3">
      <c r="A222" s="19"/>
      <c r="B222" s="19"/>
      <c r="C222" s="138" t="s">
        <v>1157</v>
      </c>
      <c r="D222" s="6"/>
      <c r="E222" s="6"/>
      <c r="F222" s="6"/>
      <c r="G222" s="6"/>
      <c r="H222" s="6"/>
      <c r="I222" s="6"/>
      <c r="J222" s="6"/>
      <c r="K222" s="112"/>
      <c r="L222" s="6"/>
      <c r="N222"/>
    </row>
    <row r="223" spans="1:14" x14ac:dyDescent="0.3">
      <c r="A223" s="65" t="s">
        <v>1206</v>
      </c>
      <c r="B223" s="65" t="s">
        <v>1205</v>
      </c>
      <c r="C223" s="211" t="s">
        <v>2249</v>
      </c>
      <c r="D223" s="62" t="s">
        <v>73</v>
      </c>
      <c r="E223" s="62">
        <v>13</v>
      </c>
      <c r="F223" s="62" t="s">
        <v>74</v>
      </c>
      <c r="G223" s="62">
        <v>1.02</v>
      </c>
      <c r="H223" s="62" t="s">
        <v>1207</v>
      </c>
      <c r="I223" s="62" t="s">
        <v>76</v>
      </c>
      <c r="J223" s="93">
        <v>2.5100000000000001E-2</v>
      </c>
      <c r="K223" s="97">
        <v>0.42099999999999999</v>
      </c>
      <c r="L223" s="62" t="s">
        <v>197</v>
      </c>
      <c r="N223"/>
    </row>
    <row r="224" spans="1:14" x14ac:dyDescent="0.3">
      <c r="A224" s="65" t="s">
        <v>1206</v>
      </c>
      <c r="B224" s="65" t="s">
        <v>1208</v>
      </c>
      <c r="C224" s="211" t="s">
        <v>2249</v>
      </c>
      <c r="D224" s="62" t="s">
        <v>73</v>
      </c>
      <c r="E224" s="62">
        <v>9</v>
      </c>
      <c r="F224" s="62" t="s">
        <v>74</v>
      </c>
      <c r="G224" s="62">
        <v>0.92</v>
      </c>
      <c r="H224" s="62" t="s">
        <v>1209</v>
      </c>
      <c r="I224" s="62" t="s">
        <v>76</v>
      </c>
      <c r="J224" s="93">
        <v>7.8E-2</v>
      </c>
      <c r="K224" s="97">
        <v>0.36899999999999999</v>
      </c>
      <c r="L224" s="62" t="s">
        <v>197</v>
      </c>
      <c r="N224"/>
    </row>
    <row r="225" spans="1:14" x14ac:dyDescent="0.3">
      <c r="A225" s="65" t="s">
        <v>1210</v>
      </c>
      <c r="B225" s="65" t="s">
        <v>1205</v>
      </c>
      <c r="C225" s="211" t="s">
        <v>2249</v>
      </c>
      <c r="D225" s="62" t="s">
        <v>73</v>
      </c>
      <c r="E225" s="62">
        <v>13</v>
      </c>
      <c r="F225" s="62" t="s">
        <v>74</v>
      </c>
      <c r="G225" s="62">
        <v>1.07</v>
      </c>
      <c r="H225" s="62" t="s">
        <v>1211</v>
      </c>
      <c r="I225" s="62" t="s">
        <v>76</v>
      </c>
      <c r="J225" s="93">
        <v>9.1999999999999998E-2</v>
      </c>
      <c r="K225" s="97">
        <v>0.35399999999999998</v>
      </c>
      <c r="L225" s="62" t="s">
        <v>197</v>
      </c>
      <c r="N225"/>
    </row>
    <row r="226" spans="1:14" x14ac:dyDescent="0.3">
      <c r="A226" s="65" t="s">
        <v>1210</v>
      </c>
      <c r="B226" s="65" t="s">
        <v>1208</v>
      </c>
      <c r="C226" s="211" t="s">
        <v>2249</v>
      </c>
      <c r="D226" s="62" t="s">
        <v>73</v>
      </c>
      <c r="E226" s="62">
        <v>9</v>
      </c>
      <c r="F226" s="62" t="s">
        <v>74</v>
      </c>
      <c r="G226" s="62">
        <v>0.93</v>
      </c>
      <c r="H226" s="62" t="s">
        <v>1212</v>
      </c>
      <c r="I226" s="62" t="s">
        <v>76</v>
      </c>
      <c r="J226" s="93">
        <v>0</v>
      </c>
      <c r="K226" s="97">
        <v>0.70899999999999996</v>
      </c>
      <c r="L226" s="62" t="s">
        <v>197</v>
      </c>
      <c r="N226"/>
    </row>
    <row r="228" spans="1:14" s="62" customFormat="1" ht="14.5" customHeight="1" x14ac:dyDescent="0.3">
      <c r="A228" s="62" t="s">
        <v>976</v>
      </c>
      <c r="B228" s="62" t="s">
        <v>79</v>
      </c>
      <c r="C228" s="62" t="s">
        <v>2243</v>
      </c>
      <c r="D228" s="62" t="s">
        <v>73</v>
      </c>
      <c r="E228" s="62">
        <v>3</v>
      </c>
      <c r="F228" s="62" t="s">
        <v>74</v>
      </c>
      <c r="G228" s="62">
        <v>0.95</v>
      </c>
      <c r="H228" s="62" t="s">
        <v>995</v>
      </c>
      <c r="I228" s="62" t="s">
        <v>955</v>
      </c>
      <c r="J228" s="73">
        <v>0</v>
      </c>
      <c r="K228" s="62">
        <v>8.2000000000000003E-2</v>
      </c>
      <c r="L228" s="62" t="s">
        <v>2025</v>
      </c>
    </row>
    <row r="229" spans="1:14" s="62" customFormat="1" ht="14.5" customHeight="1" x14ac:dyDescent="0.3">
      <c r="A229" s="62" t="s">
        <v>976</v>
      </c>
      <c r="B229" s="62" t="s">
        <v>780</v>
      </c>
      <c r="C229" s="62" t="s">
        <v>2244</v>
      </c>
      <c r="D229" s="85" t="s">
        <v>1003</v>
      </c>
      <c r="E229" s="62">
        <v>6</v>
      </c>
      <c r="F229" s="62" t="s">
        <v>177</v>
      </c>
      <c r="G229" s="62">
        <v>1.1100000000000001</v>
      </c>
      <c r="H229" s="62" t="s">
        <v>1005</v>
      </c>
      <c r="I229" s="62" t="s">
        <v>70</v>
      </c>
      <c r="J229" s="93">
        <v>0.60099999999999998</v>
      </c>
      <c r="K229" s="62">
        <v>1.4E-2</v>
      </c>
      <c r="L229" s="62" t="s">
        <v>2314</v>
      </c>
    </row>
    <row r="231" spans="1:14" ht="15" customHeight="1" x14ac:dyDescent="0.3">
      <c r="A231" s="5" t="s">
        <v>2008</v>
      </c>
      <c r="N231" s="51"/>
    </row>
    <row r="232" spans="1:14" ht="81.650000000000006" customHeight="1" x14ac:dyDescent="0.3">
      <c r="A232" s="237" t="s">
        <v>17</v>
      </c>
      <c r="B232" s="237" t="s">
        <v>2318</v>
      </c>
      <c r="C232" s="237" t="s">
        <v>2288</v>
      </c>
      <c r="D232" s="237" t="s">
        <v>2319</v>
      </c>
      <c r="E232" s="237" t="s">
        <v>2320</v>
      </c>
      <c r="F232" s="237" t="s">
        <v>2321</v>
      </c>
      <c r="G232" s="237" t="s">
        <v>39</v>
      </c>
      <c r="H232" s="237" t="s">
        <v>40</v>
      </c>
      <c r="I232" s="237" t="s">
        <v>2322</v>
      </c>
      <c r="J232" s="237" t="s">
        <v>42</v>
      </c>
      <c r="K232" s="237" t="s">
        <v>43</v>
      </c>
      <c r="L232" s="237" t="s">
        <v>2292</v>
      </c>
      <c r="N232"/>
    </row>
    <row r="233" spans="1:14" ht="14.5" customHeight="1" x14ac:dyDescent="0.3">
      <c r="A233" t="s">
        <v>258</v>
      </c>
      <c r="N233"/>
    </row>
    <row r="234" spans="1:14" ht="14.5" customHeight="1" x14ac:dyDescent="0.3">
      <c r="A234" t="s">
        <v>269</v>
      </c>
      <c r="B234" t="s">
        <v>270</v>
      </c>
      <c r="C234" t="s">
        <v>2254</v>
      </c>
      <c r="D234" t="s">
        <v>393</v>
      </c>
      <c r="E234">
        <v>43</v>
      </c>
      <c r="F234" t="s">
        <v>177</v>
      </c>
      <c r="G234">
        <v>1.0840000000000001</v>
      </c>
      <c r="H234" t="s">
        <v>273</v>
      </c>
      <c r="I234" t="s">
        <v>76</v>
      </c>
      <c r="J234">
        <v>0.98899999999999999</v>
      </c>
      <c r="K234" t="s">
        <v>77</v>
      </c>
      <c r="L234" t="s">
        <v>956</v>
      </c>
      <c r="N234"/>
    </row>
    <row r="235" spans="1:14" ht="14.5" customHeight="1" x14ac:dyDescent="0.3">
      <c r="A235" t="s">
        <v>269</v>
      </c>
      <c r="B235" t="s">
        <v>274</v>
      </c>
      <c r="C235" t="s">
        <v>2254</v>
      </c>
      <c r="D235" t="s">
        <v>393</v>
      </c>
      <c r="E235" s="62">
        <v>38</v>
      </c>
      <c r="F235" t="s">
        <v>177</v>
      </c>
      <c r="G235">
        <v>1.0209999999999999</v>
      </c>
      <c r="H235" t="s">
        <v>275</v>
      </c>
      <c r="I235" t="s">
        <v>76</v>
      </c>
      <c r="J235">
        <v>0.93899999999999995</v>
      </c>
      <c r="K235" t="s">
        <v>77</v>
      </c>
      <c r="L235" t="s">
        <v>956</v>
      </c>
      <c r="N235"/>
    </row>
    <row r="236" spans="1:14" ht="14.5" customHeight="1" x14ac:dyDescent="0.3">
      <c r="A236" t="s">
        <v>269</v>
      </c>
      <c r="B236" t="s">
        <v>276</v>
      </c>
      <c r="C236" t="s">
        <v>2254</v>
      </c>
      <c r="D236" t="s">
        <v>393</v>
      </c>
      <c r="E236" s="62">
        <v>31</v>
      </c>
      <c r="F236" t="s">
        <v>177</v>
      </c>
      <c r="G236">
        <v>1.02</v>
      </c>
      <c r="H236" t="s">
        <v>277</v>
      </c>
      <c r="I236" t="s">
        <v>76</v>
      </c>
      <c r="J236">
        <v>0.97099999999999997</v>
      </c>
      <c r="K236" t="s">
        <v>77</v>
      </c>
      <c r="L236" t="s">
        <v>956</v>
      </c>
      <c r="N236"/>
    </row>
    <row r="237" spans="1:14" ht="14.5" customHeight="1" x14ac:dyDescent="0.3">
      <c r="A237" t="s">
        <v>269</v>
      </c>
      <c r="B237" t="s">
        <v>278</v>
      </c>
      <c r="C237" t="s">
        <v>2254</v>
      </c>
      <c r="D237" t="s">
        <v>393</v>
      </c>
      <c r="E237">
        <v>21</v>
      </c>
      <c r="F237" t="s">
        <v>177</v>
      </c>
      <c r="G237">
        <v>1.034</v>
      </c>
      <c r="H237" t="s">
        <v>279</v>
      </c>
      <c r="I237" t="s">
        <v>76</v>
      </c>
      <c r="J237">
        <v>0.83899999999999997</v>
      </c>
      <c r="K237" t="s">
        <v>77</v>
      </c>
      <c r="L237" t="s">
        <v>2325</v>
      </c>
      <c r="N237"/>
    </row>
    <row r="238" spans="1:14" ht="14.5" customHeight="1" x14ac:dyDescent="0.3">
      <c r="A238" t="s">
        <v>269</v>
      </c>
      <c r="B238" t="s">
        <v>432</v>
      </c>
      <c r="C238" t="s">
        <v>2239</v>
      </c>
      <c r="D238" t="s">
        <v>393</v>
      </c>
      <c r="E238">
        <v>14</v>
      </c>
      <c r="F238" t="s">
        <v>177</v>
      </c>
      <c r="G238">
        <v>1</v>
      </c>
      <c r="H238" t="s">
        <v>433</v>
      </c>
      <c r="I238" t="s">
        <v>76</v>
      </c>
      <c r="J238">
        <v>0.79</v>
      </c>
      <c r="K238" t="s">
        <v>2020</v>
      </c>
      <c r="L238" t="s">
        <v>956</v>
      </c>
      <c r="N238"/>
    </row>
    <row r="239" spans="1:14" ht="14.5" customHeight="1" x14ac:dyDescent="0.3">
      <c r="A239" t="s">
        <v>269</v>
      </c>
      <c r="B239" t="s">
        <v>2022</v>
      </c>
      <c r="C239" t="s">
        <v>2239</v>
      </c>
      <c r="D239" t="s">
        <v>2023</v>
      </c>
      <c r="E239">
        <v>6</v>
      </c>
      <c r="F239" t="s">
        <v>177</v>
      </c>
      <c r="G239">
        <v>1.03</v>
      </c>
      <c r="H239" t="s">
        <v>2024</v>
      </c>
      <c r="I239" t="s">
        <v>76</v>
      </c>
      <c r="J239">
        <v>0.85</v>
      </c>
      <c r="K239" t="s">
        <v>2020</v>
      </c>
      <c r="L239" t="s">
        <v>2025</v>
      </c>
      <c r="N239"/>
    </row>
    <row r="240" spans="1:14" ht="14.5" customHeight="1" x14ac:dyDescent="0.3">
      <c r="A240" t="s">
        <v>269</v>
      </c>
      <c r="B240" t="s">
        <v>434</v>
      </c>
      <c r="C240" t="s">
        <v>2239</v>
      </c>
      <c r="D240" t="s">
        <v>435</v>
      </c>
      <c r="E240">
        <v>5</v>
      </c>
      <c r="F240" t="s">
        <v>177</v>
      </c>
      <c r="G240">
        <v>1.02</v>
      </c>
      <c r="H240" t="s">
        <v>2026</v>
      </c>
      <c r="I240" t="s">
        <v>76</v>
      </c>
      <c r="J240">
        <v>0.56000000000000005</v>
      </c>
      <c r="K240">
        <v>0.06</v>
      </c>
      <c r="L240" t="s">
        <v>2025</v>
      </c>
      <c r="N240"/>
    </row>
    <row r="241" spans="1:14" ht="14.5" customHeight="1" x14ac:dyDescent="0.3">
      <c r="N241"/>
    </row>
    <row r="242" spans="1:14" ht="14.5" customHeight="1" x14ac:dyDescent="0.3">
      <c r="A242" t="s">
        <v>359</v>
      </c>
      <c r="N242"/>
    </row>
    <row r="243" spans="1:14" ht="14.5" customHeight="1" x14ac:dyDescent="0.3">
      <c r="A243" t="s">
        <v>382</v>
      </c>
      <c r="B243" t="s">
        <v>93</v>
      </c>
      <c r="C243" t="s">
        <v>2239</v>
      </c>
      <c r="D243" t="s">
        <v>393</v>
      </c>
      <c r="E243">
        <v>8</v>
      </c>
      <c r="F243" t="s">
        <v>394</v>
      </c>
      <c r="G243">
        <v>-3.2</v>
      </c>
      <c r="H243" t="s">
        <v>2032</v>
      </c>
      <c r="I243" t="s">
        <v>76</v>
      </c>
      <c r="J243">
        <v>0.97</v>
      </c>
      <c r="K243" t="s">
        <v>125</v>
      </c>
      <c r="L243" t="s">
        <v>2025</v>
      </c>
      <c r="N243"/>
    </row>
    <row r="244" spans="1:14" ht="14.5" customHeight="1" x14ac:dyDescent="0.3">
      <c r="A244" t="s">
        <v>382</v>
      </c>
      <c r="B244" t="s">
        <v>108</v>
      </c>
      <c r="C244" t="s">
        <v>2239</v>
      </c>
      <c r="D244" t="s">
        <v>477</v>
      </c>
      <c r="E244">
        <v>5</v>
      </c>
      <c r="F244" t="s">
        <v>394</v>
      </c>
      <c r="G244">
        <v>-3.4</v>
      </c>
      <c r="H244" t="s">
        <v>2033</v>
      </c>
      <c r="I244" t="s">
        <v>76</v>
      </c>
      <c r="J244">
        <v>0.97</v>
      </c>
      <c r="K244" t="s">
        <v>125</v>
      </c>
      <c r="L244" t="s">
        <v>2025</v>
      </c>
      <c r="N244"/>
    </row>
    <row r="245" spans="1:14" ht="14.5" customHeight="1" x14ac:dyDescent="0.3">
      <c r="A245" t="s">
        <v>382</v>
      </c>
      <c r="B245" t="s">
        <v>774</v>
      </c>
      <c r="C245" t="s">
        <v>2239</v>
      </c>
      <c r="D245" t="s">
        <v>435</v>
      </c>
      <c r="E245">
        <v>4</v>
      </c>
      <c r="F245" t="s">
        <v>394</v>
      </c>
      <c r="G245">
        <v>-2.6</v>
      </c>
      <c r="H245" t="s">
        <v>2034</v>
      </c>
      <c r="I245" t="s">
        <v>76</v>
      </c>
      <c r="J245">
        <v>0</v>
      </c>
      <c r="K245">
        <v>0.41</v>
      </c>
      <c r="L245" t="s">
        <v>2025</v>
      </c>
      <c r="N245"/>
    </row>
    <row r="246" spans="1:14" ht="14.5" customHeight="1" x14ac:dyDescent="0.3">
      <c r="A246" t="s">
        <v>382</v>
      </c>
      <c r="B246" t="s">
        <v>72</v>
      </c>
      <c r="C246" t="s">
        <v>2239</v>
      </c>
      <c r="D246" t="s">
        <v>393</v>
      </c>
      <c r="E246">
        <v>6</v>
      </c>
      <c r="F246" t="s">
        <v>394</v>
      </c>
      <c r="G246">
        <v>-17.3</v>
      </c>
      <c r="H246" t="s">
        <v>2035</v>
      </c>
      <c r="I246" t="s">
        <v>76</v>
      </c>
      <c r="J246">
        <v>99.09</v>
      </c>
      <c r="K246" t="s">
        <v>125</v>
      </c>
      <c r="L246" t="s">
        <v>2025</v>
      </c>
      <c r="N246"/>
    </row>
    <row r="247" spans="1:14" ht="14.5" customHeight="1" x14ac:dyDescent="0.3">
      <c r="A247" t="s">
        <v>360</v>
      </c>
      <c r="B247" t="s">
        <v>72</v>
      </c>
      <c r="C247" t="s">
        <v>2264</v>
      </c>
      <c r="D247" t="s">
        <v>393</v>
      </c>
      <c r="E247">
        <v>44</v>
      </c>
      <c r="F247" t="s">
        <v>394</v>
      </c>
      <c r="G247">
        <v>-22</v>
      </c>
      <c r="H247" t="s">
        <v>2037</v>
      </c>
      <c r="I247" t="s">
        <v>2038</v>
      </c>
      <c r="J247" t="s">
        <v>2039</v>
      </c>
      <c r="K247" t="s">
        <v>70</v>
      </c>
      <c r="L247" t="s">
        <v>956</v>
      </c>
      <c r="N247"/>
    </row>
    <row r="248" spans="1:14" ht="14.5" customHeight="1" x14ac:dyDescent="0.3">
      <c r="A248" t="s">
        <v>396</v>
      </c>
      <c r="B248" t="s">
        <v>72</v>
      </c>
      <c r="C248" t="s">
        <v>2264</v>
      </c>
      <c r="D248" t="s">
        <v>393</v>
      </c>
      <c r="E248">
        <v>13</v>
      </c>
      <c r="F248" t="s">
        <v>394</v>
      </c>
      <c r="G248">
        <v>-35</v>
      </c>
      <c r="H248" t="s">
        <v>2041</v>
      </c>
      <c r="I248" t="s">
        <v>2038</v>
      </c>
      <c r="J248" t="s">
        <v>2039</v>
      </c>
      <c r="K248" t="s">
        <v>70</v>
      </c>
      <c r="L248" t="s">
        <v>956</v>
      </c>
      <c r="N248"/>
    </row>
    <row r="249" spans="1:14" ht="14.5" customHeight="1" x14ac:dyDescent="0.3">
      <c r="A249" t="s">
        <v>382</v>
      </c>
      <c r="B249" t="s">
        <v>407</v>
      </c>
      <c r="C249" t="s">
        <v>2266</v>
      </c>
      <c r="D249" t="s">
        <v>2326</v>
      </c>
      <c r="E249">
        <v>4</v>
      </c>
      <c r="F249" t="s">
        <v>74</v>
      </c>
      <c r="G249">
        <v>0.97</v>
      </c>
      <c r="H249" t="s">
        <v>2327</v>
      </c>
      <c r="I249" t="s">
        <v>76</v>
      </c>
      <c r="J249" s="241">
        <v>0.87</v>
      </c>
      <c r="K249" t="s">
        <v>77</v>
      </c>
      <c r="L249" t="s">
        <v>2328</v>
      </c>
      <c r="N249"/>
    </row>
    <row r="250" spans="1:14" ht="14.5" customHeight="1" x14ac:dyDescent="0.3">
      <c r="N250"/>
    </row>
    <row r="251" spans="1:14" ht="14.5" customHeight="1" x14ac:dyDescent="0.3">
      <c r="A251" t="s">
        <v>421</v>
      </c>
      <c r="N251"/>
    </row>
    <row r="252" spans="1:14" ht="14.5" customHeight="1" x14ac:dyDescent="0.3">
      <c r="A252" t="s">
        <v>428</v>
      </c>
      <c r="B252" t="s">
        <v>270</v>
      </c>
      <c r="C252" t="s">
        <v>2239</v>
      </c>
      <c r="D252" t="s">
        <v>429</v>
      </c>
      <c r="E252">
        <v>4</v>
      </c>
      <c r="F252" t="s">
        <v>74</v>
      </c>
      <c r="G252">
        <v>1.0900000000000001</v>
      </c>
      <c r="H252" t="s">
        <v>430</v>
      </c>
      <c r="I252" t="s">
        <v>76</v>
      </c>
      <c r="J252">
        <v>0</v>
      </c>
      <c r="K252">
        <v>0.76</v>
      </c>
      <c r="L252" t="s">
        <v>2025</v>
      </c>
      <c r="N252"/>
    </row>
    <row r="253" spans="1:14" ht="14.5" customHeight="1" x14ac:dyDescent="0.3">
      <c r="A253" t="s">
        <v>428</v>
      </c>
      <c r="B253" t="s">
        <v>278</v>
      </c>
      <c r="C253" t="s">
        <v>2239</v>
      </c>
      <c r="D253" t="s">
        <v>429</v>
      </c>
      <c r="E253">
        <v>4</v>
      </c>
      <c r="F253" t="s">
        <v>74</v>
      </c>
      <c r="G253">
        <v>1.08</v>
      </c>
      <c r="H253" t="s">
        <v>431</v>
      </c>
      <c r="I253" t="s">
        <v>76</v>
      </c>
      <c r="J253">
        <v>0.11</v>
      </c>
      <c r="K253">
        <v>0.34</v>
      </c>
      <c r="L253" t="s">
        <v>2025</v>
      </c>
      <c r="N253"/>
    </row>
    <row r="254" spans="1:14" ht="14.5" customHeight="1" x14ac:dyDescent="0.3">
      <c r="A254" t="s">
        <v>428</v>
      </c>
      <c r="B254" t="s">
        <v>432</v>
      </c>
      <c r="C254" t="s">
        <v>2239</v>
      </c>
      <c r="D254" t="s">
        <v>393</v>
      </c>
      <c r="E254">
        <v>11</v>
      </c>
      <c r="F254" t="s">
        <v>74</v>
      </c>
      <c r="G254">
        <v>1</v>
      </c>
      <c r="H254" t="s">
        <v>433</v>
      </c>
      <c r="I254" t="s">
        <v>76</v>
      </c>
      <c r="J254">
        <v>0.45</v>
      </c>
      <c r="K254">
        <v>0.05</v>
      </c>
      <c r="L254" t="s">
        <v>956</v>
      </c>
      <c r="N254"/>
    </row>
    <row r="255" spans="1:14" ht="14.5" customHeight="1" x14ac:dyDescent="0.3">
      <c r="A255" t="s">
        <v>428</v>
      </c>
      <c r="B255" t="s">
        <v>434</v>
      </c>
      <c r="C255" t="s">
        <v>2239</v>
      </c>
      <c r="D255" t="s">
        <v>435</v>
      </c>
      <c r="E255">
        <v>3</v>
      </c>
      <c r="F255" t="s">
        <v>74</v>
      </c>
      <c r="G255">
        <v>1.03</v>
      </c>
      <c r="H255" t="s">
        <v>436</v>
      </c>
      <c r="I255" t="s">
        <v>76</v>
      </c>
      <c r="J255">
        <v>0.47</v>
      </c>
      <c r="K255">
        <v>0.15</v>
      </c>
      <c r="L255" t="s">
        <v>2025</v>
      </c>
      <c r="N255"/>
    </row>
    <row r="256" spans="1:14" ht="14.5" customHeight="1" x14ac:dyDescent="0.3">
      <c r="A256" t="s">
        <v>428</v>
      </c>
      <c r="B256" t="s">
        <v>270</v>
      </c>
      <c r="C256" t="s">
        <v>2270</v>
      </c>
      <c r="D256" t="s">
        <v>393</v>
      </c>
      <c r="E256">
        <v>11</v>
      </c>
      <c r="F256" t="s">
        <v>74</v>
      </c>
      <c r="G256">
        <v>1.08</v>
      </c>
      <c r="H256" t="s">
        <v>447</v>
      </c>
      <c r="I256" t="s">
        <v>76</v>
      </c>
      <c r="J256">
        <v>0.92</v>
      </c>
      <c r="K256" t="s">
        <v>125</v>
      </c>
      <c r="L256" t="s">
        <v>956</v>
      </c>
      <c r="N256"/>
    </row>
    <row r="257" spans="1:14" ht="14.5" customHeight="1" x14ac:dyDescent="0.3">
      <c r="A257" t="s">
        <v>428</v>
      </c>
      <c r="B257" t="s">
        <v>274</v>
      </c>
      <c r="C257" t="s">
        <v>2270</v>
      </c>
      <c r="D257" t="s">
        <v>393</v>
      </c>
      <c r="E257">
        <v>10</v>
      </c>
      <c r="F257" t="s">
        <v>74</v>
      </c>
      <c r="G257">
        <v>1.04</v>
      </c>
      <c r="H257" t="s">
        <v>448</v>
      </c>
      <c r="I257" t="s">
        <v>76</v>
      </c>
      <c r="J257">
        <v>0.78</v>
      </c>
      <c r="K257" t="s">
        <v>125</v>
      </c>
      <c r="L257" t="s">
        <v>956</v>
      </c>
      <c r="N257"/>
    </row>
    <row r="258" spans="1:14" ht="14.5" customHeight="1" x14ac:dyDescent="0.3">
      <c r="A258" t="s">
        <v>428</v>
      </c>
      <c r="B258" t="s">
        <v>276</v>
      </c>
      <c r="C258" t="s">
        <v>2270</v>
      </c>
      <c r="D258" t="s">
        <v>393</v>
      </c>
      <c r="E258">
        <v>10</v>
      </c>
      <c r="F258" t="s">
        <v>74</v>
      </c>
      <c r="G258">
        <v>1.05</v>
      </c>
      <c r="H258" t="s">
        <v>449</v>
      </c>
      <c r="I258" t="s">
        <v>76</v>
      </c>
      <c r="J258">
        <v>0.91</v>
      </c>
      <c r="K258" t="s">
        <v>125</v>
      </c>
      <c r="L258" t="s">
        <v>2328</v>
      </c>
      <c r="N258"/>
    </row>
    <row r="259" spans="1:14" ht="14.5" customHeight="1" x14ac:dyDescent="0.3">
      <c r="A259" t="s">
        <v>428</v>
      </c>
      <c r="B259" t="s">
        <v>278</v>
      </c>
      <c r="C259" t="s">
        <v>2270</v>
      </c>
      <c r="D259" t="s">
        <v>393</v>
      </c>
      <c r="E259">
        <v>12</v>
      </c>
      <c r="F259" t="s">
        <v>74</v>
      </c>
      <c r="G259">
        <v>1.03</v>
      </c>
      <c r="H259" t="s">
        <v>450</v>
      </c>
      <c r="I259" t="s">
        <v>76</v>
      </c>
      <c r="J259">
        <v>0.87</v>
      </c>
      <c r="K259">
        <v>3.61E-2</v>
      </c>
      <c r="L259" t="s">
        <v>956</v>
      </c>
      <c r="N259"/>
    </row>
    <row r="260" spans="1:14" ht="14.5" customHeight="1" x14ac:dyDescent="0.3">
      <c r="A260" t="s">
        <v>428</v>
      </c>
      <c r="B260" t="s">
        <v>451</v>
      </c>
      <c r="C260" t="s">
        <v>2270</v>
      </c>
      <c r="D260" t="s">
        <v>393</v>
      </c>
      <c r="E260">
        <v>11</v>
      </c>
      <c r="F260" t="s">
        <v>74</v>
      </c>
      <c r="G260">
        <v>1.01</v>
      </c>
      <c r="H260" t="s">
        <v>452</v>
      </c>
      <c r="I260" t="s">
        <v>76</v>
      </c>
      <c r="J260">
        <v>0.85</v>
      </c>
      <c r="K260">
        <v>0.10589999999999999</v>
      </c>
      <c r="L260" t="s">
        <v>956</v>
      </c>
      <c r="N260"/>
    </row>
    <row r="261" spans="1:14" ht="14.5" customHeight="1" x14ac:dyDescent="0.3">
      <c r="N261"/>
    </row>
    <row r="262" spans="1:14" ht="14.5" customHeight="1" x14ac:dyDescent="0.3">
      <c r="A262" t="s">
        <v>465</v>
      </c>
      <c r="N262"/>
    </row>
    <row r="263" spans="1:14" ht="14.5" customHeight="1" x14ac:dyDescent="0.3">
      <c r="A263" t="s">
        <v>466</v>
      </c>
      <c r="B263" t="s">
        <v>270</v>
      </c>
      <c r="C263" t="s">
        <v>2239</v>
      </c>
      <c r="D263" t="s">
        <v>429</v>
      </c>
      <c r="E263">
        <v>7</v>
      </c>
      <c r="F263" t="s">
        <v>177</v>
      </c>
      <c r="G263">
        <v>1.1100000000000001</v>
      </c>
      <c r="H263" t="s">
        <v>470</v>
      </c>
      <c r="I263" t="s">
        <v>76</v>
      </c>
      <c r="J263">
        <v>0.84</v>
      </c>
      <c r="K263" t="s">
        <v>125</v>
      </c>
      <c r="L263" t="s">
        <v>2025</v>
      </c>
      <c r="N263"/>
    </row>
    <row r="264" spans="1:14" ht="14.5" customHeight="1" x14ac:dyDescent="0.3">
      <c r="A264" t="s">
        <v>466</v>
      </c>
      <c r="B264" t="s">
        <v>278</v>
      </c>
      <c r="C264" t="s">
        <v>2239</v>
      </c>
      <c r="D264" t="s">
        <v>393</v>
      </c>
      <c r="E264">
        <v>3</v>
      </c>
      <c r="F264" t="s">
        <v>177</v>
      </c>
      <c r="G264">
        <v>1.1399999999999999</v>
      </c>
      <c r="H264" t="s">
        <v>472</v>
      </c>
      <c r="I264" t="s">
        <v>76</v>
      </c>
      <c r="J264">
        <v>0</v>
      </c>
      <c r="K264">
        <v>0.45</v>
      </c>
      <c r="L264" t="s">
        <v>2025</v>
      </c>
      <c r="N264"/>
    </row>
    <row r="265" spans="1:14" ht="14.5" customHeight="1" x14ac:dyDescent="0.3">
      <c r="A265" t="s">
        <v>466</v>
      </c>
      <c r="B265" t="s">
        <v>473</v>
      </c>
      <c r="C265" t="s">
        <v>2239</v>
      </c>
      <c r="D265" t="s">
        <v>474</v>
      </c>
      <c r="E265">
        <v>3</v>
      </c>
      <c r="F265" t="s">
        <v>177</v>
      </c>
      <c r="G265">
        <v>1.06</v>
      </c>
      <c r="H265" t="s">
        <v>475</v>
      </c>
      <c r="I265" t="s">
        <v>76</v>
      </c>
      <c r="J265">
        <v>0.52</v>
      </c>
      <c r="K265">
        <v>0.13</v>
      </c>
      <c r="L265" t="s">
        <v>2025</v>
      </c>
      <c r="N265"/>
    </row>
    <row r="266" spans="1:14" ht="14.5" customHeight="1" x14ac:dyDescent="0.3">
      <c r="A266" t="s">
        <v>466</v>
      </c>
      <c r="B266" t="s">
        <v>432</v>
      </c>
      <c r="C266" t="s">
        <v>2239</v>
      </c>
      <c r="D266" t="s">
        <v>393</v>
      </c>
      <c r="E266">
        <v>12</v>
      </c>
      <c r="F266" t="s">
        <v>177</v>
      </c>
      <c r="G266">
        <v>1.01</v>
      </c>
      <c r="H266" t="s">
        <v>2051</v>
      </c>
      <c r="I266" t="s">
        <v>76</v>
      </c>
      <c r="J266">
        <v>0.71</v>
      </c>
      <c r="K266" t="s">
        <v>125</v>
      </c>
      <c r="L266" t="s">
        <v>956</v>
      </c>
      <c r="N266"/>
    </row>
    <row r="267" spans="1:14" ht="14.5" customHeight="1" x14ac:dyDescent="0.3">
      <c r="A267" t="s">
        <v>466</v>
      </c>
      <c r="B267" t="s">
        <v>476</v>
      </c>
      <c r="C267" t="s">
        <v>2239</v>
      </c>
      <c r="D267" t="s">
        <v>477</v>
      </c>
      <c r="E267">
        <v>5</v>
      </c>
      <c r="F267" t="s">
        <v>177</v>
      </c>
      <c r="G267">
        <v>1.02</v>
      </c>
      <c r="H267" t="s">
        <v>478</v>
      </c>
      <c r="I267" t="s">
        <v>76</v>
      </c>
      <c r="J267">
        <v>0</v>
      </c>
      <c r="K267">
        <v>0.75</v>
      </c>
      <c r="L267" t="s">
        <v>2025</v>
      </c>
      <c r="N267"/>
    </row>
    <row r="268" spans="1:14" ht="14.5" customHeight="1" x14ac:dyDescent="0.3">
      <c r="A268" t="s">
        <v>466</v>
      </c>
      <c r="B268" t="s">
        <v>480</v>
      </c>
      <c r="C268" t="s">
        <v>2239</v>
      </c>
      <c r="D268" t="s">
        <v>477</v>
      </c>
      <c r="E268">
        <v>5</v>
      </c>
      <c r="F268" t="s">
        <v>177</v>
      </c>
      <c r="G268">
        <v>1.01</v>
      </c>
      <c r="H268" t="s">
        <v>478</v>
      </c>
      <c r="I268" t="s">
        <v>70</v>
      </c>
      <c r="J268" t="s">
        <v>70</v>
      </c>
      <c r="K268" t="s">
        <v>70</v>
      </c>
      <c r="L268" t="s">
        <v>2025</v>
      </c>
      <c r="N268"/>
    </row>
    <row r="269" spans="1:14" ht="14.5" customHeight="1" x14ac:dyDescent="0.3">
      <c r="A269" t="s">
        <v>466</v>
      </c>
      <c r="B269" t="s">
        <v>482</v>
      </c>
      <c r="C269" t="s">
        <v>2239</v>
      </c>
      <c r="D269" t="s">
        <v>477</v>
      </c>
      <c r="E269">
        <v>5</v>
      </c>
      <c r="F269" t="s">
        <v>177</v>
      </c>
      <c r="G269">
        <v>1.02</v>
      </c>
      <c r="H269" t="s">
        <v>483</v>
      </c>
      <c r="I269" t="s">
        <v>70</v>
      </c>
      <c r="J269" t="s">
        <v>70</v>
      </c>
      <c r="K269" t="s">
        <v>70</v>
      </c>
      <c r="L269" t="s">
        <v>2025</v>
      </c>
      <c r="N269"/>
    </row>
    <row r="270" spans="1:14" ht="14.5" customHeight="1" x14ac:dyDescent="0.3">
      <c r="A270" t="s">
        <v>466</v>
      </c>
      <c r="B270" t="s">
        <v>484</v>
      </c>
      <c r="C270" t="s">
        <v>2239</v>
      </c>
      <c r="D270" t="s">
        <v>477</v>
      </c>
      <c r="E270">
        <v>5</v>
      </c>
      <c r="F270" t="s">
        <v>177</v>
      </c>
      <c r="G270">
        <v>1.03</v>
      </c>
      <c r="H270" t="s">
        <v>485</v>
      </c>
      <c r="I270" t="s">
        <v>70</v>
      </c>
      <c r="J270" t="s">
        <v>70</v>
      </c>
      <c r="K270" t="s">
        <v>70</v>
      </c>
      <c r="L270" t="s">
        <v>2025</v>
      </c>
      <c r="N270"/>
    </row>
    <row r="271" spans="1:14" ht="14.5" customHeight="1" x14ac:dyDescent="0.3">
      <c r="A271" t="s">
        <v>487</v>
      </c>
      <c r="B271" t="s">
        <v>270</v>
      </c>
      <c r="C271" t="s">
        <v>2264</v>
      </c>
      <c r="D271" t="s">
        <v>393</v>
      </c>
      <c r="E271">
        <v>40</v>
      </c>
      <c r="F271" t="s">
        <v>177</v>
      </c>
      <c r="G271">
        <v>1.1100000000000001</v>
      </c>
      <c r="H271" t="s">
        <v>493</v>
      </c>
      <c r="I271" t="s">
        <v>2038</v>
      </c>
      <c r="J271">
        <v>0.95</v>
      </c>
      <c r="K271" t="s">
        <v>70</v>
      </c>
      <c r="L271" t="s">
        <v>2328</v>
      </c>
      <c r="N271"/>
    </row>
    <row r="272" spans="1:14" ht="14.5" customHeight="1" x14ac:dyDescent="0.3">
      <c r="A272" t="s">
        <v>487</v>
      </c>
      <c r="B272" t="s">
        <v>498</v>
      </c>
      <c r="C272" t="s">
        <v>2252</v>
      </c>
      <c r="D272" t="s">
        <v>500</v>
      </c>
      <c r="E272" t="s">
        <v>499</v>
      </c>
      <c r="F272" t="s">
        <v>177</v>
      </c>
      <c r="G272">
        <v>1.1200000000000001</v>
      </c>
      <c r="H272" t="s">
        <v>501</v>
      </c>
      <c r="I272" t="s">
        <v>70</v>
      </c>
      <c r="J272">
        <v>0.83</v>
      </c>
      <c r="K272" t="s">
        <v>70</v>
      </c>
      <c r="L272" t="s">
        <v>70</v>
      </c>
      <c r="N272"/>
    </row>
    <row r="273" spans="1:14" ht="14.5" customHeight="1" x14ac:dyDescent="0.3">
      <c r="A273" t="s">
        <v>487</v>
      </c>
      <c r="B273" t="s">
        <v>498</v>
      </c>
      <c r="C273" t="s">
        <v>2252</v>
      </c>
      <c r="D273" t="s">
        <v>500</v>
      </c>
      <c r="E273" t="s">
        <v>499</v>
      </c>
      <c r="F273" t="s">
        <v>177</v>
      </c>
      <c r="G273">
        <v>1.06</v>
      </c>
      <c r="H273" t="s">
        <v>503</v>
      </c>
      <c r="I273" t="s">
        <v>70</v>
      </c>
      <c r="J273">
        <v>0</v>
      </c>
      <c r="K273" t="s">
        <v>70</v>
      </c>
      <c r="L273" t="s">
        <v>70</v>
      </c>
      <c r="N273"/>
    </row>
    <row r="274" spans="1:14" ht="14.5" customHeight="1" x14ac:dyDescent="0.3">
      <c r="N274"/>
    </row>
    <row r="275" spans="1:14" ht="14.5" customHeight="1" x14ac:dyDescent="0.3">
      <c r="A275" t="s">
        <v>504</v>
      </c>
      <c r="N275"/>
    </row>
    <row r="276" spans="1:14" ht="14.5" customHeight="1" x14ac:dyDescent="0.3">
      <c r="A276" t="s">
        <v>507</v>
      </c>
      <c r="B276" t="s">
        <v>514</v>
      </c>
      <c r="C276" t="s">
        <v>2273</v>
      </c>
      <c r="D276" t="s">
        <v>393</v>
      </c>
      <c r="E276">
        <v>5</v>
      </c>
      <c r="F276" t="s">
        <v>74</v>
      </c>
      <c r="G276">
        <v>1.34</v>
      </c>
      <c r="H276" t="s">
        <v>515</v>
      </c>
      <c r="I276" t="s">
        <v>76</v>
      </c>
      <c r="J276">
        <v>0.54700000000000004</v>
      </c>
      <c r="K276">
        <v>3.9E-2</v>
      </c>
      <c r="L276" t="s">
        <v>956</v>
      </c>
      <c r="N276"/>
    </row>
    <row r="277" spans="1:14" ht="14.5" customHeight="1" x14ac:dyDescent="0.3">
      <c r="A277" t="s">
        <v>507</v>
      </c>
      <c r="B277" t="s">
        <v>516</v>
      </c>
      <c r="C277" t="s">
        <v>2273</v>
      </c>
      <c r="D277" t="s">
        <v>517</v>
      </c>
      <c r="E277">
        <v>4</v>
      </c>
      <c r="F277" t="s">
        <v>74</v>
      </c>
      <c r="G277">
        <v>1.03</v>
      </c>
      <c r="H277" t="s">
        <v>518</v>
      </c>
      <c r="I277" t="s">
        <v>76</v>
      </c>
      <c r="J277">
        <v>0.53500000000000003</v>
      </c>
      <c r="K277">
        <v>0.11700000000000001</v>
      </c>
      <c r="L277" t="s">
        <v>2329</v>
      </c>
      <c r="N277"/>
    </row>
    <row r="278" spans="1:14" ht="14.5" customHeight="1" x14ac:dyDescent="0.3">
      <c r="A278" t="s">
        <v>530</v>
      </c>
      <c r="B278" t="s">
        <v>72</v>
      </c>
      <c r="C278" t="s">
        <v>2275</v>
      </c>
      <c r="D278" t="s">
        <v>429</v>
      </c>
      <c r="E278">
        <v>3</v>
      </c>
      <c r="F278" t="s">
        <v>74</v>
      </c>
      <c r="G278">
        <v>1.42</v>
      </c>
      <c r="H278" t="s">
        <v>531</v>
      </c>
      <c r="I278" t="s">
        <v>76</v>
      </c>
      <c r="J278">
        <v>0.98399999999999999</v>
      </c>
      <c r="K278" t="s">
        <v>77</v>
      </c>
      <c r="L278" t="s">
        <v>2059</v>
      </c>
      <c r="N278"/>
    </row>
    <row r="279" spans="1:14" ht="14.5" customHeight="1" x14ac:dyDescent="0.3">
      <c r="A279" t="s">
        <v>532</v>
      </c>
      <c r="B279" t="s">
        <v>72</v>
      </c>
      <c r="C279" t="s">
        <v>2275</v>
      </c>
      <c r="D279" t="s">
        <v>429</v>
      </c>
      <c r="E279">
        <v>3</v>
      </c>
      <c r="F279" t="s">
        <v>74</v>
      </c>
      <c r="G279">
        <v>1.52</v>
      </c>
      <c r="H279" t="s">
        <v>533</v>
      </c>
      <c r="I279" t="s">
        <v>76</v>
      </c>
      <c r="J279">
        <v>0.97599999999999998</v>
      </c>
      <c r="K279" t="s">
        <v>77</v>
      </c>
      <c r="L279" t="s">
        <v>2059</v>
      </c>
      <c r="N279"/>
    </row>
    <row r="280" spans="1:14" ht="14.5" customHeight="1" x14ac:dyDescent="0.3">
      <c r="A280" t="s">
        <v>534</v>
      </c>
      <c r="B280" t="s">
        <v>72</v>
      </c>
      <c r="C280" t="s">
        <v>2275</v>
      </c>
      <c r="D280" t="s">
        <v>429</v>
      </c>
      <c r="E280">
        <v>4</v>
      </c>
      <c r="F280" t="s">
        <v>74</v>
      </c>
      <c r="G280">
        <v>0.76</v>
      </c>
      <c r="H280" t="s">
        <v>536</v>
      </c>
      <c r="I280" t="s">
        <v>76</v>
      </c>
      <c r="J280" t="s">
        <v>2060</v>
      </c>
      <c r="K280" t="s">
        <v>77</v>
      </c>
      <c r="L280" t="s">
        <v>2059</v>
      </c>
      <c r="N280"/>
    </row>
    <row r="281" spans="1:14" ht="14.5" customHeight="1" x14ac:dyDescent="0.3">
      <c r="A281" t="s">
        <v>537</v>
      </c>
      <c r="B281" t="s">
        <v>72</v>
      </c>
      <c r="C281" t="s">
        <v>2275</v>
      </c>
      <c r="D281" t="s">
        <v>429</v>
      </c>
      <c r="E281">
        <v>3</v>
      </c>
      <c r="F281" t="s">
        <v>74</v>
      </c>
      <c r="G281">
        <v>0.87</v>
      </c>
      <c r="H281" t="s">
        <v>538</v>
      </c>
      <c r="I281" t="s">
        <v>76</v>
      </c>
      <c r="J281" t="s">
        <v>2060</v>
      </c>
      <c r="K281" t="s">
        <v>77</v>
      </c>
      <c r="L281" t="s">
        <v>2059</v>
      </c>
      <c r="N281"/>
    </row>
    <row r="282" spans="1:14" ht="14.5" customHeight="1" x14ac:dyDescent="0.3">
      <c r="A282" t="s">
        <v>539</v>
      </c>
      <c r="B282" t="s">
        <v>79</v>
      </c>
      <c r="C282" t="s">
        <v>2275</v>
      </c>
      <c r="D282" t="s">
        <v>393</v>
      </c>
      <c r="E282">
        <v>3</v>
      </c>
      <c r="F282" t="s">
        <v>74</v>
      </c>
      <c r="G282">
        <v>0.87</v>
      </c>
      <c r="H282" t="s">
        <v>540</v>
      </c>
      <c r="I282" t="s">
        <v>76</v>
      </c>
      <c r="J282" t="s">
        <v>2060</v>
      </c>
      <c r="K282" t="s">
        <v>77</v>
      </c>
      <c r="L282" t="s">
        <v>2059</v>
      </c>
      <c r="N282"/>
    </row>
    <row r="283" spans="1:14" ht="14.5" customHeight="1" x14ac:dyDescent="0.3">
      <c r="A283" t="s">
        <v>534</v>
      </c>
      <c r="B283" t="s">
        <v>79</v>
      </c>
      <c r="C283" t="s">
        <v>2275</v>
      </c>
      <c r="D283" t="s">
        <v>393</v>
      </c>
      <c r="E283">
        <v>4</v>
      </c>
      <c r="F283" t="s">
        <v>74</v>
      </c>
      <c r="G283">
        <v>0.83</v>
      </c>
      <c r="H283" t="s">
        <v>541</v>
      </c>
      <c r="I283" t="s">
        <v>76</v>
      </c>
      <c r="J283" t="s">
        <v>2060</v>
      </c>
      <c r="K283" t="s">
        <v>77</v>
      </c>
      <c r="L283" t="s">
        <v>2059</v>
      </c>
      <c r="N283"/>
    </row>
    <row r="284" spans="1:14" ht="14.5" customHeight="1" x14ac:dyDescent="0.3">
      <c r="A284" t="s">
        <v>530</v>
      </c>
      <c r="B284" t="s">
        <v>93</v>
      </c>
      <c r="C284" t="s">
        <v>2275</v>
      </c>
      <c r="D284" t="s">
        <v>500</v>
      </c>
      <c r="E284">
        <v>3</v>
      </c>
      <c r="F284" t="s">
        <v>74</v>
      </c>
      <c r="G284">
        <v>1.74</v>
      </c>
      <c r="H284" t="s">
        <v>542</v>
      </c>
      <c r="I284" t="s">
        <v>76</v>
      </c>
      <c r="J284">
        <v>0.98099999999999998</v>
      </c>
      <c r="K284" t="s">
        <v>77</v>
      </c>
      <c r="L284" t="s">
        <v>2059</v>
      </c>
      <c r="N284"/>
    </row>
    <row r="285" spans="1:14" ht="14.5" customHeight="1" x14ac:dyDescent="0.3">
      <c r="A285" t="s">
        <v>543</v>
      </c>
      <c r="B285" t="s">
        <v>377</v>
      </c>
      <c r="C285" t="s">
        <v>2275</v>
      </c>
      <c r="D285" t="s">
        <v>435</v>
      </c>
      <c r="E285">
        <v>3</v>
      </c>
      <c r="F285" t="s">
        <v>74</v>
      </c>
      <c r="G285">
        <v>0.87</v>
      </c>
      <c r="H285" t="s">
        <v>544</v>
      </c>
      <c r="I285" t="s">
        <v>76</v>
      </c>
      <c r="J285" t="s">
        <v>2060</v>
      </c>
      <c r="K285" t="s">
        <v>77</v>
      </c>
      <c r="L285" t="s">
        <v>2059</v>
      </c>
      <c r="N285"/>
    </row>
    <row r="286" spans="1:14" ht="14.5" customHeight="1" x14ac:dyDescent="0.3">
      <c r="A286" t="s">
        <v>551</v>
      </c>
      <c r="B286" t="s">
        <v>377</v>
      </c>
      <c r="C286" t="s">
        <v>2275</v>
      </c>
      <c r="D286" t="s">
        <v>435</v>
      </c>
      <c r="E286">
        <v>4</v>
      </c>
      <c r="F286" t="s">
        <v>74</v>
      </c>
      <c r="G286">
        <v>1.1499999999999999</v>
      </c>
      <c r="H286" t="s">
        <v>2061</v>
      </c>
      <c r="I286" t="s">
        <v>76</v>
      </c>
      <c r="J286">
        <v>0.95699999999999996</v>
      </c>
      <c r="K286" t="s">
        <v>77</v>
      </c>
      <c r="L286" t="s">
        <v>2059</v>
      </c>
      <c r="N286"/>
    </row>
    <row r="287" spans="1:14" ht="14.5" customHeight="1" x14ac:dyDescent="0.3">
      <c r="A287" t="s">
        <v>551</v>
      </c>
      <c r="B287" t="s">
        <v>552</v>
      </c>
      <c r="C287" t="s">
        <v>2277</v>
      </c>
      <c r="D287" t="s">
        <v>70</v>
      </c>
      <c r="E287" t="s">
        <v>70</v>
      </c>
      <c r="F287" t="s">
        <v>177</v>
      </c>
      <c r="G287">
        <v>1.208</v>
      </c>
      <c r="H287" t="s">
        <v>553</v>
      </c>
      <c r="I287" t="s">
        <v>76</v>
      </c>
      <c r="J287" t="s">
        <v>502</v>
      </c>
      <c r="K287" t="s">
        <v>70</v>
      </c>
      <c r="L287" t="s">
        <v>956</v>
      </c>
      <c r="N287"/>
    </row>
    <row r="288" spans="1:14" ht="14.5" customHeight="1" x14ac:dyDescent="0.3">
      <c r="A288" t="s">
        <v>551</v>
      </c>
      <c r="B288" t="s">
        <v>554</v>
      </c>
      <c r="C288" t="s">
        <v>2277</v>
      </c>
      <c r="D288" t="s">
        <v>70</v>
      </c>
      <c r="E288" t="s">
        <v>70</v>
      </c>
      <c r="F288" t="s">
        <v>177</v>
      </c>
      <c r="G288">
        <v>1.0569999999999999</v>
      </c>
      <c r="H288" t="s">
        <v>555</v>
      </c>
      <c r="I288" t="s">
        <v>76</v>
      </c>
      <c r="J288" t="s">
        <v>502</v>
      </c>
      <c r="K288" t="s">
        <v>70</v>
      </c>
      <c r="L288" t="s">
        <v>956</v>
      </c>
      <c r="N288"/>
    </row>
    <row r="289" spans="1:14" ht="14.5" customHeight="1" x14ac:dyDescent="0.3">
      <c r="A289" t="s">
        <v>551</v>
      </c>
      <c r="B289" t="s">
        <v>556</v>
      </c>
      <c r="C289" t="s">
        <v>2277</v>
      </c>
      <c r="D289" t="s">
        <v>70</v>
      </c>
      <c r="E289" t="s">
        <v>70</v>
      </c>
      <c r="F289" t="s">
        <v>177</v>
      </c>
      <c r="G289">
        <v>1.2050000000000001</v>
      </c>
      <c r="H289" t="s">
        <v>557</v>
      </c>
      <c r="I289" t="s">
        <v>76</v>
      </c>
      <c r="J289" t="s">
        <v>502</v>
      </c>
      <c r="K289" t="s">
        <v>70</v>
      </c>
      <c r="L289" t="s">
        <v>956</v>
      </c>
      <c r="N289"/>
    </row>
    <row r="290" spans="1:14" ht="14.5" customHeight="1" x14ac:dyDescent="0.3">
      <c r="A290" t="s">
        <v>507</v>
      </c>
      <c r="B290" t="s">
        <v>514</v>
      </c>
      <c r="C290" t="s">
        <v>2279</v>
      </c>
      <c r="D290" t="s">
        <v>567</v>
      </c>
      <c r="E290">
        <v>5</v>
      </c>
      <c r="F290" t="s">
        <v>74</v>
      </c>
      <c r="G290">
        <v>1.17</v>
      </c>
      <c r="H290" t="s">
        <v>568</v>
      </c>
      <c r="I290" t="s">
        <v>76</v>
      </c>
      <c r="J290">
        <v>0.56799999999999995</v>
      </c>
      <c r="K290">
        <v>5.5E-2</v>
      </c>
      <c r="L290" t="s">
        <v>2330</v>
      </c>
      <c r="N290"/>
    </row>
    <row r="291" spans="1:14" ht="14.5" customHeight="1" x14ac:dyDescent="0.3">
      <c r="A291" t="s">
        <v>599</v>
      </c>
      <c r="B291" t="s">
        <v>108</v>
      </c>
      <c r="C291" t="s">
        <v>2280</v>
      </c>
      <c r="D291" t="s">
        <v>70</v>
      </c>
      <c r="E291">
        <v>4</v>
      </c>
      <c r="F291" t="s">
        <v>74</v>
      </c>
      <c r="G291">
        <v>0.84</v>
      </c>
      <c r="H291" t="s">
        <v>600</v>
      </c>
      <c r="I291" t="s">
        <v>955</v>
      </c>
      <c r="J291" t="s">
        <v>70</v>
      </c>
      <c r="K291" t="s">
        <v>70</v>
      </c>
      <c r="L291" t="s">
        <v>70</v>
      </c>
      <c r="N291"/>
    </row>
    <row r="292" spans="1:14" ht="14.5" customHeight="1" x14ac:dyDescent="0.3">
      <c r="A292" t="s">
        <v>599</v>
      </c>
      <c r="B292" t="s">
        <v>349</v>
      </c>
      <c r="C292" t="s">
        <v>2280</v>
      </c>
      <c r="D292" t="s">
        <v>70</v>
      </c>
      <c r="E292">
        <v>4</v>
      </c>
      <c r="F292" t="s">
        <v>74</v>
      </c>
      <c r="G292">
        <v>0.88</v>
      </c>
      <c r="H292" t="s">
        <v>601</v>
      </c>
      <c r="I292" t="s">
        <v>955</v>
      </c>
      <c r="J292" t="s">
        <v>70</v>
      </c>
      <c r="K292" t="s">
        <v>70</v>
      </c>
      <c r="L292" t="s">
        <v>70</v>
      </c>
      <c r="N292"/>
    </row>
    <row r="293" spans="1:14" ht="14.5" customHeight="1" x14ac:dyDescent="0.3">
      <c r="A293" t="s">
        <v>602</v>
      </c>
      <c r="B293" t="s">
        <v>100</v>
      </c>
      <c r="C293" t="s">
        <v>2280</v>
      </c>
      <c r="D293" t="s">
        <v>70</v>
      </c>
      <c r="E293">
        <v>4</v>
      </c>
      <c r="F293" t="s">
        <v>74</v>
      </c>
      <c r="G293">
        <v>1.08</v>
      </c>
      <c r="H293" t="s">
        <v>604</v>
      </c>
      <c r="I293" t="s">
        <v>955</v>
      </c>
      <c r="J293" t="s">
        <v>70</v>
      </c>
      <c r="K293" t="s">
        <v>70</v>
      </c>
      <c r="L293" t="s">
        <v>70</v>
      </c>
      <c r="N293"/>
    </row>
    <row r="294" spans="1:14" ht="14.5" customHeight="1" x14ac:dyDescent="0.3">
      <c r="N294"/>
    </row>
    <row r="295" spans="1:14" ht="14.5" customHeight="1" x14ac:dyDescent="0.3">
      <c r="A295" t="s">
        <v>2081</v>
      </c>
      <c r="N295"/>
    </row>
    <row r="296" spans="1:14" ht="14.5" customHeight="1" x14ac:dyDescent="0.3">
      <c r="A296" t="s">
        <v>682</v>
      </c>
      <c r="B296" t="s">
        <v>72</v>
      </c>
      <c r="C296" t="s">
        <v>2285</v>
      </c>
      <c r="D296" t="s">
        <v>393</v>
      </c>
      <c r="E296">
        <v>5</v>
      </c>
      <c r="F296" t="s">
        <v>177</v>
      </c>
      <c r="G296">
        <v>1.2</v>
      </c>
      <c r="H296" t="s">
        <v>690</v>
      </c>
      <c r="I296" t="s">
        <v>76</v>
      </c>
      <c r="J296">
        <v>0.98599999999999999</v>
      </c>
      <c r="K296" t="s">
        <v>77</v>
      </c>
      <c r="L296" t="s">
        <v>956</v>
      </c>
      <c r="N296"/>
    </row>
    <row r="297" spans="1:14" ht="14.5" hidden="1" customHeight="1" x14ac:dyDescent="0.3">
      <c r="A297" t="s">
        <v>682</v>
      </c>
      <c r="B297" t="s">
        <v>79</v>
      </c>
      <c r="C297" t="s">
        <v>2285</v>
      </c>
      <c r="D297" t="s">
        <v>393</v>
      </c>
      <c r="E297">
        <v>5</v>
      </c>
      <c r="F297" t="s">
        <v>177</v>
      </c>
      <c r="G297">
        <v>1.0900000000000001</v>
      </c>
      <c r="H297" t="s">
        <v>692</v>
      </c>
      <c r="I297" t="s">
        <v>76</v>
      </c>
      <c r="J297">
        <v>0.78600000000000003</v>
      </c>
      <c r="K297">
        <v>1E-3</v>
      </c>
      <c r="L297" t="s">
        <v>956</v>
      </c>
      <c r="N297"/>
    </row>
    <row r="298" spans="1:14" ht="14.5" customHeight="1" x14ac:dyDescent="0.3">
      <c r="A298" t="s">
        <v>694</v>
      </c>
      <c r="B298" t="s">
        <v>711</v>
      </c>
      <c r="C298" t="s">
        <v>2286</v>
      </c>
      <c r="D298" t="s">
        <v>393</v>
      </c>
      <c r="E298">
        <v>5</v>
      </c>
      <c r="F298" t="s">
        <v>74</v>
      </c>
      <c r="G298">
        <v>1.0940000000000001</v>
      </c>
      <c r="H298" t="s">
        <v>712</v>
      </c>
      <c r="I298" t="s">
        <v>955</v>
      </c>
      <c r="J298">
        <v>0.748</v>
      </c>
      <c r="K298">
        <v>3.0000000000000001E-3</v>
      </c>
      <c r="L298" t="s">
        <v>2331</v>
      </c>
      <c r="N298"/>
    </row>
    <row r="299" spans="1:14" ht="14.5" customHeight="1" x14ac:dyDescent="0.3">
      <c r="A299" t="s">
        <v>694</v>
      </c>
      <c r="B299" t="s">
        <v>713</v>
      </c>
      <c r="C299" t="s">
        <v>2286</v>
      </c>
      <c r="D299" t="s">
        <v>393</v>
      </c>
      <c r="E299">
        <v>5</v>
      </c>
      <c r="F299" t="s">
        <v>74</v>
      </c>
      <c r="G299">
        <v>1.0008999999999999</v>
      </c>
      <c r="H299" t="s">
        <v>714</v>
      </c>
      <c r="I299" t="s">
        <v>955</v>
      </c>
      <c r="J299">
        <v>0.70299999999999996</v>
      </c>
      <c r="K299">
        <v>8.9999999999999993E-3</v>
      </c>
      <c r="L299" t="s">
        <v>2331</v>
      </c>
      <c r="N299"/>
    </row>
    <row r="300" spans="1:14" ht="14.5" customHeight="1" x14ac:dyDescent="0.3">
      <c r="A300" t="s">
        <v>694</v>
      </c>
      <c r="B300" t="s">
        <v>715</v>
      </c>
      <c r="C300" t="s">
        <v>2286</v>
      </c>
      <c r="D300" t="s">
        <v>393</v>
      </c>
      <c r="E300">
        <v>7</v>
      </c>
      <c r="F300" t="s">
        <v>74</v>
      </c>
      <c r="G300">
        <v>1.103</v>
      </c>
      <c r="H300" t="s">
        <v>716</v>
      </c>
      <c r="I300" t="s">
        <v>955</v>
      </c>
      <c r="J300">
        <v>0.621</v>
      </c>
      <c r="K300">
        <v>1.4999999999999999E-2</v>
      </c>
      <c r="L300" t="s">
        <v>2331</v>
      </c>
      <c r="N300"/>
    </row>
    <row r="301" spans="1:14" ht="14.5" customHeight="1" x14ac:dyDescent="0.3">
      <c r="A301" t="s">
        <v>694</v>
      </c>
      <c r="B301" t="s">
        <v>516</v>
      </c>
      <c r="C301" t="s">
        <v>2286</v>
      </c>
      <c r="D301" t="s">
        <v>393</v>
      </c>
      <c r="E301">
        <v>6</v>
      </c>
      <c r="F301" t="s">
        <v>74</v>
      </c>
      <c r="G301">
        <v>1.028</v>
      </c>
      <c r="H301" t="s">
        <v>717</v>
      </c>
      <c r="I301" t="s">
        <v>955</v>
      </c>
      <c r="J301">
        <v>0.73499999999999999</v>
      </c>
      <c r="K301">
        <v>2E-3</v>
      </c>
      <c r="L301" t="s">
        <v>2331</v>
      </c>
      <c r="N301"/>
    </row>
    <row r="302" spans="1:14" x14ac:dyDescent="0.3">
      <c r="A302" t="s">
        <v>694</v>
      </c>
      <c r="B302" t="s">
        <v>718</v>
      </c>
      <c r="C302" t="s">
        <v>2286</v>
      </c>
      <c r="D302" t="s">
        <v>393</v>
      </c>
      <c r="E302">
        <v>4</v>
      </c>
      <c r="F302" t="s">
        <v>74</v>
      </c>
      <c r="G302">
        <v>1.002</v>
      </c>
      <c r="H302" t="s">
        <v>719</v>
      </c>
      <c r="I302" t="s">
        <v>955</v>
      </c>
      <c r="J302">
        <v>0.32700000000000001</v>
      </c>
      <c r="K302">
        <v>0.216</v>
      </c>
      <c r="L302" t="s">
        <v>2331</v>
      </c>
      <c r="N302"/>
    </row>
    <row r="304" spans="1:14" x14ac:dyDescent="0.3">
      <c r="A304" s="62" t="s">
        <v>2071</v>
      </c>
      <c r="B304" s="62" t="s">
        <v>2072</v>
      </c>
      <c r="C304" t="s">
        <v>2282</v>
      </c>
      <c r="D304" s="62" t="s">
        <v>393</v>
      </c>
      <c r="E304" s="62">
        <v>8</v>
      </c>
      <c r="F304" s="62" t="s">
        <v>103</v>
      </c>
      <c r="G304" s="62">
        <v>-0.02</v>
      </c>
      <c r="H304" s="62" t="s">
        <v>2073</v>
      </c>
      <c r="I304" s="62" t="s">
        <v>76</v>
      </c>
      <c r="J304" s="93">
        <v>0.94750000000000001</v>
      </c>
      <c r="K304" s="62" t="s">
        <v>70</v>
      </c>
      <c r="L304" s="62" t="s">
        <v>2074</v>
      </c>
    </row>
    <row r="305" spans="1:12" x14ac:dyDescent="0.3">
      <c r="A305" s="62" t="s">
        <v>2071</v>
      </c>
      <c r="B305" s="62" t="s">
        <v>2075</v>
      </c>
      <c r="C305" t="s">
        <v>2282</v>
      </c>
      <c r="D305" s="62" t="s">
        <v>393</v>
      </c>
      <c r="E305" s="62">
        <v>3</v>
      </c>
      <c r="F305" s="62" t="s">
        <v>103</v>
      </c>
      <c r="G305" s="62">
        <v>-0.13</v>
      </c>
      <c r="H305" s="62" t="s">
        <v>2076</v>
      </c>
      <c r="I305" s="62" t="s">
        <v>76</v>
      </c>
      <c r="J305" s="93">
        <v>0.96750000000000003</v>
      </c>
      <c r="K305" s="62" t="s">
        <v>70</v>
      </c>
      <c r="L305" s="62" t="s">
        <v>2074</v>
      </c>
    </row>
    <row r="306" spans="1:12" x14ac:dyDescent="0.3">
      <c r="A306" s="62" t="s">
        <v>2071</v>
      </c>
      <c r="B306" s="62" t="s">
        <v>2077</v>
      </c>
      <c r="C306" t="s">
        <v>2282</v>
      </c>
      <c r="D306" s="62" t="s">
        <v>393</v>
      </c>
      <c r="E306" s="62">
        <v>3</v>
      </c>
      <c r="F306" s="62" t="s">
        <v>103</v>
      </c>
      <c r="G306" s="62">
        <v>-0.3</v>
      </c>
      <c r="H306" s="62" t="s">
        <v>2078</v>
      </c>
      <c r="I306" s="62" t="s">
        <v>76</v>
      </c>
      <c r="J306" s="93">
        <v>0.73480000000000001</v>
      </c>
      <c r="K306" s="62" t="s">
        <v>70</v>
      </c>
      <c r="L306" s="62" t="s">
        <v>2074</v>
      </c>
    </row>
    <row r="307" spans="1:12" x14ac:dyDescent="0.3">
      <c r="A307" s="62" t="s">
        <v>2079</v>
      </c>
      <c r="B307" s="62" t="s">
        <v>2072</v>
      </c>
      <c r="C307" t="s">
        <v>2282</v>
      </c>
      <c r="D307" s="62" t="s">
        <v>393</v>
      </c>
      <c r="E307" s="62">
        <v>4</v>
      </c>
      <c r="F307" s="62" t="s">
        <v>103</v>
      </c>
      <c r="G307" s="62">
        <v>-0.03</v>
      </c>
      <c r="H307" s="62" t="s">
        <v>2080</v>
      </c>
      <c r="I307" s="62" t="s">
        <v>76</v>
      </c>
      <c r="J307" s="93">
        <v>0</v>
      </c>
      <c r="K307" s="62" t="s">
        <v>70</v>
      </c>
      <c r="L307" s="62" t="s">
        <v>2074</v>
      </c>
    </row>
  </sheetData>
  <pageMargins left="0.70866141732283472" right="0.70866141732283472"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
  <sheetViews>
    <sheetView topLeftCell="A26" workbookViewId="0">
      <selection activeCell="A41" sqref="A26:A41"/>
    </sheetView>
  </sheetViews>
  <sheetFormatPr defaultColWidth="8.58203125" defaultRowHeight="14" x14ac:dyDescent="0.3"/>
  <cols>
    <col min="1" max="1" width="93" customWidth="1"/>
  </cols>
  <sheetData>
    <row r="41" spans="1:1" ht="98" x14ac:dyDescent="0.3">
      <c r="A41" s="3" t="s">
        <v>2362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9" workbookViewId="0">
      <selection activeCell="N9" sqref="N9"/>
    </sheetView>
  </sheetViews>
  <sheetFormatPr defaultColWidth="8.58203125" defaultRowHeight="14" x14ac:dyDescent="0.3"/>
  <cols>
    <col min="1" max="1" width="29.08203125" customWidth="1"/>
  </cols>
  <sheetData>
    <row r="1" spans="1:14" x14ac:dyDescent="0.3">
      <c r="B1" s="141" t="s">
        <v>2363</v>
      </c>
    </row>
    <row r="2" spans="1:14" x14ac:dyDescent="0.3">
      <c r="B2" s="141" t="s">
        <v>2364</v>
      </c>
    </row>
    <row r="3" spans="1:14" x14ac:dyDescent="0.3">
      <c r="B3" t="s">
        <v>2365</v>
      </c>
    </row>
    <row r="4" spans="1:14" x14ac:dyDescent="0.3">
      <c r="B4" s="141" t="s">
        <v>2366</v>
      </c>
    </row>
    <row r="6" spans="1:14" ht="30" x14ac:dyDescent="0.3">
      <c r="B6" s="142" t="s">
        <v>2367</v>
      </c>
    </row>
    <row r="8" spans="1:14" ht="16.5" x14ac:dyDescent="0.3">
      <c r="B8" t="s">
        <v>2368</v>
      </c>
    </row>
    <row r="9" spans="1:14" ht="56" x14ac:dyDescent="0.3">
      <c r="B9" s="146" t="s">
        <v>2333</v>
      </c>
      <c r="C9" s="146" t="s">
        <v>2334</v>
      </c>
      <c r="D9" s="146" t="s">
        <v>2332</v>
      </c>
      <c r="E9" s="146" t="s">
        <v>2369</v>
      </c>
      <c r="F9" s="146" t="s">
        <v>2288</v>
      </c>
      <c r="G9" s="146" t="s">
        <v>2214</v>
      </c>
      <c r="H9" s="146" t="s">
        <v>2370</v>
      </c>
      <c r="I9" s="147" t="s">
        <v>2371</v>
      </c>
      <c r="J9" s="146" t="s">
        <v>2372</v>
      </c>
      <c r="K9" s="146" t="s">
        <v>2373</v>
      </c>
      <c r="L9" s="146" t="s">
        <v>2374</v>
      </c>
      <c r="M9" s="146" t="s">
        <v>2375</v>
      </c>
      <c r="N9" s="146" t="s">
        <v>2376</v>
      </c>
    </row>
    <row r="10" spans="1:14" x14ac:dyDescent="0.3">
      <c r="B10" s="249" t="s">
        <v>2335</v>
      </c>
      <c r="C10" s="249" t="s">
        <v>2336</v>
      </c>
      <c r="D10" s="144" t="s">
        <v>2337</v>
      </c>
      <c r="E10" s="144">
        <v>10</v>
      </c>
      <c r="F10" s="145" t="s">
        <v>2377</v>
      </c>
      <c r="G10" s="144">
        <v>2017</v>
      </c>
      <c r="H10" s="144">
        <v>28</v>
      </c>
      <c r="I10" s="144">
        <v>0.18</v>
      </c>
      <c r="J10" s="144" t="s">
        <v>74</v>
      </c>
      <c r="K10" s="144">
        <v>1.03</v>
      </c>
      <c r="L10" s="144">
        <v>1.01</v>
      </c>
      <c r="M10" s="144">
        <v>1.05</v>
      </c>
      <c r="N10" s="144" t="s">
        <v>1132</v>
      </c>
    </row>
    <row r="11" spans="1:14" ht="42" x14ac:dyDescent="0.3">
      <c r="B11" s="249"/>
      <c r="C11" s="251"/>
      <c r="D11" s="144" t="s">
        <v>2338</v>
      </c>
      <c r="E11" s="144">
        <v>3</v>
      </c>
      <c r="F11" s="145" t="s">
        <v>2378</v>
      </c>
      <c r="G11" s="144">
        <v>2016</v>
      </c>
      <c r="H11" s="144">
        <v>0</v>
      </c>
      <c r="I11" s="144">
        <v>0.54</v>
      </c>
      <c r="J11" s="144" t="s">
        <v>74</v>
      </c>
      <c r="K11" s="144">
        <v>2.3199999999999998</v>
      </c>
      <c r="L11" s="144">
        <v>2.15</v>
      </c>
      <c r="M11" s="144">
        <v>2.5099999999999998</v>
      </c>
      <c r="N11" s="144" t="s">
        <v>1132</v>
      </c>
    </row>
    <row r="12" spans="1:14" ht="56" x14ac:dyDescent="0.3">
      <c r="B12" s="249"/>
      <c r="C12" s="144" t="s">
        <v>2339</v>
      </c>
      <c r="D12" s="144" t="s">
        <v>2340</v>
      </c>
      <c r="E12" s="144">
        <v>28</v>
      </c>
      <c r="F12" s="145" t="s">
        <v>2379</v>
      </c>
      <c r="G12" s="144">
        <v>2014</v>
      </c>
      <c r="H12" s="144" t="s">
        <v>70</v>
      </c>
      <c r="I12" s="144" t="s">
        <v>70</v>
      </c>
      <c r="J12" s="144" t="s">
        <v>2380</v>
      </c>
      <c r="K12" s="144" t="s">
        <v>2381</v>
      </c>
      <c r="L12" s="144" t="s">
        <v>2381</v>
      </c>
      <c r="M12" s="144" t="s">
        <v>2381</v>
      </c>
      <c r="N12" s="144" t="s">
        <v>2382</v>
      </c>
    </row>
    <row r="13" spans="1:14" ht="42" x14ac:dyDescent="0.3">
      <c r="B13" s="249"/>
      <c r="C13" s="250" t="s">
        <v>2341</v>
      </c>
      <c r="D13" s="144" t="s">
        <v>2342</v>
      </c>
      <c r="E13" s="144">
        <v>5</v>
      </c>
      <c r="F13" s="145" t="s">
        <v>2383</v>
      </c>
      <c r="G13" s="144">
        <v>2019</v>
      </c>
      <c r="H13" s="144">
        <v>51</v>
      </c>
      <c r="I13" s="144" t="s">
        <v>70</v>
      </c>
      <c r="J13" s="144" t="s">
        <v>74</v>
      </c>
      <c r="K13" s="144">
        <v>1.01</v>
      </c>
      <c r="L13" s="144">
        <v>1</v>
      </c>
      <c r="M13" s="144">
        <v>1.03</v>
      </c>
      <c r="N13" s="144" t="s">
        <v>2382</v>
      </c>
    </row>
    <row r="14" spans="1:14" ht="56" x14ac:dyDescent="0.3">
      <c r="B14" s="251"/>
      <c r="C14" s="251"/>
      <c r="D14" s="144" t="s">
        <v>2343</v>
      </c>
      <c r="E14" s="144">
        <v>9</v>
      </c>
      <c r="F14" s="145" t="s">
        <v>2384</v>
      </c>
      <c r="G14" s="144">
        <v>2020</v>
      </c>
      <c r="H14" s="144">
        <v>91</v>
      </c>
      <c r="I14" s="144" t="s">
        <v>77</v>
      </c>
      <c r="J14" s="144" t="s">
        <v>177</v>
      </c>
      <c r="K14" s="144">
        <v>1.06</v>
      </c>
      <c r="L14" s="144">
        <v>1.01</v>
      </c>
      <c r="M14" s="144">
        <v>1.1100000000000001</v>
      </c>
      <c r="N14" s="144" t="s">
        <v>1132</v>
      </c>
    </row>
    <row r="15" spans="1:14" ht="56" x14ac:dyDescent="0.3">
      <c r="B15" s="150" t="s">
        <v>2344</v>
      </c>
      <c r="C15" s="144" t="s">
        <v>2345</v>
      </c>
      <c r="D15" s="144" t="s">
        <v>845</v>
      </c>
      <c r="E15" s="144">
        <v>11</v>
      </c>
      <c r="F15" s="145" t="s">
        <v>2385</v>
      </c>
      <c r="G15" s="144">
        <v>2017</v>
      </c>
      <c r="H15" s="144">
        <v>38</v>
      </c>
      <c r="I15" s="144">
        <v>0.08</v>
      </c>
      <c r="J15" s="144" t="s">
        <v>177</v>
      </c>
      <c r="K15" s="144">
        <v>1.02</v>
      </c>
      <c r="L15" s="144">
        <v>1.01</v>
      </c>
      <c r="M15" s="144">
        <v>1.03</v>
      </c>
      <c r="N15" s="144" t="s">
        <v>1132</v>
      </c>
    </row>
    <row r="16" spans="1:14" ht="57" customHeight="1" x14ac:dyDescent="0.3">
      <c r="A16" s="148"/>
      <c r="B16" s="250" t="s">
        <v>2346</v>
      </c>
      <c r="C16" s="144" t="s">
        <v>2336</v>
      </c>
      <c r="D16" s="144" t="s">
        <v>2337</v>
      </c>
      <c r="E16" s="144">
        <v>12</v>
      </c>
      <c r="F16" s="145" t="s">
        <v>2377</v>
      </c>
      <c r="G16" s="144">
        <v>2017</v>
      </c>
      <c r="H16" s="144">
        <v>29</v>
      </c>
      <c r="I16" s="144">
        <v>0.16</v>
      </c>
      <c r="J16" s="144" t="s">
        <v>74</v>
      </c>
      <c r="K16" s="144">
        <v>1.05</v>
      </c>
      <c r="L16" s="144">
        <v>1.02</v>
      </c>
      <c r="M16" s="144">
        <v>1.08</v>
      </c>
      <c r="N16" s="144" t="s">
        <v>1132</v>
      </c>
    </row>
    <row r="17" spans="1:14" ht="28" x14ac:dyDescent="0.3">
      <c r="A17" s="148"/>
      <c r="B17" s="249"/>
      <c r="C17" s="250" t="s">
        <v>2341</v>
      </c>
      <c r="D17" s="144" t="s">
        <v>2347</v>
      </c>
      <c r="E17" s="144">
        <v>11</v>
      </c>
      <c r="F17" s="145" t="s">
        <v>2383</v>
      </c>
      <c r="G17" s="144">
        <v>2019</v>
      </c>
      <c r="H17" s="144">
        <v>73</v>
      </c>
      <c r="I17" s="144" t="s">
        <v>70</v>
      </c>
      <c r="J17" s="144" t="s">
        <v>74</v>
      </c>
      <c r="K17" s="144">
        <v>1.06</v>
      </c>
      <c r="L17" s="144">
        <v>1.02</v>
      </c>
      <c r="M17" s="144">
        <v>1.0900000000000001</v>
      </c>
      <c r="N17" s="144" t="s">
        <v>2382</v>
      </c>
    </row>
    <row r="18" spans="1:14" ht="28" x14ac:dyDescent="0.3">
      <c r="A18" s="148"/>
      <c r="B18" s="249"/>
      <c r="C18" s="251"/>
      <c r="D18" s="144" t="s">
        <v>2348</v>
      </c>
      <c r="E18" s="144">
        <v>8</v>
      </c>
      <c r="F18" s="145" t="s">
        <v>2383</v>
      </c>
      <c r="G18" s="144">
        <v>2019</v>
      </c>
      <c r="H18" s="144">
        <v>81</v>
      </c>
      <c r="I18" s="144" t="s">
        <v>70</v>
      </c>
      <c r="J18" s="144" t="s">
        <v>74</v>
      </c>
      <c r="K18" s="144">
        <v>1.05</v>
      </c>
      <c r="L18" s="144">
        <v>1.02</v>
      </c>
      <c r="M18" s="144">
        <v>1.07</v>
      </c>
      <c r="N18" s="144" t="s">
        <v>2382</v>
      </c>
    </row>
    <row r="19" spans="1:14" ht="42" x14ac:dyDescent="0.3">
      <c r="A19" s="148"/>
      <c r="B19" s="251"/>
      <c r="C19" s="144" t="s">
        <v>2336</v>
      </c>
      <c r="D19" s="144" t="s">
        <v>2338</v>
      </c>
      <c r="E19" s="144">
        <v>6</v>
      </c>
      <c r="F19" s="145" t="s">
        <v>2378</v>
      </c>
      <c r="G19" s="144">
        <v>2016</v>
      </c>
      <c r="H19" s="144">
        <v>2</v>
      </c>
      <c r="I19" s="144">
        <v>0.41</v>
      </c>
      <c r="J19" s="144" t="s">
        <v>74</v>
      </c>
      <c r="K19" s="144">
        <v>1.07</v>
      </c>
      <c r="L19" s="144">
        <v>1.06</v>
      </c>
      <c r="M19" s="144">
        <v>1.08</v>
      </c>
      <c r="N19" s="144" t="s">
        <v>1132</v>
      </c>
    </row>
    <row r="20" spans="1:14" ht="56" x14ac:dyDescent="0.3">
      <c r="A20" s="148"/>
      <c r="B20" s="143" t="s">
        <v>2349</v>
      </c>
      <c r="C20" s="143" t="s">
        <v>2336</v>
      </c>
      <c r="D20" s="250" t="s">
        <v>845</v>
      </c>
      <c r="E20" s="250">
        <v>10</v>
      </c>
      <c r="F20" s="252" t="s">
        <v>2385</v>
      </c>
      <c r="G20" s="250">
        <v>2017</v>
      </c>
      <c r="H20" s="250">
        <v>66</v>
      </c>
      <c r="I20" s="250">
        <v>0</v>
      </c>
      <c r="J20" s="250" t="s">
        <v>177</v>
      </c>
      <c r="K20" s="250">
        <v>1.02</v>
      </c>
      <c r="L20" s="250">
        <v>1.01</v>
      </c>
      <c r="M20" s="250">
        <v>1.02</v>
      </c>
      <c r="N20" s="250" t="s">
        <v>1132</v>
      </c>
    </row>
    <row r="21" spans="1:14" ht="28" x14ac:dyDescent="0.3">
      <c r="A21" s="148"/>
      <c r="B21" s="144"/>
      <c r="C21" s="144" t="s">
        <v>2386</v>
      </c>
      <c r="D21" s="251"/>
      <c r="E21" s="251"/>
      <c r="F21" s="253"/>
      <c r="G21" s="251"/>
      <c r="H21" s="251"/>
      <c r="I21" s="251"/>
      <c r="J21" s="251"/>
      <c r="K21" s="251"/>
      <c r="L21" s="251"/>
      <c r="M21" s="251"/>
      <c r="N21" s="251"/>
    </row>
    <row r="22" spans="1:14" ht="44.5" x14ac:dyDescent="0.3">
      <c r="A22" s="148"/>
      <c r="B22" s="144" t="s">
        <v>2350</v>
      </c>
      <c r="C22" s="144" t="s">
        <v>2336</v>
      </c>
      <c r="D22" s="144" t="s">
        <v>2337</v>
      </c>
      <c r="E22" s="144">
        <v>8</v>
      </c>
      <c r="F22" s="145" t="s">
        <v>2377</v>
      </c>
      <c r="G22" s="144">
        <v>2017</v>
      </c>
      <c r="H22" s="144">
        <v>0</v>
      </c>
      <c r="I22" s="144">
        <v>0.87</v>
      </c>
      <c r="J22" s="144" t="s">
        <v>74</v>
      </c>
      <c r="K22" s="144">
        <v>1.08</v>
      </c>
      <c r="L22" s="144">
        <v>1.03</v>
      </c>
      <c r="M22" s="144">
        <v>1.1399999999999999</v>
      </c>
      <c r="N22" s="144" t="s">
        <v>1132</v>
      </c>
    </row>
    <row r="23" spans="1:14" ht="42.75" customHeight="1" x14ac:dyDescent="0.3">
      <c r="A23" s="151"/>
      <c r="B23" s="250" t="s">
        <v>2351</v>
      </c>
      <c r="C23" s="144" t="s">
        <v>2336</v>
      </c>
      <c r="D23" s="144" t="s">
        <v>2337</v>
      </c>
      <c r="E23" s="144">
        <v>20</v>
      </c>
      <c r="F23" s="145" t="s">
        <v>2377</v>
      </c>
      <c r="G23" s="144">
        <v>2017</v>
      </c>
      <c r="H23" s="144">
        <v>65</v>
      </c>
      <c r="I23" s="144" t="s">
        <v>77</v>
      </c>
      <c r="J23" s="144" t="s">
        <v>74</v>
      </c>
      <c r="K23" s="144">
        <v>1.05</v>
      </c>
      <c r="L23" s="144">
        <v>1.02</v>
      </c>
      <c r="M23" s="144">
        <v>1.07</v>
      </c>
      <c r="N23" s="144" t="s">
        <v>1132</v>
      </c>
    </row>
    <row r="24" spans="1:14" ht="28.5" customHeight="1" x14ac:dyDescent="0.3">
      <c r="A24" s="148"/>
      <c r="B24" s="249"/>
      <c r="C24" s="250" t="s">
        <v>2341</v>
      </c>
      <c r="D24" s="144" t="s">
        <v>2347</v>
      </c>
      <c r="E24" s="144">
        <v>11</v>
      </c>
      <c r="F24" s="145" t="s">
        <v>2383</v>
      </c>
      <c r="G24" s="144">
        <v>2019</v>
      </c>
      <c r="H24" s="144">
        <v>32</v>
      </c>
      <c r="I24" s="144" t="s">
        <v>70</v>
      </c>
      <c r="J24" s="144" t="s">
        <v>74</v>
      </c>
      <c r="K24" s="144">
        <v>1.02</v>
      </c>
      <c r="L24" s="144">
        <v>1</v>
      </c>
      <c r="M24" s="144">
        <v>1.04</v>
      </c>
      <c r="N24" s="144" t="s">
        <v>1132</v>
      </c>
    </row>
    <row r="25" spans="1:14" ht="42" x14ac:dyDescent="0.3">
      <c r="A25" s="148"/>
      <c r="B25" s="249"/>
      <c r="C25" s="251"/>
      <c r="D25" s="144" t="s">
        <v>2342</v>
      </c>
      <c r="E25" s="144">
        <v>5</v>
      </c>
      <c r="F25" s="145" t="s">
        <v>2383</v>
      </c>
      <c r="G25" s="144">
        <v>2019</v>
      </c>
      <c r="H25" s="144">
        <v>87</v>
      </c>
      <c r="I25" s="144" t="s">
        <v>70</v>
      </c>
      <c r="J25" s="144" t="s">
        <v>74</v>
      </c>
      <c r="K25" s="144">
        <v>1.02</v>
      </c>
      <c r="L25" s="144">
        <v>1.01</v>
      </c>
      <c r="M25" s="144">
        <v>1.03</v>
      </c>
      <c r="N25" s="144" t="s">
        <v>2382</v>
      </c>
    </row>
    <row r="26" spans="1:14" ht="42" x14ac:dyDescent="0.3">
      <c r="A26" s="148"/>
      <c r="B26" s="148" t="s">
        <v>2352</v>
      </c>
      <c r="C26" s="143" t="s">
        <v>2345</v>
      </c>
      <c r="D26" s="151" t="s">
        <v>845</v>
      </c>
      <c r="E26" s="151">
        <v>10</v>
      </c>
      <c r="F26" s="152" t="s">
        <v>2385</v>
      </c>
      <c r="G26" s="151">
        <v>2017</v>
      </c>
      <c r="H26" s="151">
        <v>71</v>
      </c>
      <c r="I26" s="151">
        <v>0</v>
      </c>
      <c r="J26" s="151" t="s">
        <v>177</v>
      </c>
      <c r="K26" s="151">
        <v>1.01</v>
      </c>
      <c r="L26" s="151">
        <v>1</v>
      </c>
      <c r="M26" s="151">
        <v>1.02</v>
      </c>
      <c r="N26" s="151" t="s">
        <v>1132</v>
      </c>
    </row>
    <row r="27" spans="1:14" ht="28" x14ac:dyDescent="0.3">
      <c r="A27" s="148"/>
      <c r="B27" s="249" t="s">
        <v>2353</v>
      </c>
      <c r="C27" s="250" t="s">
        <v>2341</v>
      </c>
      <c r="D27" s="144" t="s">
        <v>2347</v>
      </c>
      <c r="E27" s="144">
        <v>3</v>
      </c>
      <c r="F27" s="145" t="s">
        <v>2383</v>
      </c>
      <c r="G27" s="144">
        <v>2019</v>
      </c>
      <c r="H27" s="144">
        <v>58</v>
      </c>
      <c r="I27" s="144" t="s">
        <v>70</v>
      </c>
      <c r="J27" s="144" t="s">
        <v>74</v>
      </c>
      <c r="K27" s="144">
        <v>1.03</v>
      </c>
      <c r="L27" s="144">
        <v>1.01</v>
      </c>
      <c r="M27" s="144">
        <v>1.05</v>
      </c>
      <c r="N27" s="144" t="s">
        <v>2382</v>
      </c>
    </row>
    <row r="28" spans="1:14" ht="28" x14ac:dyDescent="0.3">
      <c r="A28" s="148"/>
      <c r="B28" s="249"/>
      <c r="C28" s="251"/>
      <c r="D28" s="144" t="s">
        <v>2348</v>
      </c>
      <c r="E28" s="144">
        <v>5</v>
      </c>
      <c r="F28" s="145" t="s">
        <v>2383</v>
      </c>
      <c r="G28" s="144">
        <v>2019</v>
      </c>
      <c r="H28" s="144">
        <v>88</v>
      </c>
      <c r="I28" s="144" t="s">
        <v>70</v>
      </c>
      <c r="J28" s="144" t="s">
        <v>74</v>
      </c>
      <c r="K28" s="144">
        <v>1.02</v>
      </c>
      <c r="L28" s="144">
        <v>1.01</v>
      </c>
      <c r="M28" s="144">
        <v>1.03</v>
      </c>
      <c r="N28" s="144" t="s">
        <v>2382</v>
      </c>
    </row>
    <row r="29" spans="1:14" ht="42" x14ac:dyDescent="0.3">
      <c r="A29" s="151"/>
      <c r="B29" s="144" t="s">
        <v>2354</v>
      </c>
      <c r="C29" s="144" t="s">
        <v>2341</v>
      </c>
      <c r="D29" s="144" t="s">
        <v>2348</v>
      </c>
      <c r="E29" s="144">
        <v>3</v>
      </c>
      <c r="F29" s="145" t="s">
        <v>2383</v>
      </c>
      <c r="G29" s="144">
        <v>2019</v>
      </c>
      <c r="H29" s="144">
        <v>0</v>
      </c>
      <c r="I29" s="144" t="s">
        <v>70</v>
      </c>
      <c r="J29" s="144" t="s">
        <v>74</v>
      </c>
      <c r="K29" s="144">
        <v>1.04</v>
      </c>
      <c r="L29" s="144">
        <v>1</v>
      </c>
      <c r="M29" s="144">
        <v>1.07</v>
      </c>
      <c r="N29" s="144" t="s">
        <v>1132</v>
      </c>
    </row>
    <row r="30" spans="1:14" ht="42" x14ac:dyDescent="0.3">
      <c r="A30" s="148"/>
      <c r="B30" s="149" t="s">
        <v>2355</v>
      </c>
      <c r="C30" s="143" t="s">
        <v>2345</v>
      </c>
      <c r="D30" s="151" t="s">
        <v>845</v>
      </c>
      <c r="E30" s="151">
        <v>12</v>
      </c>
      <c r="F30" s="152" t="s">
        <v>2385</v>
      </c>
      <c r="G30" s="151">
        <v>2017</v>
      </c>
      <c r="H30" s="151">
        <v>75</v>
      </c>
      <c r="I30" s="151">
        <v>0</v>
      </c>
      <c r="J30" s="151" t="s">
        <v>177</v>
      </c>
      <c r="K30" s="151">
        <v>1.02</v>
      </c>
      <c r="L30" s="151">
        <v>1.01</v>
      </c>
      <c r="M30" s="151">
        <v>1.03</v>
      </c>
      <c r="N30" s="151" t="s">
        <v>1132</v>
      </c>
    </row>
    <row r="31" spans="1:14" ht="56" x14ac:dyDescent="0.3">
      <c r="A31" s="148"/>
      <c r="B31" s="149" t="s">
        <v>2356</v>
      </c>
      <c r="C31" s="144" t="s">
        <v>2341</v>
      </c>
      <c r="D31" s="144" t="s">
        <v>2357</v>
      </c>
      <c r="E31" s="144">
        <v>5</v>
      </c>
      <c r="F31" s="145" t="s">
        <v>2387</v>
      </c>
      <c r="G31" s="144">
        <v>2020</v>
      </c>
      <c r="H31" s="144">
        <v>93</v>
      </c>
      <c r="I31" s="144">
        <v>0</v>
      </c>
      <c r="J31" s="144" t="s">
        <v>74</v>
      </c>
      <c r="K31" s="144">
        <v>1.39</v>
      </c>
      <c r="L31" s="144">
        <v>1.01</v>
      </c>
      <c r="M31" s="144">
        <v>1.77</v>
      </c>
      <c r="N31" s="144" t="s">
        <v>1132</v>
      </c>
    </row>
    <row r="32" spans="1:14" ht="42" x14ac:dyDescent="0.3">
      <c r="A32" s="148"/>
      <c r="B32" s="144" t="s">
        <v>2358</v>
      </c>
      <c r="C32" s="144" t="s">
        <v>2341</v>
      </c>
      <c r="D32" s="144" t="s">
        <v>2347</v>
      </c>
      <c r="E32" s="144">
        <v>5</v>
      </c>
      <c r="F32" s="145" t="s">
        <v>2383</v>
      </c>
      <c r="G32" s="144">
        <v>2019</v>
      </c>
      <c r="H32" s="144">
        <v>98</v>
      </c>
      <c r="I32" s="144" t="s">
        <v>70</v>
      </c>
      <c r="J32" s="144" t="s">
        <v>74</v>
      </c>
      <c r="K32" s="144">
        <v>1.21</v>
      </c>
      <c r="L32" s="144">
        <v>1.08</v>
      </c>
      <c r="M32" s="144">
        <v>1.35</v>
      </c>
      <c r="N32" s="144" t="s">
        <v>2382</v>
      </c>
    </row>
    <row r="33" spans="1:14" ht="44.25" customHeight="1" x14ac:dyDescent="0.3">
      <c r="A33" s="148"/>
      <c r="B33" s="151" t="s">
        <v>2359</v>
      </c>
      <c r="C33" s="143" t="s">
        <v>2345</v>
      </c>
      <c r="D33" s="151" t="s">
        <v>845</v>
      </c>
      <c r="E33" s="151">
        <v>8</v>
      </c>
      <c r="F33" s="152" t="s">
        <v>2385</v>
      </c>
      <c r="G33" s="151">
        <v>2017</v>
      </c>
      <c r="H33" s="151">
        <v>48</v>
      </c>
      <c r="I33" s="151">
        <v>0.04</v>
      </c>
      <c r="J33" s="151" t="s">
        <v>177</v>
      </c>
      <c r="K33" s="151">
        <v>1.03</v>
      </c>
      <c r="L33" s="151">
        <v>1</v>
      </c>
      <c r="M33" s="151">
        <v>1.05</v>
      </c>
      <c r="N33" s="151" t="s">
        <v>1132</v>
      </c>
    </row>
    <row r="34" spans="1:14" ht="14.25" customHeight="1" x14ac:dyDescent="0.3">
      <c r="A34" s="148"/>
      <c r="B34" s="149" t="s">
        <v>2360</v>
      </c>
      <c r="C34" s="144" t="s">
        <v>2341</v>
      </c>
      <c r="D34" s="144" t="s">
        <v>2348</v>
      </c>
      <c r="E34" s="144">
        <v>7</v>
      </c>
      <c r="F34" s="145" t="s">
        <v>2383</v>
      </c>
      <c r="G34" s="144">
        <v>2019</v>
      </c>
      <c r="H34" s="144">
        <v>89</v>
      </c>
      <c r="I34" s="144" t="s">
        <v>70</v>
      </c>
      <c r="J34" s="144" t="s">
        <v>74</v>
      </c>
      <c r="K34" s="144">
        <v>1.06</v>
      </c>
      <c r="L34" s="144">
        <v>1.04</v>
      </c>
      <c r="M34" s="144">
        <v>1.08</v>
      </c>
      <c r="N34" s="144" t="s">
        <v>2382</v>
      </c>
    </row>
    <row r="35" spans="1:14" ht="14.25" customHeight="1" x14ac:dyDescent="0.3">
      <c r="A35" s="149"/>
      <c r="B35" s="149" t="s">
        <v>2361</v>
      </c>
      <c r="C35" s="143" t="s">
        <v>2345</v>
      </c>
      <c r="D35" s="151" t="s">
        <v>845</v>
      </c>
      <c r="E35" s="151">
        <v>7</v>
      </c>
      <c r="F35" s="152" t="s">
        <v>2385</v>
      </c>
      <c r="G35" s="151">
        <v>2017</v>
      </c>
      <c r="H35" s="151">
        <v>68</v>
      </c>
      <c r="I35" s="151">
        <v>4.0000000000000001E-3</v>
      </c>
      <c r="J35" s="151" t="s">
        <v>177</v>
      </c>
      <c r="K35" s="151">
        <v>1.01</v>
      </c>
      <c r="L35" s="151">
        <v>1</v>
      </c>
      <c r="M35" s="151">
        <v>1.02</v>
      </c>
      <c r="N35" s="151" t="s">
        <v>2382</v>
      </c>
    </row>
    <row r="37" spans="1:14" ht="14.25" customHeight="1" x14ac:dyDescent="0.3"/>
    <row r="44" spans="1:14" ht="14.25" customHeight="1" x14ac:dyDescent="0.3"/>
  </sheetData>
  <mergeCells count="20">
    <mergeCell ref="D20:D21"/>
    <mergeCell ref="E20:E21"/>
    <mergeCell ref="F20:F21"/>
    <mergeCell ref="C17:C18"/>
    <mergeCell ref="M20:M21"/>
    <mergeCell ref="N20:N21"/>
    <mergeCell ref="G20:G21"/>
    <mergeCell ref="H20:H21"/>
    <mergeCell ref="I20:I21"/>
    <mergeCell ref="J20:J21"/>
    <mergeCell ref="K20:K21"/>
    <mergeCell ref="L20:L21"/>
    <mergeCell ref="C27:C28"/>
    <mergeCell ref="C24:C25"/>
    <mergeCell ref="B23:B25"/>
    <mergeCell ref="B27:B28"/>
    <mergeCell ref="B10:B14"/>
    <mergeCell ref="C10:C11"/>
    <mergeCell ref="C13:C14"/>
    <mergeCell ref="B16:B19"/>
  </mergeCells>
  <hyperlinks>
    <hyperlink ref="B1" r:id="rId1" display="https://www.ncbi.nlm.nih.gov/pmc/articles/PMC7830944/"/>
    <hyperlink ref="B2" r:id="rId2" display="https://doi.org/10.3390%2Fijerph18020704"/>
    <hyperlink ref="B4" r:id="rId3" display="https://pubmed.ncbi.nlm.nih.gov/33467516"/>
    <hyperlink ref="F10" r:id="rId4" location="B36-ijerph-18-00704" display="https://www.ncbi.nlm.nih.gov/pmc/articles/PMC7830944/ - B36-ijerph-18-00704"/>
    <hyperlink ref="F11" r:id="rId5" location="B20-ijerph-18-00704" display="https://www.ncbi.nlm.nih.gov/pmc/articles/PMC7830944/ - B20-ijerph-18-00704"/>
    <hyperlink ref="F12" r:id="rId6" location="B8-ijerph-18-00704" display="https://www.ncbi.nlm.nih.gov/pmc/articles/PMC7830944/ - B8-ijerph-18-00704"/>
    <hyperlink ref="F13" r:id="rId7" location="B18-ijerph-18-00704" display="https://www.ncbi.nlm.nih.gov/pmc/articles/PMC7830944/ - B18-ijerph-18-00704"/>
    <hyperlink ref="F14" r:id="rId8" location="B17-ijerph-18-00704" display="https://www.ncbi.nlm.nih.gov/pmc/articles/PMC7830944/ - B17-ijerph-18-00704"/>
    <hyperlink ref="F15" r:id="rId9" location="B24-ijerph-18-00704" display="https://www.ncbi.nlm.nih.gov/pmc/articles/PMC7830944/ - B24-ijerph-18-00704"/>
    <hyperlink ref="F16" r:id="rId10" location="B36-ijerph-18-00704" display="https://www.ncbi.nlm.nih.gov/pmc/articles/PMC7830944/ - B36-ijerph-18-00704"/>
    <hyperlink ref="F17" r:id="rId11" location="B18-ijerph-18-00704" display="https://www.ncbi.nlm.nih.gov/pmc/articles/PMC7830944/ - B18-ijerph-18-00704"/>
    <hyperlink ref="F18" r:id="rId12" location="B18-ijerph-18-00704" display="https://www.ncbi.nlm.nih.gov/pmc/articles/PMC7830944/ - B18-ijerph-18-00704"/>
    <hyperlink ref="F19" r:id="rId13" location="B20-ijerph-18-00704" display="https://www.ncbi.nlm.nih.gov/pmc/articles/PMC7830944/ - B20-ijerph-18-00704"/>
    <hyperlink ref="F20" r:id="rId14" location="B24-ijerph-18-00704" display="https://www.ncbi.nlm.nih.gov/pmc/articles/PMC7830944/ - B24-ijerph-18-00704"/>
    <hyperlink ref="F22" r:id="rId15" location="B36-ijerph-18-00704" display="https://www.ncbi.nlm.nih.gov/pmc/articles/PMC7830944/ - B36-ijerph-18-00704"/>
    <hyperlink ref="F23" r:id="rId16" location="B36-ijerph-18-00704" display="https://www.ncbi.nlm.nih.gov/pmc/articles/PMC7830944/ - B36-ijerph-18-00704"/>
    <hyperlink ref="F24" r:id="rId17" location="B18-ijerph-18-00704" display="https://www.ncbi.nlm.nih.gov/pmc/articles/PMC7830944/ - B18-ijerph-18-00704"/>
    <hyperlink ref="F25" r:id="rId18" location="B18-ijerph-18-00704" display="https://www.ncbi.nlm.nih.gov/pmc/articles/PMC7830944/ - B18-ijerph-18-00704"/>
    <hyperlink ref="F26" r:id="rId19" location="B24-ijerph-18-00704" display="https://www.ncbi.nlm.nih.gov/pmc/articles/PMC7830944/ - B24-ijerph-18-00704"/>
    <hyperlink ref="F27" r:id="rId20" location="B18-ijerph-18-00704" display="https://www.ncbi.nlm.nih.gov/pmc/articles/PMC7830944/ - B18-ijerph-18-00704"/>
    <hyperlink ref="F28" r:id="rId21" location="B18-ijerph-18-00704" display="https://www.ncbi.nlm.nih.gov/pmc/articles/PMC7830944/ - B18-ijerph-18-00704"/>
    <hyperlink ref="F29" r:id="rId22" location="B18-ijerph-18-00704" display="https://www.ncbi.nlm.nih.gov/pmc/articles/PMC7830944/ - B18-ijerph-18-00704"/>
    <hyperlink ref="F30" r:id="rId23" location="B24-ijerph-18-00704" display="https://www.ncbi.nlm.nih.gov/pmc/articles/PMC7830944/ - B24-ijerph-18-00704"/>
    <hyperlink ref="F31" r:id="rId24" location="B30-ijerph-18-00704" display="https://www.ncbi.nlm.nih.gov/pmc/articles/PMC7830944/ - B30-ijerph-18-00704"/>
    <hyperlink ref="F35" r:id="rId25" location="B24-ijerph-18-00704" display="https://www.ncbi.nlm.nih.gov/pmc/articles/PMC7830944/ - B24-ijerph-18-00704"/>
    <hyperlink ref="F32" r:id="rId26" location="B18-ijerph-18-00704" display="https://www.ncbi.nlm.nih.gov/pmc/articles/PMC7830944/ - B18-ijerph-18-00704"/>
  </hyperlinks>
  <pageMargins left="0.7" right="0.7" top="0.75" bottom="0.75" header="0.3" footer="0.3"/>
  <drawing r:id="rId2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8" workbookViewId="0">
      <selection activeCell="B9" sqref="B9"/>
    </sheetView>
  </sheetViews>
  <sheetFormatPr defaultColWidth="8.58203125" defaultRowHeight="14" x14ac:dyDescent="0.3"/>
  <cols>
    <col min="2" max="2" width="123.75" style="4" customWidth="1"/>
  </cols>
  <sheetData>
    <row r="1" spans="1:2" ht="56" x14ac:dyDescent="0.3">
      <c r="A1" t="s">
        <v>56</v>
      </c>
      <c r="B1" s="3" t="s">
        <v>2388</v>
      </c>
    </row>
    <row r="2" spans="1:2" ht="98" x14ac:dyDescent="0.3">
      <c r="A2" t="s">
        <v>611</v>
      </c>
      <c r="B2" s="3" t="s">
        <v>2362</v>
      </c>
    </row>
    <row r="6" spans="1:2" ht="98" x14ac:dyDescent="0.3">
      <c r="A6" t="s">
        <v>2389</v>
      </c>
      <c r="B6" s="3" t="s">
        <v>2362</v>
      </c>
    </row>
    <row r="7" spans="1:2" ht="84" x14ac:dyDescent="0.3">
      <c r="A7" t="s">
        <v>2390</v>
      </c>
      <c r="B7" s="3" t="s">
        <v>2391</v>
      </c>
    </row>
    <row r="8" spans="1:2" ht="84" x14ac:dyDescent="0.3">
      <c r="A8" t="s">
        <v>2392</v>
      </c>
      <c r="B8" s="3" t="s">
        <v>2393</v>
      </c>
    </row>
    <row r="9" spans="1:2" ht="126" x14ac:dyDescent="0.3">
      <c r="A9" t="s">
        <v>981</v>
      </c>
      <c r="B9" s="3" t="s">
        <v>2394</v>
      </c>
    </row>
    <row r="10" spans="1:2" ht="98" x14ac:dyDescent="0.3">
      <c r="A10" t="s">
        <v>2395</v>
      </c>
      <c r="B10" s="3" t="s">
        <v>2396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2"/>
  <sheetViews>
    <sheetView topLeftCell="K1" zoomScale="80" zoomScaleNormal="80" workbookViewId="0">
      <pane ySplit="3" topLeftCell="A4" activePane="bottomLeft" state="frozen"/>
      <selection pane="bottomLeft" activeCell="U8" sqref="U8"/>
    </sheetView>
  </sheetViews>
  <sheetFormatPr defaultColWidth="8.75" defaultRowHeight="14" x14ac:dyDescent="0.3"/>
  <cols>
    <col min="1" max="1" width="3.75" style="3" bestFit="1" customWidth="1"/>
    <col min="2" max="2" width="10" style="257" bestFit="1" customWidth="1"/>
    <col min="3" max="3" width="10.08203125" style="3" customWidth="1"/>
    <col min="4" max="4" width="88.75" style="3" customWidth="1"/>
    <col min="5" max="5" width="13.08203125" style="3" customWidth="1"/>
    <col min="6" max="6" width="16.33203125" style="3" bestFit="1" customWidth="1"/>
    <col min="7" max="7" width="16.08203125" style="3" bestFit="1" customWidth="1"/>
    <col min="8" max="8" width="11.33203125" style="3" customWidth="1"/>
    <col min="9" max="9" width="16.5" style="3" customWidth="1"/>
    <col min="10" max="10" width="14.58203125" style="3" customWidth="1"/>
    <col min="11" max="11" width="16.5" style="3" customWidth="1"/>
    <col min="12" max="12" width="15.58203125" style="3" customWidth="1"/>
    <col min="13" max="13" width="11.25" style="3" bestFit="1" customWidth="1"/>
    <col min="14" max="14" width="14.33203125" style="3" bestFit="1" customWidth="1"/>
    <col min="15" max="15" width="15.25" style="3" customWidth="1"/>
    <col min="16" max="16" width="20.25" style="3" customWidth="1"/>
    <col min="17" max="17" width="18.5" style="256" customWidth="1"/>
    <col min="18" max="18" width="21.58203125" style="255" customWidth="1"/>
    <col min="19" max="19" width="26.25" style="255" customWidth="1"/>
    <col min="20" max="20" width="15.5" style="3" customWidth="1"/>
    <col min="21" max="21" width="34.08203125" style="255" customWidth="1"/>
    <col min="22" max="22" width="18.75" style="3" customWidth="1"/>
    <col min="23" max="23" width="22.5" style="3" customWidth="1"/>
    <col min="24" max="24" width="15.75" style="3" customWidth="1"/>
    <col min="25" max="25" width="11.08203125" style="3" customWidth="1"/>
    <col min="26" max="26" width="12" style="3" customWidth="1"/>
    <col min="27" max="27" width="18.08203125" style="3" customWidth="1"/>
    <col min="28" max="28" width="20.5" style="3" bestFit="1" customWidth="1"/>
    <col min="29" max="16384" width="8.75" style="3"/>
  </cols>
  <sheetData>
    <row r="2" spans="1:28" ht="26" x14ac:dyDescent="0.3">
      <c r="L2" s="285"/>
      <c r="M2" s="284"/>
      <c r="N2" s="282" t="s">
        <v>11</v>
      </c>
      <c r="O2" s="282"/>
      <c r="P2" s="282"/>
      <c r="R2" s="283"/>
      <c r="S2" s="283"/>
      <c r="T2" s="282"/>
      <c r="U2" s="282"/>
      <c r="V2" s="281" t="s">
        <v>12</v>
      </c>
      <c r="W2" s="281"/>
      <c r="X2" s="281"/>
      <c r="Y2" s="281"/>
      <c r="Z2" s="281"/>
      <c r="AA2" s="281"/>
      <c r="AB2" s="281"/>
    </row>
    <row r="3" spans="1:28" s="273" customFormat="1" ht="30" customHeight="1" x14ac:dyDescent="0.3">
      <c r="A3" s="280" t="s">
        <v>2471</v>
      </c>
      <c r="B3" s="279" t="s">
        <v>13</v>
      </c>
      <c r="C3" s="273" t="s">
        <v>14</v>
      </c>
      <c r="D3" s="278" t="s">
        <v>2288</v>
      </c>
      <c r="E3" s="276" t="s">
        <v>17</v>
      </c>
      <c r="F3" s="276" t="s">
        <v>2470</v>
      </c>
      <c r="G3" s="276" t="s">
        <v>2469</v>
      </c>
      <c r="H3" s="276" t="s">
        <v>2468</v>
      </c>
      <c r="I3" s="274" t="s">
        <v>2467</v>
      </c>
      <c r="J3" s="276" t="s">
        <v>21</v>
      </c>
      <c r="K3" s="276" t="s">
        <v>2466</v>
      </c>
      <c r="L3" s="275" t="s">
        <v>2465</v>
      </c>
      <c r="M3" s="275" t="s">
        <v>24</v>
      </c>
      <c r="N3" s="274" t="s">
        <v>25</v>
      </c>
      <c r="O3" s="274" t="s">
        <v>26</v>
      </c>
      <c r="P3" s="274" t="s">
        <v>27</v>
      </c>
      <c r="Q3" s="277" t="s">
        <v>2464</v>
      </c>
      <c r="R3" s="276" t="s">
        <v>2463</v>
      </c>
      <c r="S3" s="276" t="s">
        <v>30</v>
      </c>
      <c r="T3" s="275" t="s">
        <v>32</v>
      </c>
      <c r="U3" s="275" t="s">
        <v>33</v>
      </c>
      <c r="V3" s="274" t="s">
        <v>2462</v>
      </c>
      <c r="W3" s="274" t="s">
        <v>37</v>
      </c>
      <c r="X3" s="274" t="s">
        <v>38</v>
      </c>
      <c r="Y3" s="274" t="s">
        <v>39</v>
      </c>
      <c r="Z3" s="274" t="s">
        <v>40</v>
      </c>
      <c r="AA3" s="274" t="s">
        <v>41</v>
      </c>
      <c r="AB3" s="274" t="s">
        <v>2461</v>
      </c>
    </row>
    <row r="4" spans="1:28" s="258" customFormat="1" ht="270" customHeight="1" x14ac:dyDescent="0.3">
      <c r="A4" s="258">
        <v>1</v>
      </c>
      <c r="B4" s="261" t="s">
        <v>412</v>
      </c>
      <c r="C4" s="258">
        <v>2021</v>
      </c>
      <c r="D4" s="258" t="s">
        <v>2460</v>
      </c>
      <c r="E4" s="258" t="s">
        <v>2459</v>
      </c>
      <c r="F4" s="258" t="s">
        <v>2432</v>
      </c>
      <c r="G4" s="258" t="s">
        <v>2416</v>
      </c>
      <c r="H4" s="258" t="s">
        <v>2458</v>
      </c>
      <c r="I4" s="258" t="s">
        <v>2457</v>
      </c>
      <c r="J4" s="258" t="s">
        <v>2456</v>
      </c>
      <c r="K4" s="258">
        <v>47</v>
      </c>
      <c r="L4" s="271">
        <v>43922</v>
      </c>
      <c r="M4" s="258" t="s">
        <v>2455</v>
      </c>
      <c r="N4" s="258" t="s">
        <v>2454</v>
      </c>
      <c r="O4" s="258" t="s">
        <v>63</v>
      </c>
      <c r="P4" s="258">
        <v>66000</v>
      </c>
      <c r="Q4" s="260"/>
      <c r="R4" s="262" t="s">
        <v>2453</v>
      </c>
      <c r="S4" s="262" t="s">
        <v>2439</v>
      </c>
      <c r="U4" s="258" t="s">
        <v>2452</v>
      </c>
      <c r="V4" s="272" t="s">
        <v>271</v>
      </c>
      <c r="W4" s="258" t="s">
        <v>2424</v>
      </c>
      <c r="X4" s="258" t="s">
        <v>74</v>
      </c>
      <c r="Y4" s="270" t="s">
        <v>2451</v>
      </c>
      <c r="Z4" s="258" t="s">
        <v>2450</v>
      </c>
      <c r="AA4" s="258" t="s">
        <v>2449</v>
      </c>
      <c r="AB4" s="258" t="s">
        <v>2448</v>
      </c>
    </row>
    <row r="5" spans="1:28" s="258" customFormat="1" ht="112" x14ac:dyDescent="0.3">
      <c r="A5" s="258">
        <v>2</v>
      </c>
      <c r="B5" s="261" t="s">
        <v>259</v>
      </c>
      <c r="C5" s="258">
        <v>2020</v>
      </c>
      <c r="D5" s="258" t="s">
        <v>2447</v>
      </c>
      <c r="E5" s="258" t="s">
        <v>1889</v>
      </c>
      <c r="F5" s="258" t="s">
        <v>2432</v>
      </c>
      <c r="G5" s="258" t="s">
        <v>2416</v>
      </c>
      <c r="H5" s="258" t="s">
        <v>2446</v>
      </c>
      <c r="I5" s="258" t="s">
        <v>2445</v>
      </c>
      <c r="J5" s="258" t="s">
        <v>2444</v>
      </c>
      <c r="K5" s="258">
        <v>13</v>
      </c>
      <c r="L5" s="271">
        <v>43831</v>
      </c>
      <c r="M5" s="258" t="s">
        <v>2443</v>
      </c>
      <c r="N5" s="258" t="s">
        <v>2442</v>
      </c>
      <c r="O5" s="258" t="s">
        <v>63</v>
      </c>
      <c r="P5" s="258" t="s">
        <v>2441</v>
      </c>
      <c r="Q5" s="265"/>
      <c r="R5" s="262" t="s">
        <v>2440</v>
      </c>
      <c r="S5" s="262" t="s">
        <v>2439</v>
      </c>
      <c r="U5" s="262" t="s">
        <v>2438</v>
      </c>
      <c r="V5" s="259" t="s">
        <v>271</v>
      </c>
      <c r="W5" s="258" t="s">
        <v>2424</v>
      </c>
      <c r="X5" s="258" t="s">
        <v>74</v>
      </c>
      <c r="Y5" s="270" t="s">
        <v>2437</v>
      </c>
      <c r="Z5" s="258" t="s">
        <v>2436</v>
      </c>
      <c r="AA5" s="258" t="s">
        <v>2405</v>
      </c>
      <c r="AB5" s="258" t="s">
        <v>2435</v>
      </c>
    </row>
    <row r="6" spans="1:28" s="258" customFormat="1" ht="126" x14ac:dyDescent="0.3">
      <c r="A6" s="258">
        <v>3</v>
      </c>
      <c r="B6" s="261" t="s">
        <v>2434</v>
      </c>
      <c r="C6" s="258">
        <v>2011</v>
      </c>
      <c r="D6" s="258" t="s">
        <v>2433</v>
      </c>
      <c r="E6" s="258" t="s">
        <v>1889</v>
      </c>
      <c r="F6" s="258" t="s">
        <v>2432</v>
      </c>
      <c r="G6" s="258" t="s">
        <v>2416</v>
      </c>
      <c r="H6" s="258" t="s">
        <v>2431</v>
      </c>
      <c r="I6" s="258" t="s">
        <v>2430</v>
      </c>
      <c r="J6" s="258" t="s">
        <v>2429</v>
      </c>
      <c r="K6" s="258">
        <v>10</v>
      </c>
      <c r="L6" s="258" t="s">
        <v>2415</v>
      </c>
      <c r="M6" s="258" t="s">
        <v>2428</v>
      </c>
      <c r="N6" s="258" t="s">
        <v>2427</v>
      </c>
      <c r="O6" s="258" t="s">
        <v>63</v>
      </c>
      <c r="P6" s="258">
        <v>5930</v>
      </c>
      <c r="Q6" s="265"/>
      <c r="R6" s="262" t="s">
        <v>2426</v>
      </c>
      <c r="S6" s="262" t="s">
        <v>63</v>
      </c>
      <c r="U6" s="262" t="s">
        <v>2425</v>
      </c>
      <c r="V6" s="259" t="s">
        <v>471</v>
      </c>
      <c r="W6" s="258" t="s">
        <v>2424</v>
      </c>
      <c r="X6" s="258" t="s">
        <v>74</v>
      </c>
      <c r="Y6" s="258" t="s">
        <v>2423</v>
      </c>
      <c r="Z6" s="258" t="s">
        <v>2422</v>
      </c>
      <c r="AA6" s="258" t="s">
        <v>2421</v>
      </c>
      <c r="AB6" s="258" t="s">
        <v>2420</v>
      </c>
    </row>
    <row r="7" spans="1:28" s="258" customFormat="1" ht="202.75" customHeight="1" x14ac:dyDescent="0.3">
      <c r="A7" s="258">
        <v>4</v>
      </c>
      <c r="B7" s="264" t="s">
        <v>2419</v>
      </c>
      <c r="C7" s="258">
        <v>2015</v>
      </c>
      <c r="D7" s="258" t="s">
        <v>2418</v>
      </c>
      <c r="E7" s="258" t="s">
        <v>1889</v>
      </c>
      <c r="F7" s="258" t="s">
        <v>2417</v>
      </c>
      <c r="G7" s="258" t="s">
        <v>2416</v>
      </c>
      <c r="H7" s="258" t="s">
        <v>2415</v>
      </c>
      <c r="I7" s="258" t="s">
        <v>2415</v>
      </c>
      <c r="J7" s="258" t="s">
        <v>2414</v>
      </c>
      <c r="K7" s="258">
        <v>6</v>
      </c>
      <c r="L7" s="268">
        <v>2014</v>
      </c>
      <c r="M7" s="258" t="s">
        <v>2413</v>
      </c>
      <c r="N7" s="258" t="s">
        <v>2412</v>
      </c>
      <c r="O7" s="258" t="s">
        <v>63</v>
      </c>
      <c r="P7" s="258">
        <v>718</v>
      </c>
      <c r="Q7" s="265"/>
      <c r="R7" s="262" t="s">
        <v>2411</v>
      </c>
      <c r="S7" s="262" t="s">
        <v>63</v>
      </c>
      <c r="U7" s="262" t="s">
        <v>2410</v>
      </c>
      <c r="V7" s="259" t="s">
        <v>471</v>
      </c>
      <c r="W7" s="258" t="s">
        <v>2409</v>
      </c>
      <c r="X7" s="258" t="s">
        <v>2408</v>
      </c>
      <c r="Y7" s="258" t="s">
        <v>2407</v>
      </c>
      <c r="Z7" s="258" t="s">
        <v>2406</v>
      </c>
      <c r="AA7" s="258" t="s">
        <v>2405</v>
      </c>
      <c r="AB7" s="258" t="s">
        <v>2404</v>
      </c>
    </row>
    <row r="8" spans="1:28" s="258" customFormat="1" x14ac:dyDescent="0.3">
      <c r="B8" s="264"/>
      <c r="L8" s="268"/>
      <c r="Q8" s="269"/>
      <c r="R8" s="262"/>
      <c r="S8" s="262"/>
      <c r="U8" s="262"/>
      <c r="V8" s="259"/>
    </row>
    <row r="9" spans="1:28" s="258" customFormat="1" ht="14.5" x14ac:dyDescent="0.3">
      <c r="B9" s="264"/>
      <c r="L9" s="268"/>
      <c r="Q9" s="265"/>
      <c r="R9" s="262"/>
      <c r="S9" s="262"/>
      <c r="U9" s="262"/>
    </row>
    <row r="10" spans="1:28" s="258" customFormat="1" x14ac:dyDescent="0.3">
      <c r="B10" s="261"/>
      <c r="L10" s="268"/>
      <c r="Q10" s="267"/>
      <c r="R10" s="262"/>
      <c r="S10" s="262"/>
      <c r="U10" s="262"/>
    </row>
    <row r="11" spans="1:28" s="258" customFormat="1" ht="14.5" x14ac:dyDescent="0.3">
      <c r="B11" s="261"/>
      <c r="L11" s="266"/>
      <c r="Q11" s="265"/>
      <c r="R11" s="262"/>
      <c r="S11" s="262"/>
      <c r="U11" s="262"/>
    </row>
    <row r="12" spans="1:28" s="258" customFormat="1" x14ac:dyDescent="0.3">
      <c r="B12" s="261"/>
      <c r="Q12" s="260"/>
      <c r="R12" s="262"/>
      <c r="S12" s="262"/>
      <c r="U12" s="262"/>
      <c r="V12" s="259"/>
    </row>
    <row r="13" spans="1:28" s="258" customFormat="1" x14ac:dyDescent="0.3">
      <c r="B13" s="261"/>
      <c r="Q13" s="260"/>
      <c r="R13" s="262"/>
      <c r="S13" s="262"/>
      <c r="U13" s="262"/>
      <c r="V13" s="259"/>
    </row>
    <row r="14" spans="1:28" s="258" customFormat="1" x14ac:dyDescent="0.3">
      <c r="B14" s="261"/>
      <c r="Q14" s="260"/>
      <c r="R14" s="262"/>
      <c r="S14" s="262"/>
      <c r="U14" s="262"/>
      <c r="V14" s="259"/>
    </row>
    <row r="15" spans="1:28" s="258" customFormat="1" x14ac:dyDescent="0.3">
      <c r="B15" s="264"/>
      <c r="L15" s="263"/>
      <c r="Q15" s="260"/>
      <c r="R15" s="262"/>
      <c r="S15" s="262"/>
      <c r="U15" s="262"/>
      <c r="V15" s="259"/>
    </row>
    <row r="16" spans="1:28" s="258" customFormat="1" x14ac:dyDescent="0.3">
      <c r="B16" s="264"/>
      <c r="L16" s="263"/>
      <c r="Q16" s="260"/>
      <c r="R16" s="262"/>
      <c r="S16" s="262"/>
      <c r="U16" s="262"/>
      <c r="V16" s="259"/>
    </row>
    <row r="17" spans="1:28" s="258" customFormat="1" x14ac:dyDescent="0.3">
      <c r="B17" s="264"/>
      <c r="L17" s="263"/>
      <c r="Q17" s="260"/>
      <c r="R17" s="262"/>
      <c r="S17" s="262"/>
      <c r="U17" s="262"/>
      <c r="V17" s="259"/>
    </row>
    <row r="18" spans="1:28" s="258" customFormat="1" x14ac:dyDescent="0.3">
      <c r="B18" s="264"/>
      <c r="L18" s="263"/>
      <c r="Q18" s="260"/>
      <c r="R18" s="262"/>
      <c r="S18" s="262"/>
      <c r="U18" s="262"/>
      <c r="V18" s="259"/>
    </row>
    <row r="19" spans="1:28" s="258" customFormat="1" x14ac:dyDescent="0.3">
      <c r="B19" s="264"/>
      <c r="L19" s="263"/>
      <c r="Q19" s="260"/>
      <c r="R19" s="262"/>
      <c r="S19" s="262"/>
      <c r="U19" s="262"/>
      <c r="V19" s="259"/>
    </row>
    <row r="20" spans="1:28" s="258" customFormat="1" x14ac:dyDescent="0.3">
      <c r="B20" s="264"/>
      <c r="L20" s="263"/>
      <c r="Q20" s="260"/>
      <c r="R20" s="262"/>
      <c r="S20" s="262"/>
      <c r="U20" s="262"/>
      <c r="V20" s="259"/>
    </row>
    <row r="21" spans="1:28" s="258" customFormat="1" x14ac:dyDescent="0.3">
      <c r="B21" s="264"/>
      <c r="L21" s="263"/>
      <c r="Q21" s="260"/>
      <c r="R21" s="262"/>
      <c r="S21" s="262"/>
      <c r="U21" s="262"/>
      <c r="V21" s="259"/>
    </row>
    <row r="22" spans="1:28" s="258" customFormat="1" x14ac:dyDescent="0.3">
      <c r="B22" s="264"/>
      <c r="L22" s="263"/>
      <c r="Q22" s="260"/>
      <c r="R22" s="262"/>
      <c r="S22" s="262"/>
      <c r="U22" s="262"/>
      <c r="V22" s="259"/>
    </row>
    <row r="23" spans="1:28" s="258" customFormat="1" x14ac:dyDescent="0.3">
      <c r="B23" s="264"/>
      <c r="L23" s="263"/>
      <c r="Q23" s="260"/>
      <c r="R23" s="262"/>
      <c r="S23" s="262"/>
      <c r="U23" s="262"/>
      <c r="V23" s="259"/>
    </row>
    <row r="24" spans="1:28" s="258" customFormat="1" x14ac:dyDescent="0.3">
      <c r="B24" s="264"/>
      <c r="L24" s="263"/>
      <c r="Q24" s="260"/>
      <c r="R24" s="262"/>
      <c r="S24" s="262"/>
      <c r="U24" s="262"/>
      <c r="V24" s="259"/>
    </row>
    <row r="25" spans="1:28" s="258" customFormat="1" x14ac:dyDescent="0.3">
      <c r="B25" s="261"/>
      <c r="Q25" s="260"/>
      <c r="R25" s="262"/>
      <c r="S25" s="262"/>
      <c r="U25" s="262"/>
    </row>
    <row r="26" spans="1:28" s="258" customFormat="1" x14ac:dyDescent="0.3">
      <c r="B26" s="261"/>
      <c r="Q26" s="260"/>
      <c r="R26" s="262"/>
      <c r="S26" s="262"/>
      <c r="U26" s="262"/>
      <c r="V26" s="259"/>
    </row>
    <row r="27" spans="1:28" s="258" customFormat="1" x14ac:dyDescent="0.3">
      <c r="B27" s="261"/>
      <c r="Q27" s="260"/>
    </row>
    <row r="28" spans="1:28" s="258" customFormat="1" x14ac:dyDescent="0.3">
      <c r="B28" s="261"/>
      <c r="Q28" s="260"/>
    </row>
    <row r="29" spans="1:28" x14ac:dyDescent="0.3">
      <c r="A29" s="258"/>
      <c r="C29" s="258"/>
      <c r="G29" s="258"/>
      <c r="H29" s="258"/>
      <c r="J29" s="258"/>
      <c r="K29" s="258"/>
      <c r="L29" s="258"/>
      <c r="M29" s="258"/>
      <c r="N29" s="258"/>
      <c r="R29" s="258"/>
    </row>
    <row r="30" spans="1:28" x14ac:dyDescent="0.3">
      <c r="A30" s="258"/>
      <c r="C30" s="258"/>
      <c r="G30" s="258"/>
      <c r="H30" s="258"/>
      <c r="J30" s="258"/>
      <c r="K30" s="258"/>
      <c r="L30" s="258"/>
      <c r="M30" s="258"/>
      <c r="N30" s="258"/>
      <c r="O30" s="258"/>
      <c r="R30" s="258"/>
      <c r="V30" s="259"/>
      <c r="W30" s="258"/>
      <c r="X30" s="258"/>
      <c r="AA30" s="258"/>
      <c r="AB30" s="258"/>
    </row>
    <row r="31" spans="1:28" x14ac:dyDescent="0.3">
      <c r="A31" s="258"/>
      <c r="C31" s="258"/>
      <c r="E31" s="258"/>
      <c r="G31" s="258"/>
      <c r="H31" s="258"/>
      <c r="J31" s="258"/>
      <c r="K31" s="258"/>
      <c r="L31" s="258"/>
      <c r="M31" s="258"/>
      <c r="N31" s="258"/>
      <c r="O31" s="258"/>
      <c r="V31" s="259"/>
      <c r="W31" s="258"/>
      <c r="AA31" s="258"/>
      <c r="AB31" s="258"/>
    </row>
    <row r="32" spans="1:28" x14ac:dyDescent="0.3">
      <c r="A32" s="258"/>
      <c r="C32" s="258"/>
      <c r="E32" s="258"/>
      <c r="G32" s="258"/>
    </row>
  </sheetData>
  <mergeCells count="1">
    <mergeCell ref="V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Readme</vt:lpstr>
      <vt:lpstr>AAP_selectionProcessOverview</vt:lpstr>
      <vt:lpstr>AAP_overviewSelected</vt:lpstr>
      <vt:lpstr>AAP_reportDescriptions</vt:lpstr>
      <vt:lpstr>AAP_effectEstimates</vt:lpstr>
      <vt:lpstr>AAP_NyadanuUmbrellaReview</vt:lpstr>
      <vt:lpstr>AAP_RojasRuedaUmbrellaReview</vt:lpstr>
      <vt:lpstr>AAP_qualityTools</vt:lpstr>
      <vt:lpstr>IAP_Formaldehyde_DataExtraction</vt:lpstr>
      <vt:lpstr>IAP_Mould_PreSelection</vt:lpstr>
      <vt:lpstr>IAP_Mould_qualityTools</vt:lpstr>
      <vt:lpstr>IAP_2ndhandSmoke_preselection</vt:lpstr>
      <vt:lpstr>AAP_overviewSelected!Print_Titles</vt:lpstr>
      <vt:lpstr>AAP_selectionProcessOverview!Print_Titles</vt:lpstr>
    </vt:vector>
  </TitlesOfParts>
  <Manager/>
  <Company>Swiss TPH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Meltem Kutlar Joss</dc:creator>
  <cp:keywords/>
  <dc:description/>
  <cp:lastModifiedBy>Alberto Castro Fernández</cp:lastModifiedBy>
  <cp:revision/>
  <dcterms:created xsi:type="dcterms:W3CDTF">2022-05-12T09:36:42Z</dcterms:created>
  <dcterms:modified xsi:type="dcterms:W3CDTF">2023-03-08T05:58:57Z</dcterms:modified>
  <cp:category/>
  <cp:contentStatus/>
</cp:coreProperties>
</file>