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C:\Users\JCosta\Downloads\"/>
    </mc:Choice>
  </mc:AlternateContent>
  <xr:revisionPtr revIDLastSave="0" documentId="13_ncr:1_{F3D14E54-5FC2-4646-8C40-F4785EAC277F}" xr6:coauthVersionLast="47" xr6:coauthVersionMax="47" xr10:uidLastSave="{00000000-0000-0000-0000-000000000000}"/>
  <workbookProtection workbookAlgorithmName="SHA-512" workbookHashValue="9YKcJjERDPyWZXAVxRf3qZufLuBaNdKWV1o36KrE+HUSTCHhJqWh28L5pYYLwXkZfzQyBdbXOIbisGalt6RcXA==" workbookSaltValue="EFI7DuEncGqvPEZVTbAOJA==" workbookSpinCount="100000" lockStructure="1"/>
  <bookViews>
    <workbookView xWindow="-108" yWindow="-108" windowWidth="23256" windowHeight="12576" xr2:uid="{F0BD4B8B-6D81-4877-B6BA-7A0568EFB32D}"/>
  </bookViews>
  <sheets>
    <sheet name="Background and Instructions" sheetId="1" r:id="rId1"/>
    <sheet name="CfB&amp;FC-PoM" sheetId="3" r:id="rId2"/>
    <sheet name="CfB-Consump.Red.Measures" sheetId="2" r:id="rId3"/>
    <sheet name="FC-Consump.Red.Measures" sheetId="6" r:id="rId4"/>
    <sheet name="QC1,2" sheetId="4" r:id="rId5"/>
    <sheet name="QC3" sheetId="7" r:id="rId6"/>
    <sheet name="QC4" sheetId="9" r:id="rId7"/>
    <sheet name="QC5,6" sheetId="11" r:id="rId8"/>
    <sheet name="Summary" sheetId="12" state="hidden" r:id="rId9"/>
    <sheet name="Lists" sheetId="13" state="hidden" r:id="rId1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 i="3" l="1"/>
  <c r="I12" i="3"/>
  <c r="H13" i="3"/>
  <c r="I13" i="3"/>
  <c r="C16" i="7" l="1"/>
  <c r="B16" i="7"/>
  <c r="D21" i="6"/>
  <c r="C21" i="6"/>
  <c r="D14" i="6"/>
  <c r="C14" i="6"/>
  <c r="C24" i="4"/>
  <c r="B24" i="4"/>
  <c r="E28" i="12"/>
  <c r="E24" i="12"/>
  <c r="D24" i="12"/>
  <c r="E25" i="12"/>
  <c r="D25" i="12"/>
  <c r="E29" i="12"/>
  <c r="E31" i="12"/>
  <c r="E32" i="12"/>
  <c r="E34" i="12"/>
  <c r="D34" i="12"/>
  <c r="D32" i="12"/>
  <c r="D28" i="12"/>
  <c r="D29" i="12"/>
  <c r="D31" i="12"/>
  <c r="B20" i="12" l="1"/>
  <c r="C20" i="11" l="1"/>
  <c r="B20" i="11"/>
  <c r="C19" i="11"/>
  <c r="B19" i="11"/>
  <c r="C18" i="11"/>
  <c r="B18" i="11"/>
  <c r="C17" i="11"/>
  <c r="B17" i="11"/>
  <c r="C12" i="11"/>
  <c r="B12" i="11"/>
  <c r="C11" i="11"/>
  <c r="B11" i="11"/>
  <c r="C10" i="11"/>
  <c r="B10" i="11"/>
  <c r="C9" i="11"/>
  <c r="B9" i="11"/>
  <c r="C41" i="9"/>
  <c r="C40" i="9"/>
  <c r="C39" i="9"/>
  <c r="C38" i="9"/>
  <c r="B41" i="9"/>
  <c r="B40" i="9"/>
  <c r="B39" i="9"/>
  <c r="B38" i="9"/>
  <c r="B25" i="9"/>
  <c r="C25" i="9"/>
  <c r="B26" i="9"/>
  <c r="C26" i="9"/>
  <c r="B27" i="9"/>
  <c r="C27" i="9"/>
  <c r="C24" i="9"/>
  <c r="B24" i="9"/>
  <c r="C23" i="9"/>
  <c r="B23" i="9"/>
  <c r="C22" i="9"/>
  <c r="B22" i="9"/>
  <c r="C21" i="9"/>
  <c r="B21" i="9"/>
  <c r="C20" i="9"/>
  <c r="B20" i="9"/>
  <c r="C15" i="9"/>
  <c r="B15" i="9"/>
  <c r="C14" i="9"/>
  <c r="B14" i="9"/>
  <c r="C13" i="9"/>
  <c r="B13" i="9"/>
  <c r="C12" i="9"/>
  <c r="B12" i="9"/>
  <c r="C11" i="9"/>
  <c r="B11" i="9"/>
  <c r="C91" i="7"/>
  <c r="B91" i="7"/>
  <c r="C90" i="7"/>
  <c r="B90" i="7"/>
  <c r="C89" i="7"/>
  <c r="B89" i="7"/>
  <c r="C88" i="7"/>
  <c r="B88" i="7"/>
  <c r="C87" i="7"/>
  <c r="B87" i="7"/>
  <c r="C86" i="7"/>
  <c r="B86" i="7"/>
  <c r="C85" i="7"/>
  <c r="B85" i="7"/>
  <c r="C84" i="7"/>
  <c r="B84" i="7"/>
  <c r="C80" i="7"/>
  <c r="B80" i="7"/>
  <c r="C79" i="7"/>
  <c r="B79" i="7"/>
  <c r="C78" i="7"/>
  <c r="B78" i="7"/>
  <c r="C77" i="7"/>
  <c r="B77" i="7"/>
  <c r="C76" i="7"/>
  <c r="B76" i="7"/>
  <c r="C75" i="7"/>
  <c r="B75" i="7"/>
  <c r="C74" i="7"/>
  <c r="B74" i="7"/>
  <c r="C73" i="7"/>
  <c r="B73" i="7"/>
  <c r="C67" i="7"/>
  <c r="B67" i="7"/>
  <c r="C66" i="7"/>
  <c r="B66" i="7"/>
  <c r="C65" i="7"/>
  <c r="B65" i="7"/>
  <c r="C64" i="7"/>
  <c r="B64" i="7"/>
  <c r="C63" i="7"/>
  <c r="B63" i="7"/>
  <c r="C62" i="7"/>
  <c r="B62" i="7"/>
  <c r="C61" i="7"/>
  <c r="B61" i="7"/>
  <c r="C60" i="7"/>
  <c r="B60" i="7"/>
  <c r="B56" i="7"/>
  <c r="C56" i="7"/>
  <c r="C55" i="7"/>
  <c r="B55" i="7"/>
  <c r="C54" i="7"/>
  <c r="B54" i="7"/>
  <c r="C53" i="7"/>
  <c r="B53" i="7"/>
  <c r="C52" i="7"/>
  <c r="B52" i="7"/>
  <c r="C51" i="7"/>
  <c r="B51" i="7"/>
  <c r="C50" i="7"/>
  <c r="B50" i="7"/>
  <c r="C49" i="7"/>
  <c r="B49" i="7"/>
  <c r="B43" i="7"/>
  <c r="C43" i="7"/>
  <c r="C42" i="7"/>
  <c r="B42" i="7"/>
  <c r="C41" i="7"/>
  <c r="B41" i="7"/>
  <c r="C40" i="7"/>
  <c r="B40" i="7"/>
  <c r="C39" i="7"/>
  <c r="B39" i="7"/>
  <c r="C38" i="7"/>
  <c r="B38" i="7"/>
  <c r="C37" i="7"/>
  <c r="B37" i="7"/>
  <c r="C36" i="7"/>
  <c r="B36" i="7"/>
  <c r="C35" i="7"/>
  <c r="B35" i="7"/>
  <c r="C34" i="7"/>
  <c r="B34" i="7"/>
  <c r="C33" i="7"/>
  <c r="B33" i="7"/>
  <c r="C32" i="7"/>
  <c r="B32" i="7"/>
  <c r="C31" i="7"/>
  <c r="B31" i="7"/>
  <c r="C30" i="7"/>
  <c r="B30" i="7"/>
  <c r="C29" i="7"/>
  <c r="B29" i="7"/>
  <c r="B17" i="7"/>
  <c r="C17" i="7"/>
  <c r="B18" i="7"/>
  <c r="C18" i="7"/>
  <c r="B19" i="7"/>
  <c r="C19" i="7"/>
  <c r="B20" i="7"/>
  <c r="C20" i="7"/>
  <c r="B21" i="7"/>
  <c r="C21" i="7"/>
  <c r="B22" i="7"/>
  <c r="C22" i="7"/>
  <c r="B23" i="7"/>
  <c r="C23" i="7"/>
  <c r="B24" i="7"/>
  <c r="C24" i="7"/>
  <c r="B25" i="7"/>
  <c r="C25" i="7"/>
  <c r="C15" i="7"/>
  <c r="B15" i="7"/>
  <c r="C14" i="7"/>
  <c r="B14" i="7"/>
  <c r="C13" i="7"/>
  <c r="B13" i="7"/>
  <c r="C12" i="7"/>
  <c r="B12" i="7"/>
  <c r="C11" i="7"/>
  <c r="B11" i="7"/>
  <c r="E13" i="4"/>
  <c r="E8" i="4"/>
  <c r="C15" i="4" l="1"/>
  <c r="B15" i="4"/>
  <c r="A16" i="12"/>
  <c r="B16" i="12"/>
  <c r="A17" i="12"/>
  <c r="B17" i="12"/>
  <c r="A18" i="12"/>
  <c r="B18" i="12"/>
  <c r="B15" i="12"/>
  <c r="A15" i="12"/>
  <c r="B14" i="12"/>
  <c r="A14" i="12"/>
  <c r="B13" i="12"/>
  <c r="A13" i="12"/>
  <c r="B12" i="12"/>
  <c r="A12" i="12"/>
  <c r="A6" i="12"/>
  <c r="A7" i="12"/>
  <c r="B7" i="12"/>
  <c r="A8" i="12"/>
  <c r="B8" i="12"/>
  <c r="A9" i="12"/>
  <c r="B9" i="12"/>
  <c r="B21" i="4"/>
  <c r="C21" i="4"/>
  <c r="B22" i="4"/>
  <c r="C22" i="4"/>
  <c r="B23" i="4"/>
  <c r="C23" i="4"/>
  <c r="D45" i="2"/>
  <c r="C45" i="2"/>
  <c r="C20" i="4" l="1"/>
  <c r="B20" i="4"/>
  <c r="B9" i="4"/>
  <c r="C9" i="4"/>
  <c r="B10" i="4"/>
  <c r="C10" i="4"/>
  <c r="B11" i="4"/>
  <c r="C11" i="4"/>
  <c r="B12" i="4"/>
  <c r="C12" i="4"/>
  <c r="B13" i="4"/>
  <c r="C13" i="4"/>
  <c r="B14" i="4"/>
  <c r="C14" i="4"/>
  <c r="B16" i="4"/>
  <c r="C16" i="4"/>
  <c r="C8" i="4"/>
  <c r="B8" i="4"/>
  <c r="I9" i="12" l="1"/>
  <c r="H9" i="12"/>
  <c r="G9" i="12"/>
  <c r="F9" i="12"/>
  <c r="E9" i="12"/>
  <c r="D9" i="12"/>
  <c r="I8" i="12"/>
  <c r="H8" i="12"/>
  <c r="G8" i="12"/>
  <c r="F8" i="12"/>
  <c r="E8" i="12"/>
  <c r="D8" i="12"/>
  <c r="D7" i="12"/>
  <c r="E7" i="12"/>
  <c r="F7" i="12"/>
  <c r="G7" i="12"/>
  <c r="H7" i="12"/>
  <c r="I7" i="12"/>
  <c r="E6" i="12"/>
  <c r="F6" i="12"/>
  <c r="G6" i="12"/>
  <c r="H6" i="12"/>
  <c r="I6" i="12"/>
  <c r="E18" i="12"/>
  <c r="E17" i="12"/>
  <c r="E16" i="12"/>
  <c r="E15" i="12"/>
  <c r="E14" i="12"/>
  <c r="E13" i="12"/>
  <c r="E12" i="12"/>
  <c r="D18" i="12"/>
  <c r="D17" i="12"/>
  <c r="D16" i="12"/>
  <c r="D15" i="12"/>
  <c r="D14" i="12"/>
  <c r="D12" i="12"/>
  <c r="D13" i="12"/>
  <c r="B6" i="12"/>
  <c r="D6" i="12"/>
  <c r="D45" i="6" l="1"/>
  <c r="C45" i="6"/>
  <c r="D44" i="6"/>
  <c r="C44" i="6"/>
  <c r="D43" i="6"/>
  <c r="C43" i="6"/>
  <c r="D42" i="6"/>
  <c r="C42" i="6"/>
  <c r="D41" i="6"/>
  <c r="C41" i="6"/>
  <c r="D40" i="6"/>
  <c r="C40" i="6"/>
  <c r="D39" i="6"/>
  <c r="C39" i="6"/>
  <c r="D38" i="6"/>
  <c r="C38" i="6"/>
  <c r="D37" i="6"/>
  <c r="C37" i="6"/>
  <c r="D36" i="6"/>
  <c r="C36" i="6"/>
  <c r="D35" i="6"/>
  <c r="C35" i="6"/>
  <c r="D34" i="6"/>
  <c r="C34" i="6"/>
  <c r="D33" i="6"/>
  <c r="C33" i="6"/>
  <c r="D32" i="6"/>
  <c r="C32" i="6"/>
  <c r="D44" i="2"/>
  <c r="C44" i="2"/>
  <c r="D43" i="2"/>
  <c r="C43" i="2"/>
  <c r="D42" i="2"/>
  <c r="C42" i="2"/>
  <c r="D41" i="2"/>
  <c r="C41" i="2"/>
  <c r="D40" i="2"/>
  <c r="C40" i="2"/>
  <c r="D39" i="2"/>
  <c r="C39" i="2"/>
  <c r="D38" i="2"/>
  <c r="C38" i="2"/>
  <c r="D37" i="2"/>
  <c r="C37" i="2"/>
  <c r="D36" i="2"/>
  <c r="C36" i="2"/>
  <c r="D35" i="2"/>
  <c r="C35" i="2"/>
  <c r="D34" i="2"/>
  <c r="C34" i="2"/>
  <c r="D33" i="2"/>
  <c r="C33" i="2"/>
  <c r="D32" i="2"/>
  <c r="C32" i="2"/>
  <c r="D9" i="6"/>
  <c r="D10" i="6"/>
  <c r="D11" i="6"/>
  <c r="D12" i="6"/>
  <c r="D13" i="6"/>
  <c r="D15" i="6"/>
  <c r="D16" i="6"/>
  <c r="D17" i="6"/>
  <c r="D18" i="6"/>
  <c r="D19" i="6"/>
  <c r="D20" i="6"/>
  <c r="D22" i="6"/>
  <c r="D23" i="6"/>
  <c r="D24" i="6"/>
  <c r="D25" i="6"/>
  <c r="D26" i="6"/>
  <c r="D27" i="6"/>
  <c r="D28" i="6"/>
  <c r="D29" i="6"/>
  <c r="D30" i="6"/>
  <c r="D31" i="6"/>
  <c r="D8" i="6"/>
  <c r="D9" i="2"/>
  <c r="D10" i="2"/>
  <c r="D11" i="2"/>
  <c r="D12" i="2"/>
  <c r="D13" i="2"/>
  <c r="D14" i="2"/>
  <c r="D15" i="2"/>
  <c r="D16" i="2"/>
  <c r="D17" i="2"/>
  <c r="D18" i="2"/>
  <c r="D19" i="2"/>
  <c r="D20" i="2"/>
  <c r="D21" i="2"/>
  <c r="D22" i="2"/>
  <c r="D23" i="2"/>
  <c r="D24" i="2"/>
  <c r="D25" i="2"/>
  <c r="D26" i="2"/>
  <c r="D27" i="2"/>
  <c r="D28" i="2"/>
  <c r="D29" i="2"/>
  <c r="D30" i="2"/>
  <c r="D31" i="2"/>
  <c r="D8" i="2"/>
  <c r="C12" i="3"/>
  <c r="C9" i="6"/>
  <c r="C10" i="6"/>
  <c r="C11" i="6"/>
  <c r="C12" i="6"/>
  <c r="C13" i="6"/>
  <c r="C15" i="6"/>
  <c r="C16" i="6"/>
  <c r="C17" i="6"/>
  <c r="C18" i="6"/>
  <c r="C19" i="6"/>
  <c r="C20" i="6"/>
  <c r="C22" i="6"/>
  <c r="C23" i="6"/>
  <c r="C24" i="6"/>
  <c r="C25" i="6"/>
  <c r="C26" i="6"/>
  <c r="C27" i="6"/>
  <c r="C28" i="6"/>
  <c r="C29" i="6"/>
  <c r="C30" i="6"/>
  <c r="C31" i="6"/>
  <c r="C8" i="6"/>
  <c r="C9" i="2"/>
  <c r="C10" i="2"/>
  <c r="C11" i="2"/>
  <c r="C12" i="2"/>
  <c r="C13" i="2"/>
  <c r="C14" i="2"/>
  <c r="C15" i="2"/>
  <c r="C16" i="2"/>
  <c r="C17" i="2"/>
  <c r="C18" i="2"/>
  <c r="C19" i="2"/>
  <c r="C20" i="2"/>
  <c r="C21" i="2"/>
  <c r="C22" i="2"/>
  <c r="C23" i="2"/>
  <c r="C24" i="2"/>
  <c r="C25" i="2"/>
  <c r="C26" i="2"/>
  <c r="C27" i="2"/>
  <c r="C28" i="2"/>
  <c r="C29" i="2"/>
  <c r="C30" i="2"/>
  <c r="C31" i="2"/>
  <c r="C8" i="2"/>
  <c r="B13" i="3"/>
  <c r="B14" i="3"/>
  <c r="B15" i="3"/>
  <c r="B12" i="3"/>
</calcChain>
</file>

<file path=xl/sharedStrings.xml><?xml version="1.0" encoding="utf-8"?>
<sst xmlns="http://schemas.openxmlformats.org/spreadsheetml/2006/main" count="1023" uniqueCount="306">
  <si>
    <t>Reporting on Directive 2019/904 on the reduction of the impact of certain plastic products on the environment</t>
  </si>
  <si>
    <t xml:space="preserve">Annual reporting of: 
a) Single-use cups for beverages and food containers that have been placed on the market; 
b) Measures taken by the Member States to reduce consumption of single-use cups for beverages and food containers </t>
  </si>
  <si>
    <t>Template for reporting</t>
  </si>
  <si>
    <t>Background</t>
  </si>
  <si>
    <t>Instructions</t>
  </si>
  <si>
    <t>Excelsheets in this file</t>
  </si>
  <si>
    <t>Name</t>
  </si>
  <si>
    <t>Description</t>
  </si>
  <si>
    <t>CfB&amp;FC-PoM</t>
  </si>
  <si>
    <t>CfB-Consump.Red.Measures</t>
  </si>
  <si>
    <t>FC-Consump.Red.Measures</t>
  </si>
  <si>
    <t>QC1,2</t>
  </si>
  <si>
    <t>QC3</t>
  </si>
  <si>
    <t>QC4</t>
  </si>
  <si>
    <t>QC5,6</t>
  </si>
  <si>
    <t>Version</t>
  </si>
  <si>
    <t>v1.1 (17/05/2024)</t>
  </si>
  <si>
    <t>Legend</t>
  </si>
  <si>
    <t>Light colour means voluntary field</t>
  </si>
  <si>
    <r>
      <t xml:space="preserve">Please specify whether you are reporting based on </t>
    </r>
    <r>
      <rPr>
        <b/>
        <sz val="12"/>
        <color theme="1"/>
        <rFont val="Calibri"/>
        <family val="2"/>
        <scheme val="minor"/>
      </rPr>
      <t>weight</t>
    </r>
    <r>
      <rPr>
        <sz val="12"/>
        <color theme="1"/>
        <rFont val="Calibri"/>
        <family val="2"/>
        <scheme val="minor"/>
      </rPr>
      <t xml:space="preserve"> or based on </t>
    </r>
    <r>
      <rPr>
        <b/>
        <sz val="12"/>
        <color theme="1"/>
        <rFont val="Calibri"/>
        <family val="2"/>
        <scheme val="minor"/>
      </rPr>
      <t>number</t>
    </r>
    <r>
      <rPr>
        <sz val="12"/>
        <color theme="1"/>
        <rFont val="Calibri"/>
        <family val="2"/>
        <scheme val="minor"/>
      </rPr>
      <t>, both for Cups for beverages (CfB) and Food containers (FC).</t>
    </r>
  </si>
  <si>
    <t>Dark colour means compulsory - see provisions that apply in specific cells</t>
  </si>
  <si>
    <r>
      <t xml:space="preserve">Please keep in mind that the </t>
    </r>
    <r>
      <rPr>
        <b/>
        <sz val="10"/>
        <color theme="1"/>
        <rFont val="Calibri"/>
        <family val="2"/>
        <scheme val="minor"/>
      </rPr>
      <t>choice made for this reporting year will have to be maintained for subsequent reporting years</t>
    </r>
    <r>
      <rPr>
        <sz val="10"/>
        <color theme="1"/>
        <rFont val="Calibri"/>
        <family val="2"/>
        <scheme val="minor"/>
      </rPr>
      <t>, i.e. it will not be possible to switch between reporting based on weight and based on numbers</t>
    </r>
  </si>
  <si>
    <t>Cups for beverages (CfB)</t>
  </si>
  <si>
    <t>&lt; Please select &gt;</t>
  </si>
  <si>
    <t>COUNTRY:</t>
  </si>
  <si>
    <t>Food containers (FC)</t>
  </si>
  <si>
    <t>REFERENCE YEAR:</t>
  </si>
  <si>
    <t>2022</t>
  </si>
  <si>
    <r>
      <rPr>
        <sz val="14"/>
        <color theme="1"/>
        <rFont val="Calibri"/>
        <family val="2"/>
        <scheme val="minor"/>
      </rPr>
      <t xml:space="preserve">Implementing Decision (EU) 2022/162. </t>
    </r>
    <r>
      <rPr>
        <b/>
        <sz val="14"/>
        <color theme="1"/>
        <rFont val="Calibri"/>
        <family val="2"/>
        <scheme val="minor"/>
      </rPr>
      <t xml:space="preserve">
Annex II. Format for reporting of data on single-use plastic products placed on the market</t>
    </r>
  </si>
  <si>
    <t>Country</t>
  </si>
  <si>
    <t>Year</t>
  </si>
  <si>
    <t>Item</t>
  </si>
  <si>
    <t>Placed on the market</t>
  </si>
  <si>
    <t>Weight of plastic (tonnes) (1)</t>
  </si>
  <si>
    <t>Weight of plastic (tonnes) - adjusted for movements (2)</t>
  </si>
  <si>
    <t>Total weight (tonnes) (1)</t>
  </si>
  <si>
    <t>Total weight (tonnes) - EU adjusted for movements (2)</t>
  </si>
  <si>
    <t>Products (thousand units) (3)</t>
  </si>
  <si>
    <t>Products (thousand units) - adjusted for movements (2)</t>
  </si>
  <si>
    <t>Made wholly of plastic</t>
  </si>
  <si>
    <r>
      <rPr>
        <b/>
        <sz val="11"/>
        <color theme="1"/>
        <rFont val="Calibri"/>
        <family val="2"/>
        <scheme val="minor"/>
      </rPr>
      <t>Cups for beverages</t>
    </r>
    <r>
      <rPr>
        <sz val="11"/>
        <color theme="1"/>
        <rFont val="Calibri"/>
        <family val="2"/>
        <scheme val="minor"/>
      </rPr>
      <t xml:space="preserve">, including their </t>
    </r>
    <r>
      <rPr>
        <b/>
        <sz val="11"/>
        <color theme="1"/>
        <rFont val="Calibri"/>
        <family val="2"/>
        <scheme val="minor"/>
      </rPr>
      <t>covers</t>
    </r>
    <r>
      <rPr>
        <sz val="11"/>
        <color theme="1"/>
        <rFont val="Calibri"/>
        <family val="2"/>
        <scheme val="minor"/>
      </rPr>
      <t xml:space="preserve"> and </t>
    </r>
    <r>
      <rPr>
        <b/>
        <sz val="11"/>
        <color theme="1"/>
        <rFont val="Calibri"/>
        <family val="2"/>
        <scheme val="minor"/>
      </rPr>
      <t>lids</t>
    </r>
    <r>
      <rPr>
        <sz val="11"/>
        <color theme="1"/>
        <rFont val="Calibri"/>
        <family val="2"/>
        <scheme val="minor"/>
      </rPr>
      <t>.</t>
    </r>
  </si>
  <si>
    <r>
      <rPr>
        <b/>
        <sz val="11"/>
        <color theme="1"/>
        <rFont val="Calibri"/>
        <family val="2"/>
        <scheme val="minor"/>
      </rPr>
      <t xml:space="preserve">Food containers </t>
    </r>
    <r>
      <rPr>
        <sz val="11"/>
        <color theme="1"/>
        <rFont val="Calibri"/>
        <family val="2"/>
        <scheme val="minor"/>
      </rPr>
      <t>made wholly of plastics, i.e. receptacles such as boxes, with or without a cover, used to contain food which a) is intended for immediate consumption, either on-the-spot or take-away, (b) is typically consumed from the receptacle, and (c) is ready to be consumed without any further preparation, such as cooking, boiling or heating, including food containers used for fast food or other meal ready for immediate consumption, except beverage containers, plates and packets and wrappers containing food.</t>
    </r>
  </si>
  <si>
    <t>Made partly of plastic</t>
  </si>
  <si>
    <r>
      <rPr>
        <b/>
        <sz val="11"/>
        <color theme="1"/>
        <rFont val="Calibri"/>
        <family val="2"/>
        <scheme val="minor"/>
      </rPr>
      <t xml:space="preserve">Food containers </t>
    </r>
    <r>
      <rPr>
        <sz val="11"/>
        <color theme="1"/>
        <rFont val="Calibri"/>
        <family val="2"/>
        <scheme val="minor"/>
      </rPr>
      <t>made partly of plastics, i.e. receptacles such as boxes, with or without a cover, used to contain food which a) is intended for immediate consumption, either on-the-spot or take-away, (b) is typically consumed from the receptacle, and (c) is ready to be consumed without any further preparation, such as cooking, boiling or heating, including food containers used for fast food or other meal ready for immediate consumption, except beverage containers, plates and packets and wrappers containing food.</t>
    </r>
  </si>
  <si>
    <t>(1)</t>
  </si>
  <si>
    <t>Provision of data is mandatory if a Member State applies the methodology laid down in Article 1(1), point (a), and may be adjusted in accordance with Article 1(3). Provision of data is voluntary if a Member State applies the methodology laid down in Article 1(1), point (b).</t>
  </si>
  <si>
    <t>(2)</t>
  </si>
  <si>
    <t>Where, in a certain Member State, the number or the weight of single-use plastic products placed on the market is not representative for the consumption of single-use plastic products in that Member State due to significant movements within the Union of single-use plastic products at wholesale level, that Member State should be allowed to adjust the weight or number in order to take account of such movements.</t>
  </si>
  <si>
    <t>(3)</t>
  </si>
  <si>
    <t>Provision of data is mandatory if a Member State applies the methodology laid down in Article 1(1), point (b), and may be adjusted in accordance with Article 1(3). Provision of data is voluntary if a Member State applies the methodology laid down in Article 1(1), point (a).</t>
  </si>
  <si>
    <r>
      <t xml:space="preserve">Light colour means voluntary field.
However, note that Member States are </t>
    </r>
    <r>
      <rPr>
        <b/>
        <u/>
        <sz val="13"/>
        <color theme="1"/>
        <rFont val="Calibri"/>
        <family val="2"/>
        <scheme val="minor"/>
      </rPr>
      <t>required</t>
    </r>
    <r>
      <rPr>
        <sz val="11"/>
        <color theme="1"/>
        <rFont val="Calibri"/>
        <family val="2"/>
        <scheme val="minor"/>
      </rPr>
      <t xml:space="preserve"> to report here all measures undertaken even if not explicitly mentioned in the indicative list. There is no specific category or sub-category which needs to be covered.</t>
    </r>
  </si>
  <si>
    <t>Dark colour means compulsory</t>
  </si>
  <si>
    <r>
      <rPr>
        <sz val="14"/>
        <color theme="1"/>
        <rFont val="Calibri"/>
        <family val="2"/>
        <scheme val="minor"/>
      </rPr>
      <t xml:space="preserve">Implementing Decision (EU) 2022/162. </t>
    </r>
    <r>
      <rPr>
        <b/>
        <sz val="14"/>
        <color theme="1"/>
        <rFont val="Calibri"/>
        <family val="2"/>
        <scheme val="minor"/>
      </rPr>
      <t xml:space="preserve">
Annex III.1. Measures to achieve reduction in the consumption of single-use plastic cups for beverages, including their covers and lids, referred to in Part A, point (1), of the Annex to Directive (EU) 2019/904 (SUP CfB)</t>
    </r>
  </si>
  <si>
    <r>
      <t>Specification of the measure</t>
    </r>
    <r>
      <rPr>
        <sz val="12"/>
        <color theme="0"/>
        <rFont val="Calibri"/>
        <family val="2"/>
        <scheme val="minor"/>
      </rPr>
      <t xml:space="preserve"> 
(sub-categories)</t>
    </r>
  </si>
  <si>
    <t xml:space="preserve">  Measure currently in place in your country (Yes/No)</t>
  </si>
  <si>
    <t>Measure title</t>
  </si>
  <si>
    <t>URL of the measure and background policy/regulation</t>
  </si>
  <si>
    <t>Quantitative/ qualitative description of the measure</t>
  </si>
  <si>
    <t>Entry into force of the measure</t>
  </si>
  <si>
    <r>
      <t xml:space="preserve">Legal nature of the measure </t>
    </r>
    <r>
      <rPr>
        <sz val="12"/>
        <color theme="0"/>
        <rFont val="Calibri"/>
        <family val="2"/>
        <scheme val="minor"/>
      </rPr>
      <t>(please select voluntary or mandatory)</t>
    </r>
  </si>
  <si>
    <r>
      <t xml:space="preserve">Coverage of the measure 
</t>
    </r>
    <r>
      <rPr>
        <sz val="12"/>
        <color theme="0"/>
        <rFont val="Calibri"/>
        <family val="2"/>
        <scheme val="minor"/>
      </rPr>
      <t>(please select local, regional, national or other)</t>
    </r>
  </si>
  <si>
    <t>Additional target group of the measure</t>
  </si>
  <si>
    <t>Sector concerned and the amount of actors subscribing to</t>
  </si>
  <si>
    <t>Quantitative targets</t>
  </si>
  <si>
    <t>Quantitative targets for reducing the share of SUP CfB placed on the market and made available to consumers.</t>
  </si>
  <si>
    <t>Quantitative targets for increasing the share of reusable alternatives to SUP CfB placed on the market and made available to consumers</t>
  </si>
  <si>
    <t>Promotion of sustainable alternatives to SUP CfB (including reusable plastic CfB)</t>
  </si>
  <si>
    <t>Measures promoting reusable alternatives to SUP CfB in public administrations</t>
  </si>
  <si>
    <t>Measures establishing obligations or incentives for economic operators to make reusable alternatives to SUP CfB available to consumers in large public events</t>
  </si>
  <si>
    <t>Measures establishing “bring-your-own” systems allowing consumers to bring their own cups for beverages</t>
  </si>
  <si>
    <t>Promotion of business models that provide reusable alternatives to SUP CfB</t>
  </si>
  <si>
    <t>Measures establishing obligations or incentives for economic operators to provide sustainable alternative CfB at the point of sale to the final consumer</t>
  </si>
  <si>
    <t>Promotion of free public sources of drinking water encouraging people to bring a refillable cup or drink from the tap</t>
  </si>
  <si>
    <t>Economic instruments</t>
  </si>
  <si>
    <t>Levies imposed on economic operators when placing SUP CfB on the market</t>
  </si>
  <si>
    <t>Green Public Procurement</t>
  </si>
  <si>
    <t>Deposit Refund schemes</t>
  </si>
  <si>
    <t>Subsidies or reduced levies for economic operators placing reusable alternatives to SUP CfB on the market</t>
  </si>
  <si>
    <t>Instruments ensuring discounts for consumers buying or bringing their own reusable alternatives to SUP CfB</t>
  </si>
  <si>
    <t>Extended producer responsibility obligations for producers of SUP CfB</t>
  </si>
  <si>
    <t>Marketing and use restrictions</t>
  </si>
  <si>
    <t>Restrictions on the placing on the market of SUP CfB in order to ensure that they are substituted with alternatives that are re-usable or do not contain plastic or contain less plastic as referred to in Article 4(1), third subparagraph, of Directive (EU) 2019/904</t>
  </si>
  <si>
    <t>Restrictions on the making available of SUP CfB in certain specific locations (e.g. public beaches or parks) or by certain economic operators and public administrations</t>
  </si>
  <si>
    <t>Restrictions on the use of SUP CfB when serving drinks to consumers</t>
  </si>
  <si>
    <t>Agreements between competent authorities and economic sectors pursuant to Article 17(3) of Directive (EU) 2019/904</t>
  </si>
  <si>
    <t>Agreements containing quantitative targets to reduce the number of SUP CfB placed on the market</t>
  </si>
  <si>
    <t>Agreements containing quantitative targets to place reusable alternatives or plastic-free products on the market</t>
  </si>
  <si>
    <t>Agreements containing obligations on the economic operators [of the relevant economic sectors] to inform consumers or encourage consumers to use alternatives to SUP CfB or reuse systems</t>
  </si>
  <si>
    <t>Awareness raising measures [focused on SUP CfB]</t>
  </si>
  <si>
    <t>Campaigns to raise awareness of the negative environmental impacts of SUP CfB due to littering and other inappropriate waste disposal, including as part of litter clean-up campaigns</t>
  </si>
  <si>
    <t>Promotion of sustainable alternatives to SUP CfB (e.g. reusable beverage cups)</t>
  </si>
  <si>
    <t>Promotion of venues connected to reusable schemes (e.g. “bring your own cup” schemes)</t>
  </si>
  <si>
    <t>No</t>
  </si>
  <si>
    <t>Yes</t>
  </si>
  <si>
    <t>Other additional measures</t>
  </si>
  <si>
    <t>[Please specify]</t>
  </si>
  <si>
    <r>
      <rPr>
        <sz val="14"/>
        <color theme="1"/>
        <rFont val="Calibri"/>
        <family val="2"/>
        <scheme val="minor"/>
      </rPr>
      <t xml:space="preserve">Implementing Decision (EU) 2022/162. </t>
    </r>
    <r>
      <rPr>
        <b/>
        <sz val="14"/>
        <color theme="1"/>
        <rFont val="Calibri"/>
        <family val="2"/>
        <scheme val="minor"/>
      </rPr>
      <t xml:space="preserve">
Annex III.2. Measures to achieve reduction in the consumption of single-use plastic food containers referred to in Part A, point (2), of the Annex to Directive (EU) 2019/904 (SUP FC)</t>
    </r>
  </si>
  <si>
    <t>Quantitative targets for reducing the share of SUP FC placed on the market and made available to consumers</t>
  </si>
  <si>
    <t>Quantitative targets for increasing the share of reusable alternatives to SUP FC placed on the market and made available to consumers</t>
  </si>
  <si>
    <t>Promotion of sustainable alternatives to SUP FC (including reusable plastics)</t>
  </si>
  <si>
    <t>Measures promoting reusable alternatives to SUP FC in public administrations</t>
  </si>
  <si>
    <t>Measures establishing obligations or incentives for economic operators to make reusable alternatives to SUP FC available to consumers in large public events</t>
  </si>
  <si>
    <t>Measures establishing “bring-your-own” systems allowing consumers to bring their own food container</t>
  </si>
  <si>
    <t>Promotion of business models that provide reusable alternatives to SUP FC, such as deposit systems</t>
  </si>
  <si>
    <t>Measures establishing obligations or incentives for economic operators to provide sustainable alternative to SUP FC at the point of sale to the final consumer</t>
  </si>
  <si>
    <t>Promotion of business models that provide for sustainable alternatives to SUP FC</t>
  </si>
  <si>
    <t>Levies on economic operators placing SUP FC on the market</t>
  </si>
  <si>
    <t>Subsidies or reduced levies for economic operators placing reusable alternatives to SUP FC on the market</t>
  </si>
  <si>
    <t>Deposit Return Schemes</t>
  </si>
  <si>
    <t>Instruments ensuring discounts for consumers buying reusable alternatives to SUP FC</t>
  </si>
  <si>
    <t>Extended producer responsibility obligations for producers of SUP FC</t>
  </si>
  <si>
    <t>Restrictions on the placing on the market of SUP FC in order to ensure that they are substituted with alternatives that are reusable or do not contain plastic or contain less plastic as referred to in Article 4(1), third subparagraph, of Directive (EU) 2019/904</t>
  </si>
  <si>
    <t>Restrictions on the making available of SUP FC in certain specific locations (e.g. public beaches or parks) or by certain economic operators and public administrations</t>
  </si>
  <si>
    <t>Restrictions on the use of SUP FC when providing food to consumers</t>
  </si>
  <si>
    <t>Agreements containing quantitative targets to reduce the number of SUP FC placed on the market</t>
  </si>
  <si>
    <t>Agreements containing obligations on economic operators [of the relevant economic sectors] to inform consumers or encourage consumers to use alternatives to SUP FC or reuse systems</t>
  </si>
  <si>
    <t>Campaigns to raise awareness of the negative environmental impact of SUP FC due to littering and other inappropriate waste disposal, including as part of litter clean-up campaigns</t>
  </si>
  <si>
    <t>Promotion of sustainable alternatives to SUP FC (e.g. reusable food containers)</t>
  </si>
  <si>
    <t>Promotion of venues connected to reusable schemes (e.g. “bring your own food container” schemes)</t>
  </si>
  <si>
    <r>
      <rPr>
        <sz val="14"/>
        <color theme="1"/>
        <rFont val="Calibri"/>
        <family val="2"/>
        <scheme val="minor"/>
      </rPr>
      <t xml:space="preserve">Implementing Decision (EU) 2022/162. </t>
    </r>
    <r>
      <rPr>
        <b/>
        <sz val="14"/>
        <color theme="1"/>
        <rFont val="Calibri"/>
        <family val="2"/>
        <scheme val="minor"/>
      </rPr>
      <t xml:space="preserve">
Annex IV</t>
    </r>
  </si>
  <si>
    <t>1. General Information</t>
  </si>
  <si>
    <t>Member State:</t>
  </si>
  <si>
    <t>Organisation submitting the data and the description:</t>
  </si>
  <si>
    <t>Contact name:</t>
  </si>
  <si>
    <t>Contact email address:</t>
  </si>
  <si>
    <t>Contact phone number:</t>
  </si>
  <si>
    <t>Reference year:</t>
  </si>
  <si>
    <t>Delivery date:</t>
  </si>
  <si>
    <t>Version:</t>
  </si>
  <si>
    <t>Link to data publication by the Member State (if any):</t>
  </si>
  <si>
    <t>2. Description of the parties involved in the data collection:</t>
  </si>
  <si>
    <t>Name of institution</t>
  </si>
  <si>
    <t>Description of key responsibilities</t>
  </si>
  <si>
    <r>
      <t xml:space="preserve">Light colour means voluntary field.
However, note that Member States are </t>
    </r>
    <r>
      <rPr>
        <b/>
        <u/>
        <sz val="13"/>
        <color theme="1"/>
        <rFont val="Calibri"/>
        <family val="2"/>
        <scheme val="minor"/>
      </rPr>
      <t>required</t>
    </r>
    <r>
      <rPr>
        <sz val="11"/>
        <color theme="1"/>
        <rFont val="Calibri"/>
        <family val="2"/>
        <scheme val="minor"/>
      </rPr>
      <t xml:space="preserve"> to describe here the data sources and methods used that apply to the data they have reported.</t>
    </r>
  </si>
  <si>
    <t>3. Description of methods used</t>
  </si>
  <si>
    <r>
      <t xml:space="preserve">a. Data sources for calculating data on single-use plastic </t>
    </r>
    <r>
      <rPr>
        <b/>
        <u/>
        <sz val="14"/>
        <color theme="0"/>
        <rFont val="Calibri"/>
        <family val="2"/>
        <scheme val="minor"/>
      </rPr>
      <t>cups for beverages</t>
    </r>
    <r>
      <rPr>
        <b/>
        <sz val="11"/>
        <color theme="0"/>
        <rFont val="Calibri"/>
        <family val="2"/>
        <scheme val="minor"/>
      </rPr>
      <t xml:space="preserve">, including their covers and lids, referred to in Part A, point (1), of the Annex to Directive (EU) 2019/904 </t>
    </r>
    <r>
      <rPr>
        <b/>
        <u/>
        <sz val="11"/>
        <color theme="0"/>
        <rFont val="Calibri"/>
        <family val="2"/>
        <scheme val="minor"/>
      </rPr>
      <t>placed on the market</t>
    </r>
    <r>
      <rPr>
        <b/>
        <sz val="11"/>
        <color theme="0"/>
        <rFont val="Calibri"/>
        <family val="2"/>
        <scheme val="minor"/>
      </rPr>
      <t xml:space="preserve"> of a Member State</t>
    </r>
  </si>
  <si>
    <t>Data sources</t>
  </si>
  <si>
    <r>
      <t xml:space="preserve">Data source used
</t>
    </r>
    <r>
      <rPr>
        <sz val="11"/>
        <color theme="1"/>
        <rFont val="Calibri"/>
        <family val="2"/>
        <scheme val="minor"/>
      </rPr>
      <t>(yes/no)</t>
    </r>
  </si>
  <si>
    <t>Description of the applied methods</t>
  </si>
  <si>
    <r>
      <t xml:space="preserve">Share in the total data
</t>
    </r>
    <r>
      <rPr>
        <sz val="11"/>
        <color theme="1"/>
        <rFont val="Calibri"/>
        <family val="2"/>
        <scheme val="minor"/>
      </rPr>
      <t>(%)</t>
    </r>
  </si>
  <si>
    <t>Data from deposit refund schemes</t>
  </si>
  <si>
    <t>Extended Producer Responsibility (EPR) scheme data. Data from producers or from organisations implementing EPR obligations on their behalf</t>
  </si>
  <si>
    <t>Data from central registries on single-use plastic cups for beverages placed on the market</t>
  </si>
  <si>
    <t>Data from municipalities</t>
  </si>
  <si>
    <r>
      <t>Surveys</t>
    </r>
    <r>
      <rPr>
        <sz val="11"/>
        <color rgb="FF009591"/>
        <rFont val="Calibri"/>
        <family val="2"/>
        <scheme val="minor"/>
      </rPr>
      <t xml:space="preserve"> </t>
    </r>
    <r>
      <rPr>
        <b/>
        <sz val="11"/>
        <color rgb="FF009591"/>
        <rFont val="Calibri"/>
        <family val="2"/>
        <scheme val="minor"/>
      </rPr>
      <t>[Fill in details in section 4c within worksheet "QC4"]</t>
    </r>
  </si>
  <si>
    <t>Compositional analyses</t>
  </si>
  <si>
    <t>Electronic registry</t>
  </si>
  <si>
    <t>Administrative reporting</t>
  </si>
  <si>
    <t>Production statistics - national codes</t>
  </si>
  <si>
    <t>Tax statistics</t>
  </si>
  <si>
    <t>Industry statistics</t>
  </si>
  <si>
    <t>Other sources (specify)</t>
  </si>
  <si>
    <r>
      <t xml:space="preserve">b. Data sources for calculating data on single-use plastic </t>
    </r>
    <r>
      <rPr>
        <b/>
        <u/>
        <sz val="14"/>
        <color theme="0"/>
        <rFont val="Calibri"/>
        <family val="2"/>
        <scheme val="minor"/>
      </rPr>
      <t>food containers</t>
    </r>
    <r>
      <rPr>
        <b/>
        <sz val="14"/>
        <color theme="0"/>
        <rFont val="Calibri"/>
        <family val="2"/>
        <scheme val="minor"/>
      </rPr>
      <t xml:space="preserve"> </t>
    </r>
    <r>
      <rPr>
        <b/>
        <sz val="11"/>
        <color theme="0"/>
        <rFont val="Calibri"/>
        <family val="2"/>
        <scheme val="minor"/>
      </rPr>
      <t xml:space="preserve">referred to in Part A, point (2), of the Annex to Directive (EU) 2019/904 </t>
    </r>
    <r>
      <rPr>
        <b/>
        <u/>
        <sz val="11"/>
        <color theme="0"/>
        <rFont val="Calibri"/>
        <family val="2"/>
        <scheme val="minor"/>
      </rPr>
      <t>placed on the market</t>
    </r>
    <r>
      <rPr>
        <b/>
        <sz val="11"/>
        <color theme="0"/>
        <rFont val="Calibri"/>
        <family val="2"/>
        <scheme val="minor"/>
      </rPr>
      <t xml:space="preserve"> of a Member State</t>
    </r>
  </si>
  <si>
    <t>Data from central registries on single-use plastic food containers placed on the market</t>
  </si>
  <si>
    <t>For data reported by weight</t>
  </si>
  <si>
    <t>Cups for beverages</t>
  </si>
  <si>
    <t>Specific issues considered</t>
  </si>
  <si>
    <t>Description of the applied methods to determine the estimates</t>
  </si>
  <si>
    <t>%</t>
  </si>
  <si>
    <t>Free riders(1)</t>
  </si>
  <si>
    <t>Intra EU (movements) and extra EU (imports/exports) (2)</t>
  </si>
  <si>
    <t>On-line sales(3)</t>
  </si>
  <si>
    <t>De-minimis rules(4)</t>
  </si>
  <si>
    <t>Others (specify)</t>
  </si>
  <si>
    <t>Food containers</t>
  </si>
  <si>
    <t>For data reported by the number of products</t>
  </si>
  <si>
    <r>
      <t xml:space="preserve">d. Where </t>
    </r>
    <r>
      <rPr>
        <u/>
        <sz val="11"/>
        <color theme="0"/>
        <rFont val="Calibri"/>
        <family val="2"/>
        <scheme val="minor"/>
      </rPr>
      <t>data is reported by the number of products</t>
    </r>
    <r>
      <rPr>
        <sz val="11"/>
        <color theme="0"/>
        <rFont val="Calibri"/>
        <family val="2"/>
        <scheme val="minor"/>
      </rPr>
      <t xml:space="preserve"> using the methodology referred to in Article 1(1), point (b), please indicate whether an </t>
    </r>
    <r>
      <rPr>
        <u/>
        <sz val="11"/>
        <color theme="0"/>
        <rFont val="Calibri"/>
        <family val="2"/>
        <scheme val="minor"/>
      </rPr>
      <t>estimate</t>
    </r>
    <r>
      <rPr>
        <sz val="11"/>
        <color theme="0"/>
        <rFont val="Calibri"/>
        <family val="2"/>
        <scheme val="minor"/>
      </rPr>
      <t xml:space="preserve"> of the number of single-use plastic products </t>
    </r>
    <r>
      <rPr>
        <u/>
        <sz val="11"/>
        <color theme="0"/>
        <rFont val="Calibri"/>
        <family val="2"/>
        <scheme val="minor"/>
      </rPr>
      <t xml:space="preserve">placed on the market </t>
    </r>
    <r>
      <rPr>
        <sz val="11"/>
        <color theme="0"/>
        <rFont val="Calibri"/>
        <family val="2"/>
        <scheme val="minor"/>
      </rPr>
      <t xml:space="preserve">of a Member State has been used, </t>
    </r>
    <r>
      <rPr>
        <u/>
        <sz val="11"/>
        <color theme="0"/>
        <rFont val="Calibri"/>
        <family val="2"/>
        <scheme val="minor"/>
      </rPr>
      <t>where data collection does not cover the whole market</t>
    </r>
    <r>
      <rPr>
        <sz val="11"/>
        <color theme="0"/>
        <rFont val="Calibri"/>
        <family val="2"/>
        <scheme val="minor"/>
      </rPr>
      <t>. If yes, please indicate the added number of products in % of the total number reported.</t>
    </r>
  </si>
  <si>
    <t>A free rider is a producer or distributor that places single-use plastic products on the market but does not fulfil its EPR responsibilities individually or collectively with other producers.</t>
  </si>
  <si>
    <t>Movements within the Union and imports / exports of products after they have been sold to end-users.</t>
  </si>
  <si>
    <t>Placing on the market data must include sale through distance communication.</t>
  </si>
  <si>
    <t>(4)</t>
  </si>
  <si>
    <t>De-minimis rules applied for reporting on single-use plastic products placed on the market.</t>
  </si>
  <si>
    <r>
      <rPr>
        <sz val="14"/>
        <color theme="1"/>
        <rFont val="Calibri"/>
        <family val="2"/>
        <scheme val="minor"/>
      </rPr>
      <t xml:space="preserve">Implementing Decision (EU) 2022/162. 
</t>
    </r>
    <r>
      <rPr>
        <b/>
        <sz val="14"/>
        <color theme="1"/>
        <rFont val="Calibri"/>
        <family val="2"/>
        <scheme val="minor"/>
      </rPr>
      <t>Annex IV</t>
    </r>
  </si>
  <si>
    <t>4. Data verification and control system</t>
  </si>
  <si>
    <r>
      <t xml:space="preserve">a. </t>
    </r>
    <r>
      <rPr>
        <b/>
        <u/>
        <sz val="14"/>
        <color theme="0"/>
        <rFont val="Calibri"/>
        <family val="2"/>
        <scheme val="minor"/>
      </rPr>
      <t>Verification</t>
    </r>
    <r>
      <rPr>
        <b/>
        <sz val="14"/>
        <color theme="0"/>
        <rFont val="Calibri"/>
        <family val="2"/>
        <scheme val="minor"/>
      </rPr>
      <t xml:space="preserve"> of data on single-use plastic products</t>
    </r>
    <r>
      <rPr>
        <b/>
        <u/>
        <sz val="14"/>
        <color theme="0"/>
        <rFont val="Calibri"/>
        <family val="2"/>
        <scheme val="minor"/>
      </rPr>
      <t xml:space="preserve"> placed on the market </t>
    </r>
    <r>
      <rPr>
        <b/>
        <sz val="14"/>
        <color theme="0"/>
        <rFont val="Calibri"/>
        <family val="2"/>
        <scheme val="minor"/>
      </rPr>
      <t>of a Member State</t>
    </r>
  </si>
  <si>
    <t>Verification and control procedures</t>
  </si>
  <si>
    <t>Applied for all relevant data on</t>
  </si>
  <si>
    <t>Additional comments, if relevant</t>
  </si>
  <si>
    <r>
      <t xml:space="preserve">Single-use plastic </t>
    </r>
    <r>
      <rPr>
        <b/>
        <sz val="13"/>
        <color theme="1"/>
        <rFont val="Calibri"/>
        <family val="2"/>
        <scheme val="minor"/>
      </rPr>
      <t>cups for beverages</t>
    </r>
    <r>
      <rPr>
        <sz val="11"/>
        <color theme="1"/>
        <rFont val="Calibri"/>
        <family val="2"/>
        <scheme val="minor"/>
      </rPr>
      <t>, including their covers and lids referred to in Part A, point (1), of the Annex to Directive (EU) 2019/904 placed on the market 
(yes/no/no data available at country level)</t>
    </r>
  </si>
  <si>
    <r>
      <t>Single-use plastic</t>
    </r>
    <r>
      <rPr>
        <b/>
        <sz val="11"/>
        <color theme="1"/>
        <rFont val="Calibri"/>
        <family val="2"/>
        <scheme val="minor"/>
      </rPr>
      <t xml:space="preserve"> </t>
    </r>
    <r>
      <rPr>
        <b/>
        <sz val="13"/>
        <color theme="1"/>
        <rFont val="Calibri"/>
        <family val="2"/>
        <scheme val="minor"/>
      </rPr>
      <t>food containers</t>
    </r>
    <r>
      <rPr>
        <sz val="13"/>
        <color theme="1"/>
        <rFont val="Calibri"/>
        <family val="2"/>
        <scheme val="minor"/>
      </rPr>
      <t xml:space="preserve"> </t>
    </r>
    <r>
      <rPr>
        <sz val="11"/>
        <color theme="1"/>
        <rFont val="Calibri"/>
        <family val="2"/>
        <scheme val="minor"/>
      </rPr>
      <t>referred to in Part A, point (2), of the Annex to Directive (EU) 2019/904 placed on the market
(yes/no)</t>
    </r>
  </si>
  <si>
    <t>Data completeness checks</t>
  </si>
  <si>
    <t>Cross-checks</t>
  </si>
  <si>
    <t>Time-series checks</t>
  </si>
  <si>
    <t>Audit checks</t>
  </si>
  <si>
    <t>Other (specify)</t>
  </si>
  <si>
    <r>
      <t>b. Description of</t>
    </r>
    <r>
      <rPr>
        <b/>
        <u/>
        <sz val="14"/>
        <color theme="0"/>
        <rFont val="Calibri"/>
        <family val="2"/>
        <scheme val="minor"/>
      </rPr>
      <t xml:space="preserve"> main factors</t>
    </r>
    <r>
      <rPr>
        <b/>
        <sz val="14"/>
        <color theme="0"/>
        <rFont val="Calibri"/>
        <family val="2"/>
        <scheme val="minor"/>
      </rPr>
      <t xml:space="preserve"> affecting the </t>
    </r>
    <r>
      <rPr>
        <b/>
        <u/>
        <sz val="14"/>
        <color theme="0"/>
        <rFont val="Calibri"/>
        <family val="2"/>
        <scheme val="minor"/>
      </rPr>
      <t xml:space="preserve">accuracy of the data </t>
    </r>
    <r>
      <rPr>
        <b/>
        <sz val="14"/>
        <color theme="0"/>
        <rFont val="Calibri"/>
        <family val="2"/>
        <scheme val="minor"/>
      </rPr>
      <t xml:space="preserve">on single-use plastic products </t>
    </r>
    <r>
      <rPr>
        <b/>
        <u/>
        <sz val="14"/>
        <color theme="0"/>
        <rFont val="Calibri"/>
        <family val="2"/>
        <scheme val="minor"/>
      </rPr>
      <t>placed on the market</t>
    </r>
    <r>
      <rPr>
        <b/>
        <sz val="14"/>
        <color theme="0"/>
        <rFont val="Calibri"/>
        <family val="2"/>
        <scheme val="minor"/>
      </rPr>
      <t xml:space="preserve"> of a Member State</t>
    </r>
  </si>
  <si>
    <t>Factors that can affect reliability [accuracy] of data</t>
  </si>
  <si>
    <t>Description of how the accuracy of the data is affected and which methods are applied to minimize such impact</t>
  </si>
  <si>
    <r>
      <t>Single-use plastic</t>
    </r>
    <r>
      <rPr>
        <b/>
        <sz val="13"/>
        <color theme="1"/>
        <rFont val="Calibri"/>
        <family val="2"/>
        <scheme val="minor"/>
      </rPr>
      <t xml:space="preserve"> food containers</t>
    </r>
    <r>
      <rPr>
        <sz val="11"/>
        <color theme="1"/>
        <rFont val="Calibri"/>
        <family val="2"/>
        <scheme val="minor"/>
      </rPr>
      <t xml:space="preserve"> referred to in Part A, point (2), of the Annex to Directive (EU) 2019/904 placed on the market
(yes/no)</t>
    </r>
  </si>
  <si>
    <t>Sampling errors(1)
(e.g. coefficients of variation)</t>
  </si>
  <si>
    <t>Coverage errors(2)
(e.g. de-minimis rules, regional coverage)</t>
  </si>
  <si>
    <t>Measurement errors(3)</t>
  </si>
  <si>
    <t>Data collection test instruments(4)
(e.g. questionnaires)</t>
  </si>
  <si>
    <t>Processing errors(5)</t>
  </si>
  <si>
    <t>Non-response errors(6)</t>
  </si>
  <si>
    <t>Model assumption errors(7)</t>
  </si>
  <si>
    <t>Other (please specify)</t>
  </si>
  <si>
    <t>Describe the estimated coefficients of variation and the methodologies applied for variance estimation.</t>
  </si>
  <si>
    <t>Describe the type and size of coverage errors.</t>
  </si>
  <si>
    <t>Describe the instruments to reduce potential risks and avoid errors.</t>
  </si>
  <si>
    <t>Describe the instruments and methodologies applied for securing quality and relevance of data collection instruments.</t>
  </si>
  <si>
    <t>(5)</t>
  </si>
  <si>
    <t>Describe the processing steps between data collection and production of statistics and list processing errors identified and their extent.</t>
  </si>
  <si>
    <t>(6)</t>
  </si>
  <si>
    <t>Describe the non-response rates for the main variables and the imputation methods (if any).</t>
  </si>
  <si>
    <t>(7)</t>
  </si>
  <si>
    <t>Describe the type and size of model assumption errors.</t>
  </si>
  <si>
    <t>c. Explanation of the scope and validity of surveys to collect data on single-use plastic products placed on the market of a Member State</t>
  </si>
  <si>
    <t>5. Confidentiality</t>
  </si>
  <si>
    <t>Excel sheet</t>
  </si>
  <si>
    <t>6. Main national websites, reference documents and publications</t>
  </si>
  <si>
    <t>Please provide the name and URL of the main websites, reference documents and publications related to this data collection.</t>
  </si>
  <si>
    <t>Overview of results</t>
  </si>
  <si>
    <t>Reporting by weight</t>
  </si>
  <si>
    <t>Reporting by number</t>
  </si>
  <si>
    <t>Single-use plastic products placed on the market</t>
  </si>
  <si>
    <t>Weight of plastic (tonnes)</t>
  </si>
  <si>
    <t>Weight of plastic (tonnes) - adjusted for movements</t>
  </si>
  <si>
    <t>Total weight (tonnes)</t>
  </si>
  <si>
    <t>Total weight (tonnes) - EU adjusted for movements</t>
  </si>
  <si>
    <t>Products (thousand units)</t>
  </si>
  <si>
    <t>Products (thousand units) - adjusted for movements</t>
  </si>
  <si>
    <t>Cups for beverages - wholly made of plastics</t>
  </si>
  <si>
    <t>Food containers - wholly made of plastics</t>
  </si>
  <si>
    <t>Cups for beverages - partly made of plastics</t>
  </si>
  <si>
    <t>Food containers - partly made of plastics</t>
  </si>
  <si>
    <t>Measures to reduce the consumption of:
(count)</t>
  </si>
  <si>
    <t>Other</t>
  </si>
  <si>
    <t>Confidentiality</t>
  </si>
  <si>
    <t>Quality Check Report</t>
  </si>
  <si>
    <t>Number of mandatory fields</t>
  </si>
  <si>
    <t>Number of filled in mandatory cells</t>
  </si>
  <si>
    <t xml:space="preserve">1. General Information </t>
  </si>
  <si>
    <t>2. Description of the parties involved in the data collection</t>
  </si>
  <si>
    <t>Description of the methods used</t>
  </si>
  <si>
    <t>3.a. Data sources for calculating data on single-use plastic cups for beverages, including their covers and lids, referred to in Part A, point (1), of the Annex to Directive (EU) 2019/904 placed on the market of a Member State</t>
  </si>
  <si>
    <t>3.b. Data sources for calculating data on single-use plastic food containers referred to in Part A, point (2), of the Annex to Directive (EU) 2019/904 placed on the market of a Member State</t>
  </si>
  <si>
    <t>a. Verification of data on single-use plastic products placed on the market of a Member State</t>
  </si>
  <si>
    <t>b. Description of main factors affecting the accuracy of the data on single-use plastic products placed on the market of a Member State</t>
  </si>
  <si>
    <t>VI. Main national websites, reference documents and publications</t>
  </si>
  <si>
    <t>Countries</t>
  </si>
  <si>
    <t>Weight/Number</t>
  </si>
  <si>
    <t>Yes/No</t>
  </si>
  <si>
    <t>Mandatory/voluntary</t>
  </si>
  <si>
    <t>Coverage of the measure</t>
  </si>
  <si>
    <t>Target group of the measure</t>
  </si>
  <si>
    <t>Consumption reduction measures categories</t>
  </si>
  <si>
    <t>(yes/no/no data available at country level)</t>
  </si>
  <si>
    <t>Sheets</t>
  </si>
  <si>
    <t>Austria</t>
  </si>
  <si>
    <t>Weight</t>
  </si>
  <si>
    <t>Voluntary</t>
  </si>
  <si>
    <t>Local</t>
  </si>
  <si>
    <t>Producers</t>
  </si>
  <si>
    <t>Belgium</t>
  </si>
  <si>
    <t>Number</t>
  </si>
  <si>
    <t>Mandatory</t>
  </si>
  <si>
    <t>Regional</t>
  </si>
  <si>
    <t>Importers</t>
  </si>
  <si>
    <t>Bulgaria</t>
  </si>
  <si>
    <t>National</t>
  </si>
  <si>
    <t>Vendors</t>
  </si>
  <si>
    <t>No data available at country level &gt; Specify in "Additional comments"</t>
  </si>
  <si>
    <t>Croatia</t>
  </si>
  <si>
    <t>Consumers</t>
  </si>
  <si>
    <t>Cyprus</t>
  </si>
  <si>
    <t>Czechia</t>
  </si>
  <si>
    <t>Denmark</t>
  </si>
  <si>
    <t>Estonia</t>
  </si>
  <si>
    <t>Finland</t>
  </si>
  <si>
    <t>France</t>
  </si>
  <si>
    <t>Germany</t>
  </si>
  <si>
    <t>Greece</t>
  </si>
  <si>
    <t>Hungary</t>
  </si>
  <si>
    <t>Ireland</t>
  </si>
  <si>
    <t>Italy</t>
  </si>
  <si>
    <t>Latvia</t>
  </si>
  <si>
    <t>Lithuania</t>
  </si>
  <si>
    <t>Luxembourg</t>
  </si>
  <si>
    <t>Malta</t>
  </si>
  <si>
    <t>Netherlands</t>
  </si>
  <si>
    <t>Poland</t>
  </si>
  <si>
    <t>Portugal</t>
  </si>
  <si>
    <t>Romania</t>
  </si>
  <si>
    <t>Slovakia</t>
  </si>
  <si>
    <t>Slovenia</t>
  </si>
  <si>
    <t>Spain</t>
  </si>
  <si>
    <t>Sweden</t>
  </si>
  <si>
    <t>Norway</t>
  </si>
  <si>
    <t>Liechtenstein</t>
  </si>
  <si>
    <t>Iceland</t>
  </si>
  <si>
    <r>
      <t xml:space="preserve">Main target group of the measure </t>
    </r>
    <r>
      <rPr>
        <sz val="12"/>
        <color theme="0"/>
        <rFont val="Calibri"/>
        <family val="2"/>
        <scheme val="minor"/>
      </rPr>
      <t>(please indicate producers, importers, vendors or consumers)</t>
    </r>
  </si>
  <si>
    <r>
      <t xml:space="preserve">Surveys </t>
    </r>
    <r>
      <rPr>
        <b/>
        <sz val="11"/>
        <color rgb="FF009591"/>
        <rFont val="Calibri"/>
        <family val="2"/>
        <scheme val="minor"/>
      </rPr>
      <t>[Fill in details in section 4c within worksheet "QC4"]</t>
    </r>
  </si>
  <si>
    <r>
      <rPr>
        <b/>
        <i/>
        <sz val="11"/>
        <color theme="1"/>
        <rFont val="Calibri"/>
        <family val="2"/>
        <scheme val="minor"/>
      </rPr>
      <t>Directive 2019/904</t>
    </r>
    <r>
      <rPr>
        <i/>
        <sz val="11"/>
        <color theme="1"/>
        <rFont val="Calibri"/>
        <family val="2"/>
        <scheme val="minor"/>
      </rPr>
      <t xml:space="preserve"> of the European Union and the Council of 5 June 2019 on the reduction of the impact of certain plastic products on the environment </t>
    </r>
    <r>
      <rPr>
        <sz val="11"/>
        <color theme="1"/>
        <rFont val="Calibri"/>
        <family val="2"/>
        <scheme val="minor"/>
      </rPr>
      <t xml:space="preserve">(henceforth "SUP Directive") aims at preventing and reducing the negative impact of certain plastic products on the (marine) environment and on human health, promoting the transition to a circular economy, and contributing to the efficient functioning of the internal market. 
The SUP Directive lays down an obligation on Member States to take measures to achieve an ambitious and sustained reduction in the consumption of the single-use plastic products listed in Part A of the Annex to that Directive (‘single-use plastic products’). The Directive, according to its </t>
    </r>
    <r>
      <rPr>
        <b/>
        <sz val="11"/>
        <color theme="1"/>
        <rFont val="Calibri"/>
        <family val="2"/>
        <scheme val="minor"/>
      </rPr>
      <t xml:space="preserve">Article 4 </t>
    </r>
    <r>
      <rPr>
        <sz val="11"/>
        <color theme="1"/>
        <rFont val="Calibri"/>
        <family val="2"/>
        <scheme val="minor"/>
      </rPr>
      <t xml:space="preserve">also sets out an obligation on Member States to report to the Commission data on the single-use plastic products that have been placed on the market each year and information on the measures taken in order to reduce the consumption of such products, including a quality check report. 
</t>
    </r>
    <r>
      <rPr>
        <b/>
        <sz val="11"/>
        <color theme="1"/>
        <rFont val="Calibri"/>
        <family val="2"/>
        <scheme val="minor"/>
      </rPr>
      <t xml:space="preserve">
</t>
    </r>
    <r>
      <rPr>
        <sz val="11"/>
        <color theme="1"/>
        <rFont val="Calibri"/>
        <family val="2"/>
        <scheme val="minor"/>
      </rPr>
      <t xml:space="preserve">Member States shall report on progress made to the Commission with a view to the establishment of binding quantitative Union targets for consumption reduction. </t>
    </r>
    <r>
      <rPr>
        <b/>
        <sz val="11"/>
        <color theme="1"/>
        <rFont val="Calibri"/>
        <family val="2"/>
        <scheme val="minor"/>
      </rPr>
      <t>Article 13 (1)</t>
    </r>
    <r>
      <rPr>
        <sz val="11"/>
        <color theme="1"/>
        <rFont val="Calibri"/>
        <family val="2"/>
        <scheme val="minor"/>
      </rPr>
      <t xml:space="preserve"> of the SUP Directive specifies, among other reporting obligations, that "Member States shall, for each calendar year, report to the Commission the following:
(a) data on single-use plastic products listed in Part A of the Annex that have been </t>
    </r>
    <r>
      <rPr>
        <b/>
        <sz val="11"/>
        <color theme="1"/>
        <rFont val="Calibri"/>
        <family val="2"/>
        <scheme val="minor"/>
      </rPr>
      <t xml:space="preserve">placed on the market </t>
    </r>
    <r>
      <rPr>
        <sz val="11"/>
        <color theme="1"/>
        <rFont val="Calibri"/>
        <family val="2"/>
        <scheme val="minor"/>
      </rPr>
      <t xml:space="preserve">of the Member State each year, to demonstrate the consumption reduction in accordance with Article 4(1); this inludes </t>
    </r>
    <r>
      <rPr>
        <b/>
        <sz val="11"/>
        <color theme="1"/>
        <rFont val="Calibri"/>
        <family val="2"/>
        <scheme val="minor"/>
      </rPr>
      <t>single-use plastic cups for beverages</t>
    </r>
    <r>
      <rPr>
        <sz val="11"/>
        <color theme="1"/>
        <rFont val="Calibri"/>
        <family val="2"/>
        <scheme val="minor"/>
      </rPr>
      <t xml:space="preserve"> including their covers and lids (referred to in part A, point (1), and </t>
    </r>
    <r>
      <rPr>
        <b/>
        <sz val="11"/>
        <color theme="1"/>
        <rFont val="Calibri"/>
        <family val="2"/>
        <scheme val="minor"/>
      </rPr>
      <t>food containers</t>
    </r>
    <r>
      <rPr>
        <sz val="11"/>
        <color theme="1"/>
        <rFont val="Calibri"/>
        <family val="2"/>
        <scheme val="minor"/>
      </rPr>
      <t xml:space="preserve"> (referred to in part A, point (2))
(b) information on the measures taken by the Member State for the purposes of Article 4(1), i.e. the reduction of the consumption of single use plastic cups for beverages and food containers. 
In order to do so, Member States shall report consumption:
-on the basis of the </t>
    </r>
    <r>
      <rPr>
        <b/>
        <sz val="11"/>
        <color theme="1"/>
        <rFont val="Calibri"/>
        <family val="2"/>
        <scheme val="minor"/>
      </rPr>
      <t>weight of plastic content in single-use plastic products placed on the market</t>
    </r>
    <r>
      <rPr>
        <sz val="11"/>
        <color theme="1"/>
        <rFont val="Aptos Narrow"/>
        <family val="2"/>
      </rPr>
      <t>,</t>
    </r>
    <r>
      <rPr>
        <sz val="11"/>
        <color theme="1"/>
        <rFont val="Calibri"/>
        <family val="2"/>
        <scheme val="minor"/>
      </rPr>
      <t xml:space="preserve"> </t>
    </r>
    <r>
      <rPr>
        <b/>
        <u/>
        <sz val="11"/>
        <color theme="1"/>
        <rFont val="Calibri"/>
        <family val="2"/>
        <scheme val="minor"/>
      </rPr>
      <t>OR</t>
    </r>
    <r>
      <rPr>
        <sz val="11"/>
        <color theme="1"/>
        <rFont val="Calibri"/>
        <family val="2"/>
        <scheme val="minor"/>
      </rPr>
      <t>;
-on the basis of a</t>
    </r>
    <r>
      <rPr>
        <b/>
        <sz val="11"/>
        <color theme="1"/>
        <rFont val="Calibri"/>
        <family val="2"/>
        <scheme val="minor"/>
      </rPr>
      <t xml:space="preserve"> number of single-use plastic products placed placed on the market</t>
    </r>
    <r>
      <rPr>
        <sz val="11"/>
        <color theme="1"/>
        <rFont val="Calibri"/>
        <family val="2"/>
        <scheme val="minor"/>
      </rPr>
      <t xml:space="preserve">.
Where there are </t>
    </r>
    <r>
      <rPr>
        <b/>
        <sz val="11"/>
        <color theme="1"/>
        <rFont val="Calibri"/>
        <family val="2"/>
        <scheme val="minor"/>
      </rPr>
      <t>significant exports or imports or other movements within the Union</t>
    </r>
    <r>
      <rPr>
        <sz val="11"/>
        <color theme="1"/>
        <rFont val="Calibri"/>
        <family val="2"/>
        <scheme val="minor"/>
      </rPr>
      <t xml:space="preserve"> of single-use plastic products before they are made available to the final consumer or user, Member States may </t>
    </r>
    <r>
      <rPr>
        <b/>
        <sz val="11"/>
        <color theme="1"/>
        <rFont val="Calibri"/>
        <family val="2"/>
        <scheme val="minor"/>
      </rPr>
      <t xml:space="preserve">adjust the weight or number </t>
    </r>
    <r>
      <rPr>
        <sz val="11"/>
        <color theme="1"/>
        <rFont val="Calibri"/>
        <family val="2"/>
        <scheme val="minor"/>
      </rPr>
      <t xml:space="preserve">of single-use plastic products </t>
    </r>
    <r>
      <rPr>
        <b/>
        <sz val="11"/>
        <color theme="1"/>
        <rFont val="Calibri"/>
        <family val="2"/>
        <scheme val="minor"/>
      </rPr>
      <t>placed on the market</t>
    </r>
    <r>
      <rPr>
        <sz val="11"/>
        <color theme="1"/>
        <rFont val="Calibri"/>
        <family val="2"/>
        <scheme val="minor"/>
      </rPr>
      <t xml:space="preserve">, in order to take account of such movements. 
Member States are, required to report </t>
    </r>
    <r>
      <rPr>
        <b/>
        <sz val="11"/>
        <color theme="1"/>
        <rFont val="Calibri"/>
        <family val="2"/>
        <scheme val="minor"/>
      </rPr>
      <t>all the measures undertaken</t>
    </r>
    <r>
      <rPr>
        <sz val="11"/>
        <color theme="1"/>
        <rFont val="Calibri"/>
        <family val="2"/>
        <scheme val="minor"/>
      </rPr>
      <t xml:space="preserve"> even if not explicitly mentioned in the indicative list of categories and sub-categories (see sheets "CfB-Consump.Red.Measures" and "FC-Consump.Red.Measures".
Article 13(1) of the SUP Directive states also that "Member States shall report the data and information electronically within 18 months of the end of the reporting year for which they were collected. (...) The first reporting period shall be the calendar year 2022." 
Article 13(2) of the SUP Directive states that "The data and information reported by Member States in accordance with this Article shall be accompanied by a </t>
    </r>
    <r>
      <rPr>
        <b/>
        <sz val="11"/>
        <color theme="1"/>
        <rFont val="Calibri"/>
        <family val="2"/>
        <scheme val="minor"/>
      </rPr>
      <t>quality check report</t>
    </r>
    <r>
      <rPr>
        <sz val="11"/>
        <color theme="1"/>
        <rFont val="Calibri"/>
        <family val="2"/>
        <scheme val="minor"/>
      </rPr>
      <t xml:space="preserve">." The data and information shall be reported in the </t>
    </r>
    <r>
      <rPr>
        <b/>
        <sz val="11"/>
        <color theme="1"/>
        <rFont val="Calibri"/>
        <family val="2"/>
        <scheme val="minor"/>
      </rPr>
      <t>format</t>
    </r>
    <r>
      <rPr>
        <sz val="11"/>
        <color theme="1"/>
        <rFont val="Calibri"/>
        <family val="2"/>
        <scheme val="minor"/>
      </rPr>
      <t xml:space="preserve"> established by the Commission. The </t>
    </r>
    <r>
      <rPr>
        <b/>
        <i/>
        <sz val="11"/>
        <color theme="1"/>
        <rFont val="Calibri"/>
        <family val="2"/>
        <scheme val="minor"/>
      </rPr>
      <t>Commission Implementing Decision (EU) 2022/162</t>
    </r>
    <r>
      <rPr>
        <i/>
        <sz val="11"/>
        <color theme="1"/>
        <rFont val="Calibri"/>
        <family val="2"/>
        <scheme val="minor"/>
      </rPr>
      <t xml:space="preserve"> of 4 February 2022 </t>
    </r>
    <r>
      <rPr>
        <sz val="11"/>
        <color theme="1"/>
        <rFont val="Calibri"/>
        <family val="2"/>
        <scheme val="minor"/>
      </rPr>
      <t>lays down the rules for the application of SUP Directive as regards the calculation, verification and reporting on the reduction in the consumption of certain single-use plastic products and the measures taken by Member States to achieve such reduction.</t>
    </r>
  </si>
  <si>
    <r>
      <t>This template is to be used by Member States for the reporting of the following data and information linked to the reporting obligations of the SUP Directive, as well as the related quality check report: 
(a) data on single-use plastic products listed in Part A of the Annex that have been placed on the market of the Member State each year, to demonstrate the consumption reduction in accordance with Article 4(1); this inludes single-use plastic cups for beverages including their covers and lids (referred to in part A, point (1), and food containers (referred to in part A, point (2))
(b) information on the measures taken by the Member State for the purposes of Article 4(1), i.e. the reduction of the consumption of single use plastic cups for beverages and food containers. 
The format follows the specifications provided in the</t>
    </r>
    <r>
      <rPr>
        <i/>
        <sz val="11"/>
        <color theme="1"/>
        <rFont val="Calibri"/>
        <family val="2"/>
        <scheme val="minor"/>
      </rPr>
      <t xml:space="preserve"> </t>
    </r>
    <r>
      <rPr>
        <b/>
        <i/>
        <sz val="11"/>
        <color theme="1"/>
        <rFont val="Calibri"/>
        <family val="2"/>
        <scheme val="minor"/>
      </rPr>
      <t>Commission Implementing Decision (EU) 2022/162</t>
    </r>
    <r>
      <rPr>
        <i/>
        <sz val="11"/>
        <color theme="1"/>
        <rFont val="Calibri"/>
        <family val="2"/>
        <scheme val="minor"/>
      </rPr>
      <t xml:space="preserve"> of 4 February 2022 laying down the rules for the application of SUP Directive as regards the calculation, verification and reporting on the reduction in the consumption of certain single-use plastic products and the measures taken by Member States to achieve such reduction</t>
    </r>
    <r>
      <rPr>
        <sz val="11"/>
        <color theme="1"/>
        <rFont val="Calibri"/>
        <family val="2"/>
        <scheme val="minor"/>
      </rPr>
      <t xml:space="preserve">.
Below, an overview is provided of the different sheets to be filled in within this template. In each of these sheets, the coloring of the cells informs about which fields are mandatory and which are voluntary. </t>
    </r>
    <r>
      <rPr>
        <b/>
        <sz val="11"/>
        <color rgb="FF009591"/>
        <rFont val="Calibri"/>
        <family val="2"/>
        <scheme val="minor"/>
      </rPr>
      <t>When reporting in sheet "CfB&amp;FC-PoM"</t>
    </r>
    <r>
      <rPr>
        <sz val="11"/>
        <rFont val="Calibri"/>
        <family val="2"/>
        <scheme val="minor"/>
      </rPr>
      <t xml:space="preserve"> (data on single-use plastic products placed on the market), </t>
    </r>
    <r>
      <rPr>
        <b/>
        <sz val="11"/>
        <color rgb="FF009591"/>
        <rFont val="Calibri"/>
        <family val="2"/>
        <scheme val="minor"/>
      </rPr>
      <t>you must indicate whether you are reporting by weight or by number of units</t>
    </r>
    <r>
      <rPr>
        <sz val="11"/>
        <rFont val="Calibri"/>
        <family val="2"/>
        <scheme val="minor"/>
      </rPr>
      <t>. This wil color accordingly the cells for which reporting is mandatory and those for which is voluntary.</t>
    </r>
    <r>
      <rPr>
        <sz val="11"/>
        <color rgb="FF009591"/>
        <rFont val="Calibri"/>
        <family val="2"/>
        <scheme val="minor"/>
      </rPr>
      <t xml:space="preserve">
</t>
    </r>
    <r>
      <rPr>
        <sz val="11"/>
        <color theme="1"/>
        <rFont val="Calibri"/>
        <family val="2"/>
        <scheme val="minor"/>
      </rPr>
      <t xml:space="preserve">
Within each sheet, you will also find guidance on how to fill in the different cells. Please refer to the </t>
    </r>
    <r>
      <rPr>
        <b/>
        <sz val="11"/>
        <color theme="1"/>
        <rFont val="Calibri"/>
        <family val="2"/>
        <scheme val="minor"/>
      </rPr>
      <t>"Manual for reporters"</t>
    </r>
    <r>
      <rPr>
        <sz val="11"/>
        <color theme="1"/>
        <rFont val="Calibri"/>
        <family val="2"/>
        <scheme val="minor"/>
      </rPr>
      <t xml:space="preserve"> for a more complete overview and guidance on how to fill in each sheet of the template. In the Manual for reporters you will also find more guidance on definitions, Frequently Asked Questions, and links to additional sources of information, which can help you along the reporting process.
Note that many cells include some constraints, such as </t>
    </r>
    <r>
      <rPr>
        <b/>
        <sz val="11"/>
        <color theme="1"/>
        <rFont val="Calibri"/>
        <family val="2"/>
        <scheme val="minor"/>
      </rPr>
      <t>text length restrictions</t>
    </r>
    <r>
      <rPr>
        <sz val="11"/>
        <color theme="1"/>
        <rFont val="Calibri"/>
        <family val="2"/>
        <scheme val="minor"/>
      </rPr>
      <t xml:space="preserve">. You will receive a warning message in case your text does not meet the requirements. In such case, please note that when you receive a warning, Excel will ask you if you want to continue (see image here below): 
If you to select “No”, you could go back to your text and reduce the length. If you click on “Yes”, Excel will let you continue filling in the form, even if the text is too long.  Be aware that </t>
    </r>
    <r>
      <rPr>
        <b/>
        <sz val="11"/>
        <color rgb="FF009591"/>
        <rFont val="Calibri"/>
        <family val="2"/>
        <scheme val="minor"/>
      </rPr>
      <t>if you select “Cancel” the text that you typed in the cell will disappear.</t>
    </r>
    <r>
      <rPr>
        <sz val="11"/>
        <color rgb="FF009591"/>
        <rFont val="Calibri"/>
        <family val="2"/>
        <scheme val="minor"/>
      </rPr>
      <t xml:space="preserve">
</t>
    </r>
    <r>
      <rPr>
        <sz val="11"/>
        <color theme="1"/>
        <rFont val="Calibri"/>
        <family val="2"/>
        <scheme val="minor"/>
      </rPr>
      <t xml:space="preserve">
Within sheets "CfB-Consump.Red.Measures" and "FC-Consump.Red.Measures" the format laid down in the implementing decision allows you to add more rows to report more measures as necessary. In these cases, for simplicity, some additional rows have been already added to the template. In case you need to add more rows, please reach out to us at </t>
    </r>
    <r>
      <rPr>
        <sz val="11"/>
        <color theme="4"/>
        <rFont val="Calibri"/>
        <family val="2"/>
        <scheme val="minor"/>
      </rPr>
      <t>sup.reporting@eea.europa.eu</t>
    </r>
    <r>
      <rPr>
        <sz val="11"/>
        <color theme="1"/>
        <rFont val="Calibri"/>
        <family val="2"/>
        <scheme val="minor"/>
      </rPr>
      <t>.</t>
    </r>
  </si>
  <si>
    <t>Data on single-use plastic products placed on the market.</t>
  </si>
  <si>
    <t>Measures to achieve reduction in the consumption of single-use plastic cups for beverages, including their covers and lids, referred to in Part A, point (1), of the Annex to Directive (EU) 2019/904.</t>
  </si>
  <si>
    <t>Measures to achieve reduction in the consumption of single-use plastic food containers, referred to in Part A, point (2), of the Annex to Directive (EU) 2019/904.</t>
  </si>
  <si>
    <t>General information and description of the parties involved in the data collection, as detailed in the Quality Check report within Annex IV of the Commission Implementing Decision (EU) 2022/162.</t>
  </si>
  <si>
    <t>Description of methods used, as detailed in the Quality Check report within Annex IV of the Commission Implementing Decision (EU) 2022/162.</t>
  </si>
  <si>
    <t>Data verification and control system, as detailed in the Quality Check report within Annex IV of the Commission Implementing Decision (EU) 2022/162.</t>
  </si>
  <si>
    <t>Confidentiality, and main national websites, reference documents and publications, as detailed in the Quality Check report within Annex IV of the Commission Implementing Decision (EU) 2022/162.</t>
  </si>
  <si>
    <t>Item and cell/s (specify)</t>
  </si>
  <si>
    <t>1.1</t>
  </si>
  <si>
    <t>Justification to request the withhold of the publication of certain data or parts of this quality check report in accordance with Article 2(4) of the Commission Implementing Decision (EU) 2022/162</t>
  </si>
  <si>
    <r>
      <t>c.</t>
    </r>
    <r>
      <rPr>
        <sz val="14"/>
        <color theme="0"/>
        <rFont val="Calibri"/>
        <family val="2"/>
        <scheme val="minor"/>
      </rPr>
      <t xml:space="preserve"> </t>
    </r>
    <r>
      <rPr>
        <sz val="11"/>
        <color theme="0"/>
        <rFont val="Calibri"/>
        <family val="2"/>
        <scheme val="minor"/>
      </rPr>
      <t xml:space="preserve">Where data is </t>
    </r>
    <r>
      <rPr>
        <u/>
        <sz val="11"/>
        <color theme="0"/>
        <rFont val="Calibri"/>
        <family val="2"/>
        <scheme val="minor"/>
      </rPr>
      <t>reported by weight</t>
    </r>
    <r>
      <rPr>
        <sz val="11"/>
        <color theme="0"/>
        <rFont val="Calibri"/>
        <family val="2"/>
        <scheme val="minor"/>
      </rPr>
      <t xml:space="preserve"> using the methodology referred to in Article 1(1), point (a), please indicate whether an </t>
    </r>
    <r>
      <rPr>
        <u/>
        <sz val="11"/>
        <color theme="0"/>
        <rFont val="Calibri"/>
        <family val="2"/>
        <scheme val="minor"/>
      </rPr>
      <t>estimate</t>
    </r>
    <r>
      <rPr>
        <sz val="11"/>
        <color theme="0"/>
        <rFont val="Calibri"/>
        <family val="2"/>
        <scheme val="minor"/>
      </rPr>
      <t xml:space="preserve"> for the weight of plastic contained in single-use plastic products </t>
    </r>
    <r>
      <rPr>
        <u/>
        <sz val="11"/>
        <color theme="0"/>
        <rFont val="Calibri"/>
        <family val="2"/>
        <scheme val="minor"/>
      </rPr>
      <t>placed on the market</t>
    </r>
    <r>
      <rPr>
        <sz val="11"/>
        <color theme="0"/>
        <rFont val="Calibri"/>
        <family val="2"/>
        <scheme val="minor"/>
      </rPr>
      <t xml:space="preserve"> of a Member State and for the total weight of such products has been used, </t>
    </r>
    <r>
      <rPr>
        <u/>
        <sz val="11"/>
        <color theme="0"/>
        <rFont val="Calibri"/>
        <family val="2"/>
        <scheme val="minor"/>
      </rPr>
      <t>where data collection does not cover the whole market</t>
    </r>
    <r>
      <rPr>
        <sz val="11"/>
        <color theme="0"/>
        <rFont val="Calibri"/>
        <family val="2"/>
        <scheme val="minor"/>
      </rPr>
      <t>. If yes, please indicate the added weight of plastics in % of the total weight reported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</si>
</sst>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font>
      <sz val="11"/>
      <color theme="1"/>
      <name val="Calibri"/>
      <family val="2"/>
      <scheme val="minor"/>
    </font>
    <font>
      <b/>
      <sz val="11"/>
      <color theme="1"/>
      <name val="Calibri"/>
      <family val="2"/>
      <scheme val="minor"/>
    </font>
    <font>
      <b/>
      <sz val="14"/>
      <color theme="1"/>
      <name val="Calibri"/>
      <family val="2"/>
      <scheme val="minor"/>
    </font>
    <font>
      <b/>
      <u/>
      <sz val="13"/>
      <color theme="1"/>
      <name val="Calibri"/>
      <family val="2"/>
      <scheme val="minor"/>
    </font>
    <font>
      <b/>
      <sz val="13"/>
      <color theme="1"/>
      <name val="Calibri"/>
      <family val="2"/>
      <scheme val="minor"/>
    </font>
    <font>
      <sz val="13"/>
      <color theme="1"/>
      <name val="Calibri"/>
      <family val="2"/>
      <scheme val="minor"/>
    </font>
    <font>
      <b/>
      <sz val="11"/>
      <color theme="0"/>
      <name val="Calibri"/>
      <family val="2"/>
      <scheme val="minor"/>
    </font>
    <font>
      <b/>
      <sz val="12"/>
      <color theme="0"/>
      <name val="Calibri"/>
      <family val="2"/>
      <scheme val="minor"/>
    </font>
    <font>
      <b/>
      <sz val="14"/>
      <color theme="0"/>
      <name val="Calibri"/>
      <family val="2"/>
      <scheme val="minor"/>
    </font>
    <font>
      <sz val="12"/>
      <color theme="0"/>
      <name val="Calibri"/>
      <family val="2"/>
      <scheme val="minor"/>
    </font>
    <font>
      <b/>
      <u/>
      <sz val="14"/>
      <color theme="0"/>
      <name val="Calibri"/>
      <family val="2"/>
      <scheme val="minor"/>
    </font>
    <font>
      <b/>
      <u/>
      <sz val="11"/>
      <color theme="0"/>
      <name val="Calibri"/>
      <family val="2"/>
      <scheme val="minor"/>
    </font>
    <font>
      <sz val="11"/>
      <name val="Calibri"/>
      <family val="2"/>
      <scheme val="minor"/>
    </font>
    <font>
      <sz val="8"/>
      <name val="Calibri"/>
      <family val="2"/>
      <scheme val="minor"/>
    </font>
    <font>
      <b/>
      <sz val="18"/>
      <color theme="0"/>
      <name val="Calibri"/>
      <family val="2"/>
      <scheme val="minor"/>
    </font>
    <font>
      <b/>
      <sz val="22"/>
      <color theme="0"/>
      <name val="Calibri"/>
      <family val="2"/>
      <scheme val="minor"/>
    </font>
    <font>
      <b/>
      <sz val="12"/>
      <color theme="1"/>
      <name val="Calibri"/>
      <family val="2"/>
      <scheme val="minor"/>
    </font>
    <font>
      <b/>
      <i/>
      <sz val="11"/>
      <color theme="1"/>
      <name val="Calibri"/>
      <family val="2"/>
      <scheme val="minor"/>
    </font>
    <font>
      <sz val="11"/>
      <color theme="0"/>
      <name val="Calibri"/>
      <family val="2"/>
      <scheme val="minor"/>
    </font>
    <font>
      <b/>
      <sz val="11"/>
      <color theme="0" tint="-0.499984740745262"/>
      <name val="Calibri"/>
      <family val="2"/>
      <scheme val="minor"/>
    </font>
    <font>
      <i/>
      <sz val="11"/>
      <color theme="1"/>
      <name val="Calibri"/>
      <family val="2"/>
      <scheme val="minor"/>
    </font>
    <font>
      <sz val="14"/>
      <color theme="0"/>
      <name val="Calibri"/>
      <family val="2"/>
      <scheme val="minor"/>
    </font>
    <font>
      <u/>
      <sz val="11"/>
      <color theme="0"/>
      <name val="Calibri"/>
      <family val="2"/>
      <scheme val="minor"/>
    </font>
    <font>
      <sz val="14"/>
      <color theme="1"/>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u/>
      <sz val="11"/>
      <color theme="1"/>
      <name val="Calibri"/>
      <family val="2"/>
      <scheme val="minor"/>
    </font>
    <font>
      <sz val="11"/>
      <color theme="1"/>
      <name val="Aptos Narrow"/>
      <family val="2"/>
    </font>
    <font>
      <b/>
      <sz val="16"/>
      <color theme="0"/>
      <name val="Calibri"/>
      <family val="2"/>
      <scheme val="minor"/>
    </font>
    <font>
      <b/>
      <sz val="11"/>
      <color rgb="FF009591"/>
      <name val="Calibri"/>
      <family val="2"/>
      <scheme val="minor"/>
    </font>
    <font>
      <sz val="11"/>
      <color rgb="FF009591"/>
      <name val="Calibri"/>
      <family val="2"/>
      <scheme val="minor"/>
    </font>
    <font>
      <sz val="11"/>
      <color rgb="FFFF0000"/>
      <name val="Calibri"/>
      <family val="2"/>
      <scheme val="minor"/>
    </font>
    <font>
      <sz val="11"/>
      <color theme="4"/>
      <name val="Calibri"/>
      <family val="2"/>
      <scheme val="minor"/>
    </font>
  </fonts>
  <fills count="20">
    <fill>
      <patternFill patternType="none"/>
    </fill>
    <fill>
      <patternFill patternType="gray125"/>
    </fill>
    <fill>
      <patternFill patternType="solid">
        <fgColor theme="0" tint="-4.9989318521683403E-2"/>
        <bgColor indexed="64"/>
      </patternFill>
    </fill>
    <fill>
      <patternFill patternType="solid">
        <fgColor theme="1" tint="0.14999847407452621"/>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F0F3FA"/>
        <bgColor indexed="64"/>
      </patternFill>
    </fill>
    <fill>
      <patternFill patternType="solid">
        <fgColor theme="6" tint="0.79998168889431442"/>
        <bgColor indexed="64"/>
      </patternFill>
    </fill>
    <fill>
      <patternFill patternType="solid">
        <fgColor rgb="FF009591"/>
        <bgColor indexed="64"/>
      </patternFill>
    </fill>
    <fill>
      <patternFill patternType="solid">
        <fgColor rgb="FF99D5D3"/>
        <bgColor indexed="64"/>
      </patternFill>
    </fill>
    <fill>
      <patternFill patternType="solid">
        <fgColor rgb="FFCCEAE9"/>
        <bgColor indexed="64"/>
      </patternFill>
    </fill>
    <fill>
      <patternFill patternType="solid">
        <fgColor theme="0"/>
        <bgColor indexed="64"/>
      </patternFill>
    </fill>
    <fill>
      <patternFill patternType="solid">
        <fgColor theme="0" tint="-0.249977111117893"/>
        <bgColor indexed="64"/>
      </patternFill>
    </fill>
    <fill>
      <patternFill patternType="solid">
        <fgColor theme="5"/>
        <bgColor indexed="64"/>
      </patternFill>
    </fill>
    <fill>
      <patternFill patternType="solid">
        <fgColor theme="1"/>
        <bgColor indexed="64"/>
      </patternFill>
    </fill>
    <fill>
      <patternFill patternType="solid">
        <fgColor theme="1" tint="0.499984740745262"/>
        <bgColor indexed="64"/>
      </patternFill>
    </fill>
  </fills>
  <borders count="75">
    <border>
      <left/>
      <right/>
      <top/>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style="medium">
        <color theme="1"/>
      </left>
      <right style="medium">
        <color theme="1"/>
      </right>
      <top style="medium">
        <color theme="1"/>
      </top>
      <bottom style="medium">
        <color theme="1"/>
      </bottom>
      <diagonal/>
    </border>
    <border>
      <left style="thin">
        <color theme="0"/>
      </left>
      <right/>
      <top style="medium">
        <color theme="0"/>
      </top>
      <bottom style="medium">
        <color theme="0"/>
      </bottom>
      <diagonal/>
    </border>
    <border>
      <left style="medium">
        <color theme="0"/>
      </left>
      <right style="medium">
        <color theme="0"/>
      </right>
      <top style="medium">
        <color theme="0"/>
      </top>
      <bottom/>
      <diagonal/>
    </border>
    <border>
      <left style="medium">
        <color theme="0"/>
      </left>
      <right/>
      <top style="medium">
        <color theme="0"/>
      </top>
      <bottom style="thin">
        <color indexed="64"/>
      </bottom>
      <diagonal/>
    </border>
    <border>
      <left/>
      <right style="medium">
        <color theme="0"/>
      </right>
      <top style="medium">
        <color theme="0"/>
      </top>
      <bottom style="thin">
        <color indexed="64"/>
      </bottom>
      <diagonal/>
    </border>
    <border>
      <left style="medium">
        <color theme="0"/>
      </left>
      <right style="medium">
        <color theme="0"/>
      </right>
      <top/>
      <bottom style="thin">
        <color indexed="64"/>
      </bottom>
      <diagonal/>
    </border>
    <border>
      <left style="thin">
        <color theme="0"/>
      </left>
      <right style="thin">
        <color theme="0"/>
      </right>
      <top/>
      <bottom/>
      <diagonal/>
    </border>
    <border>
      <left style="thin">
        <color theme="0"/>
      </left>
      <right/>
      <top/>
      <bottom style="medium">
        <color theme="0"/>
      </bottom>
      <diagonal/>
    </border>
    <border>
      <left/>
      <right/>
      <top/>
      <bottom style="medium">
        <color theme="0"/>
      </bottom>
      <diagonal/>
    </border>
    <border>
      <left/>
      <right style="thin">
        <color theme="0"/>
      </right>
      <top/>
      <bottom style="medium">
        <color theme="0"/>
      </bottom>
      <diagonal/>
    </border>
    <border>
      <left/>
      <right style="medium">
        <color theme="0"/>
      </right>
      <top style="medium">
        <color theme="0"/>
      </top>
      <bottom/>
      <diagonal/>
    </border>
    <border>
      <left style="medium">
        <color theme="0"/>
      </left>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thin">
        <color theme="1"/>
      </left>
      <right/>
      <top style="thin">
        <color theme="1"/>
      </top>
      <bottom style="thin">
        <color theme="1"/>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thin">
        <color theme="0"/>
      </left>
      <right/>
      <top/>
      <bottom style="thin">
        <color theme="0"/>
      </bottom>
      <diagonal/>
    </border>
    <border>
      <left/>
      <right style="thin">
        <color theme="0"/>
      </right>
      <top/>
      <bottom style="thin">
        <color theme="0"/>
      </bottom>
      <diagonal/>
    </border>
    <border>
      <left/>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theme="0"/>
      </left>
      <right/>
      <top/>
      <bottom style="medium">
        <color theme="0"/>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0"/>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theme="0"/>
      </top>
      <bottom/>
      <diagonal/>
    </border>
    <border>
      <left/>
      <right/>
      <top/>
      <bottom style="thin">
        <color theme="0"/>
      </bottom>
      <diagonal/>
    </border>
    <border>
      <left/>
      <right style="medium">
        <color theme="0"/>
      </right>
      <top/>
      <bottom style="thin">
        <color theme="0"/>
      </bottom>
      <diagonal/>
    </border>
    <border>
      <left style="medium">
        <color theme="0"/>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right/>
      <top style="medium">
        <color theme="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theme="0"/>
      </bottom>
      <diagonal/>
    </border>
    <border>
      <left/>
      <right style="medium">
        <color theme="0"/>
      </right>
      <top style="thin">
        <color theme="0"/>
      </top>
      <bottom/>
      <diagonal/>
    </border>
    <border>
      <left style="medium">
        <color indexed="64"/>
      </left>
      <right style="medium">
        <color indexed="64"/>
      </right>
      <top style="medium">
        <color indexed="64"/>
      </top>
      <bottom/>
      <diagonal/>
    </border>
    <border>
      <left style="medium">
        <color theme="0"/>
      </left>
      <right/>
      <top/>
      <bottom style="thin">
        <color theme="0"/>
      </bottom>
      <diagonal/>
    </border>
    <border>
      <left style="thin">
        <color theme="0"/>
      </left>
      <right/>
      <top style="thin">
        <color theme="0"/>
      </top>
      <bottom/>
      <diagonal/>
    </border>
    <border>
      <left/>
      <right style="thin">
        <color theme="0"/>
      </right>
      <top style="medium">
        <color theme="0"/>
      </top>
      <bottom style="medium">
        <color theme="0"/>
      </bottom>
      <diagonal/>
    </border>
  </borders>
  <cellStyleXfs count="1">
    <xf numFmtId="0" fontId="0" fillId="0" borderId="0"/>
  </cellStyleXfs>
  <cellXfs count="188">
    <xf numFmtId="0" fontId="0" fillId="0" borderId="0" xfId="0"/>
    <xf numFmtId="49" fontId="0" fillId="0" borderId="0" xfId="0" applyNumberFormat="1"/>
    <xf numFmtId="49" fontId="0" fillId="0" borderId="1" xfId="0" applyNumberFormat="1" applyBorder="1"/>
    <xf numFmtId="49" fontId="0" fillId="5" borderId="3" xfId="0" applyNumberFormat="1" applyFill="1" applyBorder="1" applyAlignment="1">
      <alignment horizontal="center" vertical="center" wrapText="1"/>
    </xf>
    <xf numFmtId="49" fontId="0" fillId="5" borderId="3" xfId="0" applyNumberFormat="1" applyFill="1" applyBorder="1" applyAlignment="1">
      <alignment horizontal="left" vertical="center" wrapText="1"/>
    </xf>
    <xf numFmtId="49" fontId="0" fillId="5" borderId="3" xfId="0" applyNumberFormat="1" applyFill="1" applyBorder="1" applyAlignment="1">
      <alignment vertical="center" wrapText="1"/>
    </xf>
    <xf numFmtId="49" fontId="0" fillId="0" borderId="10" xfId="0" applyNumberFormat="1" applyBorder="1"/>
    <xf numFmtId="49" fontId="0" fillId="0" borderId="11" xfId="0" applyNumberFormat="1" applyBorder="1"/>
    <xf numFmtId="49" fontId="0" fillId="0" borderId="12" xfId="0" applyNumberFormat="1" applyBorder="1"/>
    <xf numFmtId="49" fontId="0" fillId="0" borderId="13" xfId="0" applyNumberFormat="1" applyBorder="1"/>
    <xf numFmtId="49" fontId="7" fillId="4" borderId="5" xfId="0" applyNumberFormat="1" applyFont="1" applyFill="1" applyBorder="1" applyAlignment="1">
      <alignment horizontal="center" vertical="center" wrapText="1"/>
    </xf>
    <xf numFmtId="49" fontId="1" fillId="7" borderId="3" xfId="0" applyNumberFormat="1" applyFont="1" applyFill="1" applyBorder="1" applyAlignment="1">
      <alignment horizontal="left" vertical="center" wrapText="1"/>
    </xf>
    <xf numFmtId="49" fontId="1" fillId="7" borderId="16" xfId="0" applyNumberFormat="1" applyFont="1" applyFill="1" applyBorder="1" applyAlignment="1">
      <alignment vertical="center" wrapText="1"/>
    </xf>
    <xf numFmtId="49" fontId="0" fillId="0" borderId="20" xfId="0" applyNumberFormat="1" applyBorder="1"/>
    <xf numFmtId="49" fontId="6" fillId="3" borderId="24" xfId="0" applyNumberFormat="1" applyFont="1" applyFill="1" applyBorder="1" applyAlignment="1">
      <alignment vertical="center" wrapText="1"/>
    </xf>
    <xf numFmtId="49" fontId="16" fillId="8" borderId="3" xfId="0" applyNumberFormat="1" applyFont="1" applyFill="1" applyBorder="1" applyAlignment="1">
      <alignment vertical="top" wrapText="1"/>
    </xf>
    <xf numFmtId="0" fontId="2" fillId="0" borderId="0" xfId="0" applyFont="1"/>
    <xf numFmtId="49" fontId="0" fillId="8" borderId="12" xfId="0" applyNumberFormat="1" applyFill="1" applyBorder="1"/>
    <xf numFmtId="0" fontId="0" fillId="8" borderId="1" xfId="0" applyFill="1" applyBorder="1"/>
    <xf numFmtId="0" fontId="19" fillId="2" borderId="29" xfId="0" applyFont="1" applyFill="1" applyBorder="1"/>
    <xf numFmtId="0" fontId="1" fillId="2" borderId="1" xfId="0" applyFont="1" applyFill="1" applyBorder="1"/>
    <xf numFmtId="0" fontId="0" fillId="2" borderId="1" xfId="0" applyFill="1" applyBorder="1" applyAlignment="1">
      <alignment wrapText="1"/>
    </xf>
    <xf numFmtId="0" fontId="1" fillId="11" borderId="1" xfId="0" applyFont="1" applyFill="1" applyBorder="1" applyAlignment="1">
      <alignment horizontal="center" vertical="center"/>
    </xf>
    <xf numFmtId="49" fontId="0" fillId="8" borderId="12" xfId="0" applyNumberFormat="1" applyFill="1" applyBorder="1" applyAlignment="1">
      <alignment vertical="center"/>
    </xf>
    <xf numFmtId="49" fontId="0" fillId="0" borderId="32" xfId="0" applyNumberFormat="1" applyBorder="1"/>
    <xf numFmtId="49" fontId="0" fillId="0" borderId="1" xfId="0" applyNumberFormat="1" applyBorder="1" applyAlignment="1">
      <alignment vertical="center"/>
    </xf>
    <xf numFmtId="2" fontId="0" fillId="0" borderId="0" xfId="0" applyNumberFormat="1"/>
    <xf numFmtId="0" fontId="6" fillId="19" borderId="0" xfId="0" applyFont="1" applyFill="1" applyAlignment="1">
      <alignment horizontal="left" wrapText="1"/>
    </xf>
    <xf numFmtId="49" fontId="0" fillId="5" borderId="36" xfId="0" applyNumberFormat="1" applyFill="1" applyBorder="1" applyAlignment="1">
      <alignment horizontal="left" vertical="center" wrapText="1"/>
    </xf>
    <xf numFmtId="49" fontId="0" fillId="5" borderId="41" xfId="0" applyNumberFormat="1" applyFill="1" applyBorder="1" applyAlignment="1">
      <alignment horizontal="left" vertical="center" wrapText="1"/>
    </xf>
    <xf numFmtId="0" fontId="18" fillId="18" borderId="0" xfId="0" applyFont="1" applyFill="1"/>
    <xf numFmtId="0" fontId="12" fillId="0" borderId="0" xfId="0" applyFont="1"/>
    <xf numFmtId="49" fontId="0" fillId="5" borderId="44" xfId="0" applyNumberFormat="1" applyFill="1" applyBorder="1" applyAlignment="1">
      <alignment horizontal="center" vertical="center" wrapText="1"/>
    </xf>
    <xf numFmtId="49" fontId="0" fillId="5" borderId="45" xfId="0" applyNumberFormat="1" applyFill="1" applyBorder="1" applyAlignment="1">
      <alignment horizontal="center" vertical="center" wrapText="1"/>
    </xf>
    <xf numFmtId="49" fontId="0" fillId="5" borderId="46" xfId="0" applyNumberFormat="1" applyFill="1" applyBorder="1" applyAlignment="1">
      <alignment horizontal="center" vertical="center" wrapText="1"/>
    </xf>
    <xf numFmtId="49" fontId="0" fillId="5" borderId="50" xfId="0" applyNumberFormat="1" applyFill="1" applyBorder="1" applyAlignment="1">
      <alignment horizontal="center" vertical="center" wrapText="1"/>
    </xf>
    <xf numFmtId="49" fontId="0" fillId="5" borderId="51" xfId="0" applyNumberFormat="1" applyFill="1" applyBorder="1" applyAlignment="1">
      <alignment horizontal="center" vertical="center" wrapText="1"/>
    </xf>
    <xf numFmtId="49" fontId="0" fillId="5" borderId="64" xfId="0" applyNumberFormat="1" applyFill="1" applyBorder="1" applyAlignment="1">
      <alignment horizontal="center" vertical="center" wrapText="1"/>
    </xf>
    <xf numFmtId="2" fontId="0" fillId="0" borderId="47" xfId="0" applyNumberFormat="1" applyBorder="1"/>
    <xf numFmtId="2" fontId="0" fillId="0" borderId="48" xfId="0" applyNumberFormat="1" applyBorder="1"/>
    <xf numFmtId="2" fontId="0" fillId="0" borderId="65" xfId="0" applyNumberFormat="1" applyBorder="1"/>
    <xf numFmtId="2" fontId="0" fillId="0" borderId="49" xfId="0" applyNumberFormat="1" applyBorder="1"/>
    <xf numFmtId="2" fontId="0" fillId="0" borderId="35" xfId="0" applyNumberFormat="1" applyBorder="1"/>
    <xf numFmtId="2" fontId="0" fillId="0" borderId="66" xfId="0" applyNumberFormat="1" applyBorder="1"/>
    <xf numFmtId="2" fontId="0" fillId="0" borderId="37" xfId="0" applyNumberFormat="1" applyBorder="1"/>
    <xf numFmtId="2" fontId="0" fillId="0" borderId="38" xfId="0" applyNumberFormat="1" applyBorder="1"/>
    <xf numFmtId="2" fontId="0" fillId="0" borderId="39" xfId="0" applyNumberFormat="1" applyBorder="1"/>
    <xf numFmtId="2" fontId="0" fillId="0" borderId="67" xfId="0" applyNumberFormat="1" applyBorder="1"/>
    <xf numFmtId="2" fontId="0" fillId="0" borderId="40" xfId="0" applyNumberFormat="1" applyBorder="1"/>
    <xf numFmtId="0" fontId="0" fillId="0" borderId="35" xfId="0" applyBorder="1"/>
    <xf numFmtId="0" fontId="0" fillId="0" borderId="42" xfId="0" applyBorder="1"/>
    <xf numFmtId="0" fontId="0" fillId="0" borderId="38" xfId="0" applyBorder="1"/>
    <xf numFmtId="0" fontId="0" fillId="0" borderId="43" xfId="0" applyBorder="1"/>
    <xf numFmtId="0" fontId="6" fillId="19" borderId="35" xfId="0" applyFont="1" applyFill="1" applyBorder="1" applyAlignment="1">
      <alignment horizontal="left" wrapText="1"/>
    </xf>
    <xf numFmtId="0" fontId="1" fillId="0" borderId="68" xfId="0" applyFont="1" applyBorder="1" applyAlignment="1">
      <alignment wrapText="1"/>
    </xf>
    <xf numFmtId="49" fontId="0" fillId="0" borderId="0" xfId="0" applyNumberFormat="1" applyAlignment="1">
      <alignment horizontal="left" vertical="center" wrapText="1"/>
    </xf>
    <xf numFmtId="49" fontId="6" fillId="3" borderId="70" xfId="0" applyNumberFormat="1" applyFont="1" applyFill="1" applyBorder="1" applyAlignment="1">
      <alignment vertical="center" wrapText="1"/>
    </xf>
    <xf numFmtId="0" fontId="32" fillId="0" borderId="37" xfId="0" applyFont="1" applyBorder="1"/>
    <xf numFmtId="0" fontId="0" fillId="0" borderId="34" xfId="0" applyBorder="1"/>
    <xf numFmtId="49" fontId="0" fillId="5" borderId="68" xfId="0" applyNumberFormat="1" applyFill="1" applyBorder="1" applyAlignment="1">
      <alignment horizontal="left" vertical="center" wrapText="1"/>
    </xf>
    <xf numFmtId="2" fontId="12" fillId="12" borderId="3" xfId="0" applyNumberFormat="1" applyFont="1" applyFill="1" applyBorder="1" applyAlignment="1" applyProtection="1">
      <alignment horizontal="left" vertical="center" wrapText="1"/>
      <protection locked="0"/>
    </xf>
    <xf numFmtId="49" fontId="0" fillId="0" borderId="12" xfId="0" applyNumberFormat="1" applyBorder="1" applyProtection="1">
      <protection locked="0"/>
    </xf>
    <xf numFmtId="49" fontId="0" fillId="0" borderId="1" xfId="0" applyNumberFormat="1" applyBorder="1" applyProtection="1">
      <protection locked="0"/>
    </xf>
    <xf numFmtId="49" fontId="0" fillId="14" borderId="3" xfId="0" applyNumberFormat="1" applyFill="1" applyBorder="1" applyAlignment="1" applyProtection="1">
      <alignment vertical="center" wrapText="1"/>
      <protection locked="0"/>
    </xf>
    <xf numFmtId="49" fontId="0" fillId="12" borderId="3" xfId="0" applyNumberFormat="1" applyFill="1" applyBorder="1" applyAlignment="1" applyProtection="1">
      <alignment vertical="center" wrapText="1"/>
      <protection locked="0"/>
    </xf>
    <xf numFmtId="0" fontId="0" fillId="0" borderId="0" xfId="0" applyProtection="1">
      <protection locked="0"/>
    </xf>
    <xf numFmtId="49" fontId="0" fillId="14" borderId="3" xfId="0" applyNumberFormat="1" applyFill="1" applyBorder="1" applyAlignment="1">
      <alignment vertical="center" wrapText="1"/>
    </xf>
    <xf numFmtId="2" fontId="12" fillId="14" borderId="3" xfId="0" applyNumberFormat="1" applyFont="1" applyFill="1" applyBorder="1" applyAlignment="1" applyProtection="1">
      <alignment horizontal="right" vertical="center" wrapText="1"/>
      <protection locked="0"/>
    </xf>
    <xf numFmtId="2" fontId="0" fillId="14" borderId="3" xfId="0" applyNumberFormat="1" applyFill="1" applyBorder="1" applyAlignment="1" applyProtection="1">
      <alignment horizontal="right" vertical="center" wrapText="1"/>
      <protection locked="0"/>
    </xf>
    <xf numFmtId="49" fontId="0" fillId="12" borderId="40" xfId="0" applyNumberFormat="1" applyFill="1" applyBorder="1" applyAlignment="1">
      <alignment horizontal="left" vertical="center" wrapText="1"/>
    </xf>
    <xf numFmtId="49" fontId="0" fillId="14" borderId="46" xfId="0" applyNumberFormat="1" applyFill="1" applyBorder="1" applyAlignment="1">
      <alignment horizontal="left" vertical="center"/>
    </xf>
    <xf numFmtId="49" fontId="0" fillId="14" borderId="71" xfId="0" applyNumberFormat="1" applyFill="1" applyBorder="1" applyAlignment="1">
      <alignment horizontal="left" vertical="center" wrapText="1"/>
    </xf>
    <xf numFmtId="49" fontId="0" fillId="12" borderId="43" xfId="0" applyNumberFormat="1" applyFill="1" applyBorder="1" applyAlignment="1">
      <alignment horizontal="left" vertical="center" wrapText="1"/>
    </xf>
    <xf numFmtId="49" fontId="6" fillId="3" borderId="24" xfId="0" applyNumberFormat="1" applyFont="1" applyFill="1" applyBorder="1" applyAlignment="1">
      <alignment horizontal="center" vertical="center" wrapText="1"/>
    </xf>
    <xf numFmtId="49" fontId="23" fillId="16" borderId="28" xfId="0" applyNumberFormat="1" applyFont="1" applyFill="1" applyBorder="1" applyAlignment="1">
      <alignment horizontal="center" vertical="center"/>
    </xf>
    <xf numFmtId="49" fontId="0" fillId="14" borderId="3" xfId="0" applyNumberFormat="1" applyFill="1" applyBorder="1" applyAlignment="1" applyProtection="1">
      <alignment horizontal="left" vertical="center" wrapText="1"/>
      <protection locked="0"/>
    </xf>
    <xf numFmtId="49" fontId="0" fillId="12" borderId="3" xfId="0" applyNumberFormat="1" applyFill="1" applyBorder="1" applyAlignment="1" applyProtection="1">
      <alignment horizontal="left" vertical="center" wrapText="1"/>
      <protection locked="0"/>
    </xf>
    <xf numFmtId="49" fontId="0" fillId="2" borderId="12" xfId="0" applyNumberFormat="1" applyFill="1" applyBorder="1" applyAlignment="1">
      <alignment horizontal="left" vertical="center" wrapText="1"/>
    </xf>
    <xf numFmtId="14" fontId="0" fillId="12" borderId="3" xfId="0" applyNumberFormat="1" applyFill="1" applyBorder="1" applyAlignment="1" applyProtection="1">
      <alignment horizontal="left" vertical="center" wrapText="1"/>
      <protection locked="0"/>
    </xf>
    <xf numFmtId="1" fontId="0" fillId="14" borderId="3" xfId="0" applyNumberFormat="1" applyFill="1" applyBorder="1" applyAlignment="1" applyProtection="1">
      <alignment horizontal="left" vertical="center" wrapText="1"/>
      <protection locked="0"/>
    </xf>
    <xf numFmtId="1" fontId="0" fillId="14" borderId="3" xfId="0" applyNumberFormat="1" applyFill="1" applyBorder="1" applyAlignment="1" applyProtection="1">
      <alignment horizontal="right" vertical="center" wrapText="1"/>
      <protection locked="0"/>
    </xf>
    <xf numFmtId="2" fontId="12" fillId="2" borderId="3" xfId="0" applyNumberFormat="1" applyFont="1" applyFill="1" applyBorder="1" applyAlignment="1">
      <alignment horizontal="right" vertical="center" wrapText="1"/>
    </xf>
    <xf numFmtId="2" fontId="0" fillId="2" borderId="3" xfId="0" applyNumberFormat="1" applyFill="1" applyBorder="1" applyAlignment="1">
      <alignment horizontal="right" vertical="center" wrapText="1"/>
    </xf>
    <xf numFmtId="0" fontId="1" fillId="9" borderId="0" xfId="0" applyFont="1" applyFill="1" applyAlignment="1">
      <alignment horizontal="center" vertical="center"/>
    </xf>
    <xf numFmtId="0" fontId="1" fillId="9" borderId="1" xfId="0" applyFont="1" applyFill="1" applyBorder="1" applyAlignment="1">
      <alignment horizontal="center" vertical="center"/>
    </xf>
    <xf numFmtId="0" fontId="2" fillId="12" borderId="0" xfId="0" applyFont="1" applyFill="1" applyAlignment="1">
      <alignment horizontal="center" vertical="center" wrapText="1"/>
    </xf>
    <xf numFmtId="0" fontId="1" fillId="13" borderId="0" xfId="0" applyFont="1" applyFill="1" applyAlignment="1">
      <alignment horizontal="left" vertical="center" wrapText="1"/>
    </xf>
    <xf numFmtId="0" fontId="17" fillId="10" borderId="0" xfId="0" applyFont="1" applyFill="1" applyAlignment="1">
      <alignment horizontal="center" vertical="center" wrapText="1"/>
    </xf>
    <xf numFmtId="0" fontId="0" fillId="2" borderId="30" xfId="0" applyFill="1" applyBorder="1" applyAlignment="1">
      <alignment horizontal="left" vertical="center" wrapText="1"/>
    </xf>
    <xf numFmtId="0" fontId="0" fillId="2" borderId="31" xfId="0" applyFill="1" applyBorder="1" applyAlignment="1">
      <alignment horizontal="left" vertical="center" wrapText="1"/>
    </xf>
    <xf numFmtId="49" fontId="6" fillId="3" borderId="4" xfId="0" applyNumberFormat="1" applyFont="1" applyFill="1" applyBorder="1" applyAlignment="1">
      <alignment horizontal="center" vertical="center" wrapText="1"/>
    </xf>
    <xf numFmtId="49" fontId="6" fillId="3" borderId="3" xfId="0" applyNumberFormat="1" applyFont="1" applyFill="1" applyBorder="1" applyAlignment="1">
      <alignment horizontal="center" vertical="center" wrapText="1"/>
    </xf>
    <xf numFmtId="49" fontId="24" fillId="17" borderId="33" xfId="0" applyNumberFormat="1" applyFont="1" applyFill="1" applyBorder="1" applyAlignment="1">
      <alignment horizontal="left" vertical="center" wrapText="1"/>
    </xf>
    <xf numFmtId="49" fontId="24" fillId="17" borderId="34" xfId="0" applyNumberFormat="1" applyFont="1" applyFill="1" applyBorder="1" applyAlignment="1">
      <alignment horizontal="left" vertical="center" wrapText="1"/>
    </xf>
    <xf numFmtId="49" fontId="0" fillId="5" borderId="6" xfId="0" applyNumberFormat="1" applyFill="1" applyBorder="1" applyAlignment="1">
      <alignment horizontal="center" vertical="center" wrapText="1"/>
    </xf>
    <xf numFmtId="49" fontId="0" fillId="5" borderId="5" xfId="0" applyNumberFormat="1" applyFill="1" applyBorder="1" applyAlignment="1">
      <alignment horizontal="center" vertical="center" wrapText="1"/>
    </xf>
    <xf numFmtId="49" fontId="25" fillId="15" borderId="29" xfId="0" applyNumberFormat="1" applyFont="1" applyFill="1" applyBorder="1" applyAlignment="1">
      <alignment horizontal="left" vertical="center" wrapText="1"/>
    </xf>
    <xf numFmtId="49" fontId="2" fillId="6" borderId="14" xfId="0" applyNumberFormat="1" applyFont="1" applyFill="1" applyBorder="1" applyAlignment="1">
      <alignment horizontal="left" vertical="center" wrapText="1"/>
    </xf>
    <xf numFmtId="49" fontId="2" fillId="6" borderId="14" xfId="0" applyNumberFormat="1" applyFont="1" applyFill="1" applyBorder="1" applyAlignment="1">
      <alignment horizontal="left" vertical="center"/>
    </xf>
    <xf numFmtId="49" fontId="6" fillId="3" borderId="8" xfId="0" applyNumberFormat="1" applyFont="1" applyFill="1" applyBorder="1" applyAlignment="1">
      <alignment horizontal="center" vertical="center" wrapText="1"/>
    </xf>
    <xf numFmtId="49" fontId="15" fillId="3" borderId="25" xfId="0" applyNumberFormat="1" applyFont="1" applyFill="1" applyBorder="1" applyAlignment="1">
      <alignment horizontal="center" vertical="center" wrapText="1"/>
    </xf>
    <xf numFmtId="49" fontId="15" fillId="3" borderId="26" xfId="0" applyNumberFormat="1" applyFont="1" applyFill="1" applyBorder="1" applyAlignment="1">
      <alignment horizontal="center" vertical="center" wrapText="1"/>
    </xf>
    <xf numFmtId="49" fontId="15" fillId="3" borderId="27" xfId="0" applyNumberFormat="1" applyFont="1" applyFill="1" applyBorder="1" applyAlignment="1">
      <alignment horizontal="center" vertical="center" wrapText="1"/>
    </xf>
    <xf numFmtId="49" fontId="15" fillId="3" borderId="4" xfId="0" applyNumberFormat="1" applyFont="1" applyFill="1" applyBorder="1" applyAlignment="1">
      <alignment horizontal="center" vertical="center" wrapText="1"/>
    </xf>
    <xf numFmtId="49" fontId="15" fillId="3" borderId="3" xfId="0" applyNumberFormat="1" applyFont="1" applyFill="1" applyBorder="1" applyAlignment="1">
      <alignment horizontal="center" vertical="center" wrapText="1"/>
    </xf>
    <xf numFmtId="49" fontId="0" fillId="3" borderId="3" xfId="0" applyNumberFormat="1" applyFill="1" applyBorder="1" applyAlignment="1">
      <alignment horizontal="center" wrapText="1"/>
    </xf>
    <xf numFmtId="49" fontId="0" fillId="14" borderId="44" xfId="0" applyNumberFormat="1" applyFill="1" applyBorder="1" applyAlignment="1">
      <alignment horizontal="left" vertical="center" wrapText="1"/>
    </xf>
    <xf numFmtId="49" fontId="0" fillId="14" borderId="46" xfId="0" applyNumberFormat="1" applyFill="1" applyBorder="1" applyAlignment="1">
      <alignment horizontal="left" vertical="center" wrapText="1"/>
    </xf>
    <xf numFmtId="49" fontId="29" fillId="3" borderId="11" xfId="0" applyNumberFormat="1" applyFont="1" applyFill="1" applyBorder="1" applyAlignment="1">
      <alignment horizontal="center" vertical="top" wrapText="1"/>
    </xf>
    <xf numFmtId="49" fontId="29" fillId="3" borderId="20" xfId="0" applyNumberFormat="1" applyFont="1" applyFill="1" applyBorder="1" applyAlignment="1">
      <alignment horizontal="center" vertical="top" wrapText="1"/>
    </xf>
    <xf numFmtId="49" fontId="29" fillId="3" borderId="13" xfId="0" applyNumberFormat="1" applyFont="1" applyFill="1" applyBorder="1" applyAlignment="1">
      <alignment horizontal="center" vertical="top" wrapText="1"/>
    </xf>
    <xf numFmtId="49" fontId="6" fillId="3" borderId="59" xfId="0" applyNumberFormat="1" applyFont="1" applyFill="1" applyBorder="1" applyAlignment="1">
      <alignment horizontal="center" vertical="center"/>
    </xf>
    <xf numFmtId="49" fontId="6" fillId="3" borderId="0" xfId="0" applyNumberFormat="1" applyFont="1" applyFill="1" applyAlignment="1">
      <alignment horizontal="center" vertical="center"/>
    </xf>
    <xf numFmtId="2" fontId="12" fillId="12" borderId="38" xfId="0" applyNumberFormat="1" applyFont="1" applyFill="1" applyBorder="1" applyAlignment="1">
      <alignment horizontal="left" vertical="center" wrapText="1"/>
    </xf>
    <xf numFmtId="2" fontId="12" fillId="12" borderId="40" xfId="0" applyNumberFormat="1" applyFont="1" applyFill="1" applyBorder="1" applyAlignment="1">
      <alignment horizontal="left" vertical="center" wrapText="1"/>
    </xf>
    <xf numFmtId="49" fontId="7" fillId="18" borderId="15" xfId="0" applyNumberFormat="1" applyFont="1" applyFill="1" applyBorder="1" applyAlignment="1">
      <alignment horizontal="center" vertical="center" wrapText="1"/>
    </xf>
    <xf numFmtId="49" fontId="7" fillId="18" borderId="5" xfId="0" applyNumberFormat="1" applyFont="1" applyFill="1" applyBorder="1" applyAlignment="1">
      <alignment horizontal="center" vertical="center" wrapText="1"/>
    </xf>
    <xf numFmtId="49" fontId="2" fillId="6" borderId="8" xfId="0" applyNumberFormat="1" applyFont="1" applyFill="1" applyBorder="1" applyAlignment="1">
      <alignment horizontal="left" vertical="center" wrapText="1"/>
    </xf>
    <xf numFmtId="49" fontId="2" fillId="6" borderId="9" xfId="0" applyNumberFormat="1" applyFont="1" applyFill="1" applyBorder="1" applyAlignment="1">
      <alignment horizontal="left" vertical="center" wrapText="1"/>
    </xf>
    <xf numFmtId="49" fontId="6" fillId="3" borderId="52" xfId="0" applyNumberFormat="1" applyFont="1" applyFill="1" applyBorder="1" applyAlignment="1">
      <alignment horizontal="center" vertical="center" wrapText="1"/>
    </xf>
    <xf numFmtId="49" fontId="6" fillId="3" borderId="53" xfId="0" applyNumberFormat="1" applyFont="1" applyFill="1" applyBorder="1" applyAlignment="1">
      <alignment horizontal="center" vertical="center" wrapText="1"/>
    </xf>
    <xf numFmtId="49" fontId="6" fillId="3" borderId="24" xfId="0" applyNumberFormat="1" applyFont="1" applyFill="1" applyBorder="1" applyAlignment="1">
      <alignment horizontal="center" vertical="center" wrapText="1"/>
    </xf>
    <xf numFmtId="49" fontId="6" fillId="3" borderId="54" xfId="0" applyNumberFormat="1" applyFont="1" applyFill="1" applyBorder="1" applyAlignment="1">
      <alignment horizontal="center" vertical="center" wrapText="1"/>
    </xf>
    <xf numFmtId="49" fontId="25" fillId="15" borderId="2" xfId="0" applyNumberFormat="1" applyFont="1" applyFill="1" applyBorder="1" applyAlignment="1">
      <alignment horizontal="left" vertical="center" wrapText="1"/>
    </xf>
    <xf numFmtId="49" fontId="2" fillId="7" borderId="6" xfId="0" applyNumberFormat="1" applyFont="1" applyFill="1" applyBorder="1" applyAlignment="1">
      <alignment horizontal="left" vertical="center" wrapText="1"/>
    </xf>
    <xf numFmtId="49" fontId="2" fillId="7" borderId="7" xfId="0" applyNumberFormat="1" applyFont="1" applyFill="1" applyBorder="1" applyAlignment="1">
      <alignment horizontal="left" vertical="center" wrapText="1"/>
    </xf>
    <xf numFmtId="49" fontId="2" fillId="7" borderId="5" xfId="0" applyNumberFormat="1" applyFont="1" applyFill="1" applyBorder="1" applyAlignment="1">
      <alignment horizontal="left" vertical="center" wrapText="1"/>
    </xf>
    <xf numFmtId="49" fontId="7" fillId="18" borderId="7" xfId="0" applyNumberFormat="1" applyFont="1" applyFill="1" applyBorder="1" applyAlignment="1">
      <alignment horizontal="center" vertical="center" wrapText="1"/>
    </xf>
    <xf numFmtId="49" fontId="0" fillId="12" borderId="38" xfId="0" applyNumberFormat="1" applyFill="1" applyBorder="1" applyAlignment="1">
      <alignment horizontal="left" vertical="center"/>
    </xf>
    <xf numFmtId="49" fontId="0" fillId="12" borderId="40" xfId="0" applyNumberFormat="1" applyFill="1" applyBorder="1" applyAlignment="1">
      <alignment horizontal="left" vertical="center"/>
    </xf>
    <xf numFmtId="49" fontId="7" fillId="4" borderId="15" xfId="0" applyNumberFormat="1" applyFont="1" applyFill="1" applyBorder="1" applyAlignment="1">
      <alignment horizontal="center" vertical="center" wrapText="1"/>
    </xf>
    <xf numFmtId="49" fontId="7" fillId="4" borderId="7" xfId="0" applyNumberFormat="1" applyFont="1" applyFill="1" applyBorder="1" applyAlignment="1">
      <alignment horizontal="center" vertical="center" wrapText="1"/>
    </xf>
    <xf numFmtId="49" fontId="9" fillId="4" borderId="15" xfId="0" applyNumberFormat="1" applyFont="1" applyFill="1" applyBorder="1" applyAlignment="1">
      <alignment horizontal="center" vertical="center" wrapText="1"/>
    </xf>
    <xf numFmtId="49" fontId="9" fillId="4" borderId="7" xfId="0" applyNumberFormat="1" applyFont="1" applyFill="1" applyBorder="1" applyAlignment="1">
      <alignment horizontal="center" vertical="center" wrapText="1"/>
    </xf>
    <xf numFmtId="49" fontId="7" fillId="4" borderId="5" xfId="0" applyNumberFormat="1" applyFont="1" applyFill="1" applyBorder="1" applyAlignment="1">
      <alignment horizontal="center" vertical="center" wrapText="1"/>
    </xf>
    <xf numFmtId="49" fontId="2" fillId="6" borderId="9" xfId="0" applyNumberFormat="1" applyFont="1" applyFill="1" applyBorder="1" applyAlignment="1">
      <alignment horizontal="left" vertical="center"/>
    </xf>
    <xf numFmtId="49" fontId="14" fillId="3" borderId="25" xfId="0" applyNumberFormat="1" applyFont="1" applyFill="1" applyBorder="1" applyAlignment="1">
      <alignment horizontal="center" vertical="center" wrapText="1"/>
    </xf>
    <xf numFmtId="49" fontId="14" fillId="3" borderId="26" xfId="0" applyNumberFormat="1" applyFont="1" applyFill="1" applyBorder="1" applyAlignment="1">
      <alignment horizontal="center" vertical="center" wrapText="1"/>
    </xf>
    <xf numFmtId="49" fontId="1" fillId="7" borderId="16" xfId="0" applyNumberFormat="1" applyFont="1" applyFill="1" applyBorder="1" applyAlignment="1">
      <alignment horizontal="center" vertical="center" wrapText="1"/>
    </xf>
    <xf numFmtId="49" fontId="1" fillId="7" borderId="4" xfId="0" applyNumberFormat="1" applyFont="1" applyFill="1" applyBorder="1" applyAlignment="1">
      <alignment horizontal="center" vertical="center" wrapText="1"/>
    </xf>
    <xf numFmtId="49" fontId="1" fillId="7" borderId="17" xfId="0" applyNumberFormat="1" applyFont="1" applyFill="1" applyBorder="1" applyAlignment="1">
      <alignment horizontal="center" vertical="center" wrapText="1"/>
    </xf>
    <xf numFmtId="49" fontId="1" fillId="7" borderId="18" xfId="0" applyNumberFormat="1" applyFont="1" applyFill="1" applyBorder="1" applyAlignment="1">
      <alignment horizontal="center" vertical="center" wrapText="1"/>
    </xf>
    <xf numFmtId="49" fontId="1" fillId="7" borderId="19" xfId="0" applyNumberFormat="1" applyFont="1" applyFill="1" applyBorder="1" applyAlignment="1">
      <alignment horizontal="center" vertical="center" wrapText="1"/>
    </xf>
    <xf numFmtId="49" fontId="8" fillId="4" borderId="15" xfId="0" applyNumberFormat="1" applyFont="1" applyFill="1" applyBorder="1" applyAlignment="1">
      <alignment horizontal="center" vertical="center" wrapText="1"/>
    </xf>
    <xf numFmtId="49" fontId="8" fillId="4" borderId="7" xfId="0" applyNumberFormat="1" applyFont="1" applyFill="1" applyBorder="1" applyAlignment="1">
      <alignment horizontal="center" vertical="center" wrapText="1"/>
    </xf>
    <xf numFmtId="49" fontId="8" fillId="4" borderId="5" xfId="0" applyNumberFormat="1" applyFont="1" applyFill="1" applyBorder="1" applyAlignment="1">
      <alignment horizontal="center" vertical="center" wrapText="1"/>
    </xf>
    <xf numFmtId="49" fontId="8" fillId="18" borderId="15" xfId="0" applyNumberFormat="1" applyFont="1" applyFill="1" applyBorder="1" applyAlignment="1">
      <alignment horizontal="center" vertical="center" wrapText="1"/>
    </xf>
    <xf numFmtId="49" fontId="8" fillId="18" borderId="7" xfId="0" applyNumberFormat="1" applyFont="1" applyFill="1" applyBorder="1" applyAlignment="1">
      <alignment horizontal="center" vertical="center" wrapText="1"/>
    </xf>
    <xf numFmtId="49" fontId="8" fillId="18" borderId="5" xfId="0" applyNumberFormat="1" applyFont="1" applyFill="1" applyBorder="1" applyAlignment="1">
      <alignment horizontal="center" vertical="center" wrapText="1"/>
    </xf>
    <xf numFmtId="49" fontId="0" fillId="14" borderId="6" xfId="0" applyNumberFormat="1" applyFill="1" applyBorder="1" applyAlignment="1" applyProtection="1">
      <alignment vertical="center" wrapText="1"/>
      <protection locked="0"/>
    </xf>
    <xf numFmtId="49" fontId="0" fillId="14" borderId="5" xfId="0" applyNumberFormat="1" applyFill="1" applyBorder="1" applyAlignment="1" applyProtection="1">
      <alignment vertical="center" wrapText="1"/>
      <protection locked="0"/>
    </xf>
    <xf numFmtId="49" fontId="8" fillId="4" borderId="21" xfId="0" applyNumberFormat="1" applyFont="1" applyFill="1" applyBorder="1" applyAlignment="1">
      <alignment horizontal="center" vertical="center" wrapText="1"/>
    </xf>
    <xf numFmtId="49" fontId="8" fillId="4" borderId="22" xfId="0" applyNumberFormat="1" applyFont="1" applyFill="1" applyBorder="1" applyAlignment="1">
      <alignment horizontal="center" vertical="center" wrapText="1"/>
    </xf>
    <xf numFmtId="49" fontId="8" fillId="4" borderId="23" xfId="0" applyNumberFormat="1" applyFont="1" applyFill="1" applyBorder="1" applyAlignment="1">
      <alignment horizontal="center" vertical="center" wrapText="1"/>
    </xf>
    <xf numFmtId="49" fontId="0" fillId="14" borderId="1" xfId="0" applyNumberFormat="1" applyFill="1" applyBorder="1" applyAlignment="1" applyProtection="1">
      <alignment vertical="center" wrapText="1"/>
      <protection locked="0"/>
    </xf>
    <xf numFmtId="49" fontId="7" fillId="18" borderId="63" xfId="0" applyNumberFormat="1" applyFont="1" applyFill="1" applyBorder="1" applyAlignment="1">
      <alignment horizontal="center" vertical="center" wrapText="1"/>
    </xf>
    <xf numFmtId="49" fontId="7" fillId="18" borderId="0" xfId="0" applyNumberFormat="1" applyFont="1" applyFill="1" applyAlignment="1">
      <alignment horizontal="center" vertical="center" wrapText="1"/>
    </xf>
    <xf numFmtId="49" fontId="7" fillId="18" borderId="58" xfId="0" applyNumberFormat="1" applyFont="1" applyFill="1" applyBorder="1" applyAlignment="1">
      <alignment horizontal="center" vertical="center" wrapText="1"/>
    </xf>
    <xf numFmtId="49" fontId="6" fillId="3" borderId="6" xfId="0" applyNumberFormat="1" applyFont="1" applyFill="1" applyBorder="1" applyAlignment="1">
      <alignment horizontal="center" vertical="center" wrapText="1"/>
    </xf>
    <xf numFmtId="49" fontId="6" fillId="3" borderId="7" xfId="0" applyNumberFormat="1" applyFont="1" applyFill="1" applyBorder="1" applyAlignment="1">
      <alignment horizontal="center" vertical="center" wrapText="1"/>
    </xf>
    <xf numFmtId="49" fontId="6" fillId="3" borderId="5" xfId="0" applyNumberFormat="1" applyFont="1" applyFill="1" applyBorder="1" applyAlignment="1">
      <alignment horizontal="center" vertical="center" wrapText="1"/>
    </xf>
    <xf numFmtId="49" fontId="0" fillId="14" borderId="6" xfId="0" applyNumberFormat="1" applyFill="1" applyBorder="1" applyAlignment="1" applyProtection="1">
      <alignment horizontal="left" vertical="center" wrapText="1"/>
      <protection locked="0"/>
    </xf>
    <xf numFmtId="49" fontId="0" fillId="14" borderId="7" xfId="0" applyNumberFormat="1" applyFill="1" applyBorder="1" applyAlignment="1" applyProtection="1">
      <alignment horizontal="left" vertical="center" wrapText="1"/>
      <protection locked="0"/>
    </xf>
    <xf numFmtId="49" fontId="0" fillId="14" borderId="5" xfId="0" applyNumberFormat="1" applyFill="1" applyBorder="1" applyAlignment="1" applyProtection="1">
      <alignment horizontal="left" vertical="center" wrapText="1"/>
      <protection locked="0"/>
    </xf>
    <xf numFmtId="49" fontId="2" fillId="6" borderId="60" xfId="0" applyNumberFormat="1" applyFont="1" applyFill="1" applyBorder="1" applyAlignment="1">
      <alignment horizontal="left" vertical="center" wrapText="1"/>
    </xf>
    <xf numFmtId="49" fontId="2" fillId="6" borderId="61" xfId="0" applyNumberFormat="1" applyFont="1" applyFill="1" applyBorder="1" applyAlignment="1">
      <alignment horizontal="left" vertical="center" wrapText="1"/>
    </xf>
    <xf numFmtId="49" fontId="2" fillId="6" borderId="62" xfId="0" applyNumberFormat="1" applyFont="1" applyFill="1" applyBorder="1" applyAlignment="1">
      <alignment horizontal="left" vertical="center" wrapText="1"/>
    </xf>
    <xf numFmtId="49" fontId="0" fillId="14" borderId="74" xfId="0" applyNumberFormat="1" applyFill="1" applyBorder="1" applyAlignment="1" applyProtection="1">
      <alignment horizontal="left" vertical="center" wrapText="1"/>
      <protection locked="0"/>
    </xf>
    <xf numFmtId="49" fontId="7" fillId="3" borderId="55" xfId="0" applyNumberFormat="1" applyFont="1" applyFill="1" applyBorder="1" applyAlignment="1">
      <alignment horizontal="center" vertical="center" wrapText="1"/>
    </xf>
    <xf numFmtId="49" fontId="7" fillId="3" borderId="56" xfId="0" applyNumberFormat="1" applyFont="1" applyFill="1" applyBorder="1" applyAlignment="1">
      <alignment horizontal="center" vertical="center" wrapText="1"/>
    </xf>
    <xf numFmtId="49" fontId="7" fillId="3" borderId="57" xfId="0" applyNumberFormat="1" applyFont="1" applyFill="1" applyBorder="1" applyAlignment="1">
      <alignment horizontal="center" vertical="center" wrapText="1"/>
    </xf>
    <xf numFmtId="49" fontId="0" fillId="7" borderId="72" xfId="0" applyNumberFormat="1" applyFill="1" applyBorder="1" applyAlignment="1">
      <alignment horizontal="left" vertical="center" wrapText="1"/>
    </xf>
    <xf numFmtId="49" fontId="0" fillId="7" borderId="53" xfId="0" applyNumberFormat="1" applyFill="1" applyBorder="1" applyAlignment="1">
      <alignment horizontal="left" vertical="center" wrapText="1"/>
    </xf>
    <xf numFmtId="49" fontId="0" fillId="7" borderId="31" xfId="0" applyNumberFormat="1" applyFill="1" applyBorder="1" applyAlignment="1">
      <alignment horizontal="left" vertical="center" wrapText="1"/>
    </xf>
    <xf numFmtId="49" fontId="0" fillId="12" borderId="73" xfId="0" applyNumberFormat="1" applyFill="1" applyBorder="1" applyAlignment="1" applyProtection="1">
      <alignment horizontal="left" vertical="center" wrapText="1"/>
      <protection locked="0"/>
    </xf>
    <xf numFmtId="49" fontId="0" fillId="12" borderId="56" xfId="0" applyNumberFormat="1" applyFill="1" applyBorder="1" applyAlignment="1" applyProtection="1">
      <alignment horizontal="left" vertical="center" wrapText="1"/>
      <protection locked="0"/>
    </xf>
    <xf numFmtId="49" fontId="0" fillId="12" borderId="57" xfId="0" applyNumberFormat="1" applyFill="1" applyBorder="1" applyAlignment="1" applyProtection="1">
      <alignment horizontal="left" vertical="center" wrapText="1"/>
      <protection locked="0"/>
    </xf>
    <xf numFmtId="49" fontId="0" fillId="5" borderId="69" xfId="0" applyNumberFormat="1" applyFill="1" applyBorder="1" applyAlignment="1">
      <alignment horizontal="left" vertical="center" wrapText="1"/>
    </xf>
    <xf numFmtId="49" fontId="0" fillId="5" borderId="22" xfId="0" applyNumberFormat="1" applyFill="1" applyBorder="1" applyAlignment="1">
      <alignment horizontal="left" vertical="center" wrapText="1"/>
    </xf>
    <xf numFmtId="0" fontId="6" fillId="19" borderId="35" xfId="0" applyFont="1" applyFill="1" applyBorder="1" applyAlignment="1">
      <alignment horizontal="left" wrapText="1"/>
    </xf>
    <xf numFmtId="0" fontId="6" fillId="19" borderId="0" xfId="0" applyFont="1" applyFill="1" applyAlignment="1">
      <alignment horizontal="left" wrapText="1"/>
    </xf>
    <xf numFmtId="0" fontId="6" fillId="7" borderId="35" xfId="0" applyFont="1" applyFill="1" applyBorder="1" applyAlignment="1">
      <alignment horizontal="left" wrapText="1"/>
    </xf>
    <xf numFmtId="0" fontId="6" fillId="7" borderId="0" xfId="0" applyFont="1" applyFill="1" applyAlignment="1">
      <alignment horizontal="left" wrapText="1"/>
    </xf>
    <xf numFmtId="0" fontId="9" fillId="19" borderId="44" xfId="0" applyFont="1" applyFill="1" applyBorder="1" applyAlignment="1">
      <alignment horizontal="center"/>
    </xf>
    <xf numFmtId="0" fontId="9" fillId="19" borderId="46" xfId="0" applyFont="1" applyFill="1" applyBorder="1" applyAlignment="1">
      <alignment horizontal="center"/>
    </xf>
    <xf numFmtId="0" fontId="9" fillId="19" borderId="45" xfId="0" applyFont="1" applyFill="1" applyBorder="1" applyAlignment="1">
      <alignment horizontal="center"/>
    </xf>
    <xf numFmtId="0" fontId="8" fillId="18" borderId="0" xfId="0" applyFont="1" applyFill="1" applyAlignment="1">
      <alignment horizontal="left"/>
    </xf>
    <xf numFmtId="0" fontId="8" fillId="18" borderId="39" xfId="0" applyFont="1" applyFill="1" applyBorder="1" applyAlignment="1">
      <alignment horizontal="left"/>
    </xf>
  </cellXfs>
  <cellStyles count="1">
    <cellStyle name="Normal" xfId="0" builtinId="0"/>
  </cellStyles>
  <dxfs count="20">
    <dxf>
      <fill>
        <patternFill>
          <bgColor rgb="FFFF0000"/>
        </patternFill>
      </fill>
    </dxf>
    <dxf>
      <fill>
        <patternFill>
          <bgColor rgb="FFFF0000"/>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rgb="FFFF0000"/>
        </patternFill>
      </fill>
    </dxf>
    <dxf>
      <fill>
        <patternFill>
          <bgColor rgb="FFFF0000"/>
        </patternFill>
      </fill>
    </dxf>
    <dxf>
      <fill>
        <patternFill>
          <bgColor theme="9"/>
        </patternFill>
      </fill>
    </dxf>
    <dxf>
      <fill>
        <patternFill>
          <bgColor rgb="FFC00000"/>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s>
  <tableStyles count="0" defaultTableStyle="TableStyleMedium2" defaultPivotStyle="PivotStyleLight16"/>
  <colors>
    <mruColors>
      <color rgb="FFCCEAE9"/>
      <color rgb="FFE5EBF7"/>
      <color rgb="FFD9E2F3"/>
      <color rgb="FFEDF1F9"/>
      <color rgb="FF009591"/>
      <color rgb="FF0095FF"/>
      <color rgb="FFFF714F"/>
      <color rgb="FF99D5D3"/>
      <color rgb="FFF0F3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A7A25.F7EB910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40005</xdr:colOff>
      <xdr:row>9</xdr:row>
      <xdr:rowOff>3328035</xdr:rowOff>
    </xdr:from>
    <xdr:to>
      <xdr:col>2</xdr:col>
      <xdr:colOff>106680</xdr:colOff>
      <xdr:row>9</xdr:row>
      <xdr:rowOff>4099560</xdr:rowOff>
    </xdr:to>
    <xdr:pic>
      <xdr:nvPicPr>
        <xdr:cNvPr id="3" name="Picture 2" descr="A screenshot of a computer error&#10;&#10;Description automatically generated">
          <a:extLst>
            <a:ext uri="{FF2B5EF4-FFF2-40B4-BE49-F238E27FC236}">
              <a16:creationId xmlns:a16="http://schemas.microsoft.com/office/drawing/2014/main" id="{B431478D-8858-0A39-0AD7-A701DE723F3C}"/>
            </a:ext>
          </a:extLst>
        </xdr:cNvPr>
        <xdr:cNvPicPr>
          <a:picLocks noChangeAspect="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1060"/>
        <a:stretch>
          <a:fillRect/>
        </a:stretch>
      </xdr:blipFill>
      <xdr:spPr bwMode="auto">
        <a:xfrm>
          <a:off x="634365" y="11031855"/>
          <a:ext cx="2741295" cy="771525"/>
        </a:xfrm>
        <a:prstGeom prst="rect">
          <a:avLst/>
        </a:prstGeom>
        <a:noFill/>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243417</xdr:colOff>
      <xdr:row>0</xdr:row>
      <xdr:rowOff>47626</xdr:rowOff>
    </xdr:from>
    <xdr:to>
      <xdr:col>6</xdr:col>
      <xdr:colOff>63499</xdr:colOff>
      <xdr:row>4</xdr:row>
      <xdr:rowOff>282576</xdr:rowOff>
    </xdr:to>
    <xdr:sp macro="" textlink="">
      <xdr:nvSpPr>
        <xdr:cNvPr id="2" name="Star: 10 Points 1">
          <a:extLst>
            <a:ext uri="{FF2B5EF4-FFF2-40B4-BE49-F238E27FC236}">
              <a16:creationId xmlns:a16="http://schemas.microsoft.com/office/drawing/2014/main" id="{4FD0A7EE-969B-CECC-AD01-462797DC3794}"/>
            </a:ext>
          </a:extLst>
        </xdr:cNvPr>
        <xdr:cNvSpPr/>
      </xdr:nvSpPr>
      <xdr:spPr>
        <a:xfrm>
          <a:off x="7196667" y="47626"/>
          <a:ext cx="2407707" cy="2536825"/>
        </a:xfrm>
        <a:prstGeom prst="star10">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200" b="0">
              <a:solidFill>
                <a:sysClr val="windowText" lastClr="000000"/>
              </a:solidFill>
            </a:rPr>
            <a:t>INDICATE</a:t>
          </a:r>
          <a:r>
            <a:rPr lang="en-US" sz="1200" b="0" baseline="0">
              <a:solidFill>
                <a:sysClr val="windowText" lastClr="000000"/>
              </a:solidFill>
            </a:rPr>
            <a:t> HERE IF YOU ARE </a:t>
          </a:r>
          <a:r>
            <a:rPr lang="en-US" sz="1200" b="1" baseline="0">
              <a:solidFill>
                <a:sysClr val="windowText" lastClr="000000"/>
              </a:solidFill>
            </a:rPr>
            <a:t>REPORTING</a:t>
          </a:r>
          <a:r>
            <a:rPr lang="en-US" sz="1200" b="0" baseline="0">
              <a:solidFill>
                <a:sysClr val="windowText" lastClr="000000"/>
              </a:solidFill>
            </a:rPr>
            <a:t> BY </a:t>
          </a:r>
          <a:r>
            <a:rPr lang="en-US" sz="1500" b="1" baseline="0">
              <a:solidFill>
                <a:sysClr val="windowText" lastClr="000000"/>
              </a:solidFill>
            </a:rPr>
            <a:t>WEIGHT</a:t>
          </a:r>
          <a:r>
            <a:rPr lang="en-US" sz="1200" b="0" baseline="0">
              <a:solidFill>
                <a:sysClr val="windowText" lastClr="000000"/>
              </a:solidFill>
            </a:rPr>
            <a:t> OR </a:t>
          </a:r>
          <a:r>
            <a:rPr lang="en-US" sz="1500" b="1" baseline="0">
              <a:solidFill>
                <a:sysClr val="windowText" lastClr="000000"/>
              </a:solidFill>
            </a:rPr>
            <a:t>NUMBER</a:t>
          </a:r>
          <a:endParaRPr lang="en-DK" sz="1500" b="1">
            <a:solidFill>
              <a:sysClr val="windowText" lastClr="000000"/>
            </a:solidFill>
          </a:endParaRP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36F2F-ABA4-4081-878E-7A02302980A7}">
  <sheetPr>
    <tabColor rgb="FF009591"/>
  </sheetPr>
  <dimension ref="A1:BO917"/>
  <sheetViews>
    <sheetView tabSelected="1" zoomScale="80" zoomScaleNormal="80" workbookViewId="0"/>
  </sheetViews>
  <sheetFormatPr defaultRowHeight="14.4"/>
  <cols>
    <col min="1" max="1" width="8.6640625" style="2"/>
    <col min="2" max="2" width="39" customWidth="1"/>
    <col min="3" max="3" width="179.77734375" customWidth="1"/>
  </cols>
  <sheetData>
    <row r="1" spans="1:67" s="2" customFormat="1"/>
    <row r="2" spans="1:67" ht="42" customHeight="1">
      <c r="B2" s="85" t="s">
        <v>0</v>
      </c>
      <c r="C2" s="85"/>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row>
    <row r="3" spans="1:67" ht="51.75" customHeight="1">
      <c r="B3" s="86" t="s">
        <v>1</v>
      </c>
      <c r="C3" s="86"/>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row>
    <row r="4" spans="1:67" ht="21" customHeight="1">
      <c r="B4" s="87" t="s">
        <v>2</v>
      </c>
      <c r="C4" s="87"/>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row>
    <row r="5" spans="1:67">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row>
    <row r="6" spans="1:67" ht="19.95" customHeight="1">
      <c r="B6" s="83" t="s">
        <v>3</v>
      </c>
      <c r="C6" s="83"/>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row>
    <row r="7" spans="1:67" ht="409.6" customHeight="1">
      <c r="B7" s="88" t="s">
        <v>293</v>
      </c>
      <c r="C7" s="89"/>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row>
    <row r="8" spans="1:67">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row>
    <row r="9" spans="1:67" ht="19.2" customHeight="1">
      <c r="B9" s="83" t="s">
        <v>4</v>
      </c>
      <c r="C9" s="83"/>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row>
    <row r="10" spans="1:67" ht="409.5" customHeight="1">
      <c r="A10" s="25"/>
      <c r="B10" s="88" t="s">
        <v>294</v>
      </c>
      <c r="C10" s="89"/>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row>
    <row r="11" spans="1:67">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row>
    <row r="12" spans="1:67" ht="22.95" customHeight="1">
      <c r="B12" s="84" t="s">
        <v>5</v>
      </c>
      <c r="C12" s="84"/>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row>
    <row r="13" spans="1:67" ht="22.95" customHeight="1">
      <c r="B13" s="22" t="s">
        <v>6</v>
      </c>
      <c r="C13" s="22" t="s">
        <v>7</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row>
    <row r="14" spans="1:67">
      <c r="B14" s="20" t="s">
        <v>8</v>
      </c>
      <c r="C14" s="21" t="s">
        <v>295</v>
      </c>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c r="B15" s="20" t="s">
        <v>9</v>
      </c>
      <c r="C15" s="21" t="s">
        <v>296</v>
      </c>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c r="B16" s="20" t="s">
        <v>10</v>
      </c>
      <c r="C16" s="21" t="s">
        <v>297</v>
      </c>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67" ht="30.6" customHeight="1">
      <c r="B17" s="20" t="s">
        <v>11</v>
      </c>
      <c r="C17" s="21" t="s">
        <v>298</v>
      </c>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row>
    <row r="18" spans="1:67" ht="19.95" customHeight="1">
      <c r="B18" s="20" t="s">
        <v>12</v>
      </c>
      <c r="C18" s="21" t="s">
        <v>299</v>
      </c>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row>
    <row r="19" spans="1:67" ht="28.95" customHeight="1">
      <c r="B19" s="20" t="s">
        <v>13</v>
      </c>
      <c r="C19" s="21" t="s">
        <v>300</v>
      </c>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row>
    <row r="20" spans="1:67">
      <c r="B20" s="20" t="s">
        <v>14</v>
      </c>
      <c r="C20" s="21" t="s">
        <v>301</v>
      </c>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row>
    <row r="21" spans="1:67">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row>
    <row r="22" spans="1:67">
      <c r="B22" s="7"/>
      <c r="C22" s="7"/>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row>
    <row r="23" spans="1:67">
      <c r="A23" s="8"/>
      <c r="B23" s="19" t="s">
        <v>15</v>
      </c>
      <c r="C23" s="19" t="s">
        <v>16</v>
      </c>
      <c r="D23" s="6"/>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row>
    <row r="24" spans="1:67">
      <c r="B24" s="9"/>
      <c r="C24" s="9"/>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row>
    <row r="25" spans="1:67">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row>
    <row r="26" spans="1:67">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row>
    <row r="27" spans="1:67">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row>
    <row r="28" spans="1:67">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row>
    <row r="29" spans="1:67">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row>
    <row r="30" spans="1:67">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row>
    <row r="31" spans="1:67">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row>
    <row r="32" spans="1:67">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row>
    <row r="33" spans="2:67">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row>
    <row r="34" spans="2:67">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row>
    <row r="35" spans="2:67">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row>
    <row r="36" spans="2:67">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row>
    <row r="37" spans="2:67">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row>
    <row r="38" spans="2:67">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row>
    <row r="39" spans="2:67">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row>
    <row r="40" spans="2:67">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row>
    <row r="41" spans="2:67">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row>
    <row r="42" spans="2:67">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row>
    <row r="43" spans="2:67">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row>
    <row r="44" spans="2:67">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row>
    <row r="45" spans="2:67">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row>
    <row r="46" spans="2:67">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row>
    <row r="47" spans="2:67">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row>
    <row r="48" spans="2:67">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row>
    <row r="49" spans="2:67">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row>
    <row r="50" spans="2:67">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row>
    <row r="51" spans="2:6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row>
    <row r="52" spans="2:6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row>
    <row r="53" spans="2:67">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row>
    <row r="54" spans="2:67">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row>
    <row r="55" spans="2:67">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row>
    <row r="56" spans="2:67">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row>
    <row r="57" spans="2:67">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row>
    <row r="58" spans="2:67">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row>
    <row r="59" spans="2:67">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row>
    <row r="60" spans="2:67">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row>
    <row r="61" spans="2:67">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row>
    <row r="62" spans="2:6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row>
    <row r="63" spans="2:6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row>
    <row r="64" spans="2:6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row>
    <row r="65" spans="2:67">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row>
    <row r="66" spans="2:67">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row>
    <row r="67" spans="2:67">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row>
    <row r="68" spans="2:67">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row>
    <row r="69" spans="2:67">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row>
    <row r="70" spans="2:67">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row>
    <row r="71" spans="2:67">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row>
    <row r="72" spans="2:67">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row>
    <row r="73" spans="2:67">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row>
    <row r="74" spans="2:67">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row>
    <row r="75" spans="2:67">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row>
    <row r="76" spans="2:67">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row>
    <row r="77" spans="2:67">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row>
    <row r="78" spans="2:67">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row>
    <row r="79" spans="2:67">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row>
    <row r="80" spans="2:67">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row>
    <row r="81" spans="2:67">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row>
    <row r="82" spans="2:67">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row>
    <row r="83" spans="2:67">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row>
    <row r="84" spans="2:67">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row>
    <row r="85" spans="2:67">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row>
    <row r="86" spans="2:67">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row>
    <row r="87" spans="2:67">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row>
    <row r="88" spans="2:67">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row>
    <row r="89" spans="2:67">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row>
    <row r="90" spans="2:67">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row>
    <row r="91" spans="2:67">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row>
    <row r="92" spans="2:67">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row>
    <row r="93" spans="2:67">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row>
    <row r="94" spans="2:67">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row>
    <row r="95" spans="2:67">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row>
    <row r="96" spans="2:67">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row>
    <row r="97" spans="2:67">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row>
    <row r="98" spans="2:67">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row>
    <row r="99" spans="2:67">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row>
    <row r="100" spans="2:67">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row>
    <row r="101" spans="2:67">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row>
    <row r="102" spans="2:67">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row>
    <row r="103" spans="2:67">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row>
    <row r="104" spans="2:67">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row>
    <row r="105" spans="2:67">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row>
    <row r="106" spans="2:67">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row>
    <row r="107" spans="2:67">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row>
    <row r="108" spans="2:67">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row>
    <row r="109" spans="2:67">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row>
    <row r="110" spans="2:67">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row>
    <row r="111" spans="2:67">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row>
    <row r="112" spans="2:67">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row>
    <row r="113" spans="2:67">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row>
    <row r="114" spans="2:67">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row>
    <row r="115" spans="2:67">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row>
    <row r="116" spans="2:67">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row>
    <row r="117" spans="2:67">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row>
    <row r="118" spans="2:67">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row>
    <row r="119" spans="2:67">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row>
    <row r="120" spans="2:67">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row>
    <row r="121" spans="2:67">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row>
    <row r="122" spans="2:67">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row>
    <row r="123" spans="2:67">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row>
    <row r="124" spans="2:67">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row>
    <row r="125" spans="2:67">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row>
    <row r="126" spans="2:67">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row>
    <row r="127" spans="2:67">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row>
    <row r="128" spans="2:67">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row>
    <row r="129" spans="2:67">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row>
    <row r="130" spans="2:67">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row>
    <row r="131" spans="2:67">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row>
    <row r="132" spans="2:67">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row>
    <row r="133" spans="2:67">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row>
    <row r="134" spans="2:67">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row>
    <row r="135" spans="2:67">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row>
    <row r="136" spans="2:67">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row>
    <row r="137" spans="2:67">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row>
    <row r="138" spans="2:67">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row>
    <row r="139" spans="2:67">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row>
    <row r="140" spans="2:67">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row>
    <row r="141" spans="2:67">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row>
    <row r="142" spans="2:6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row>
    <row r="143" spans="2:6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row>
    <row r="144" spans="2:6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row>
    <row r="145" spans="4:6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row>
    <row r="146" spans="4:6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row>
    <row r="147" spans="4:6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row>
    <row r="148" spans="4:6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row>
    <row r="149" spans="4:6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row>
    <row r="150" spans="4:6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row>
    <row r="151" spans="4:6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row>
    <row r="152" spans="4:6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row>
    <row r="153" spans="4:6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row>
    <row r="154" spans="4:6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row>
    <row r="155" spans="4:6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row>
    <row r="156" spans="4:6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row>
    <row r="157" spans="4:6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row>
    <row r="158" spans="4:6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row>
    <row r="159" spans="4:6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row>
    <row r="160" spans="4:6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row>
    <row r="161" spans="4:6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row>
    <row r="162" spans="4:6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row>
    <row r="163" spans="4:6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row>
    <row r="164" spans="4:6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row>
    <row r="165" spans="4:6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row>
    <row r="166" spans="4:6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row>
    <row r="167" spans="4:6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row>
    <row r="168" spans="4:6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row>
    <row r="169" spans="4:6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row>
    <row r="170" spans="4:6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row>
    <row r="171" spans="4:6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row>
    <row r="172" spans="4:6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row>
    <row r="173" spans="4:6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row>
    <row r="174" spans="4:6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row>
    <row r="175" spans="4:6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row>
    <row r="176" spans="4:6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row>
    <row r="177" spans="4:6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row>
    <row r="178" spans="4:6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row>
    <row r="179" spans="4:6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row>
    <row r="180" spans="4:6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row>
    <row r="181" spans="4:6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row>
    <row r="182" spans="4:6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row>
    <row r="183" spans="4:6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row>
    <row r="184" spans="4:6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row>
    <row r="185" spans="4:6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row>
    <row r="186" spans="4:6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row>
    <row r="187" spans="4:6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row>
    <row r="188" spans="4:6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row>
    <row r="189" spans="4:6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row>
    <row r="190" spans="4:6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row>
    <row r="191" spans="4:6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row>
    <row r="192" spans="4:6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row>
    <row r="193" spans="4:6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row>
    <row r="194" spans="4:6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row>
    <row r="195" spans="4:6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row>
    <row r="196" spans="4:6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row>
    <row r="197" spans="4:6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row>
    <row r="198" spans="4:6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row>
    <row r="199" spans="4:6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row>
    <row r="200" spans="4:6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row>
    <row r="201" spans="4:6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row>
    <row r="202" spans="4:6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row>
    <row r="203" spans="4:6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row>
    <row r="204" spans="4:6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row>
    <row r="205" spans="4:6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row>
    <row r="206" spans="4:6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row>
    <row r="207" spans="4:6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row>
    <row r="208" spans="4:6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row>
    <row r="209" spans="4:6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row>
    <row r="210" spans="4:6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row>
    <row r="211" spans="4:6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row>
    <row r="212" spans="4:6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row>
    <row r="213" spans="4:6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row>
    <row r="214" spans="4:6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row>
    <row r="215" spans="4:6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row>
    <row r="216" spans="4:6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row>
    <row r="217" spans="4:6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row>
    <row r="218" spans="4:6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row>
    <row r="219" spans="4:6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row>
    <row r="220" spans="4:6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row>
    <row r="221" spans="4:6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row>
    <row r="222" spans="4:6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row>
    <row r="223" spans="4:6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row>
    <row r="224" spans="4:6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row>
    <row r="225" spans="4:6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row>
    <row r="226" spans="4:6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row>
    <row r="227" spans="4:6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row>
    <row r="228" spans="4:6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row>
    <row r="229" spans="4:6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row>
    <row r="230" spans="4:6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row>
    <row r="231" spans="4:6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row>
    <row r="232" spans="4:6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row>
    <row r="233" spans="4:6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row>
    <row r="234" spans="4:6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row>
    <row r="235" spans="4:6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row>
    <row r="236" spans="4:6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row>
    <row r="237" spans="4:6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row>
    <row r="238" spans="4:6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row>
    <row r="239" spans="4:6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row>
    <row r="240" spans="4:6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row>
    <row r="241" spans="4:6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row>
    <row r="242" spans="4:6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row>
    <row r="243" spans="4:6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row>
    <row r="244" spans="4:6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row>
    <row r="245" spans="4:6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row>
    <row r="246" spans="4:6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row>
    <row r="247" spans="4:6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row>
    <row r="248" spans="4:6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row>
    <row r="249" spans="4:6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row>
    <row r="250" spans="4:6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row>
    <row r="251" spans="4:6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row>
    <row r="252" spans="4:6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row>
    <row r="253" spans="4:6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row>
    <row r="254" spans="4:6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row>
    <row r="255" spans="4:6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row>
    <row r="256" spans="4:6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row>
    <row r="257" spans="4:6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row>
    <row r="258" spans="4:6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row>
    <row r="259" spans="4:6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row>
    <row r="260" spans="4:6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row>
    <row r="261" spans="4:6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row>
    <row r="262" spans="4:6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row>
    <row r="263" spans="4:6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row>
    <row r="264" spans="4:6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row>
    <row r="265" spans="4:6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row>
    <row r="266" spans="4:6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row>
    <row r="267" spans="4:6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row>
    <row r="268" spans="4:6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row>
    <row r="269" spans="4:6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row>
    <row r="270" spans="4:6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row>
    <row r="271" spans="4:6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row>
    <row r="272" spans="4:6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row>
    <row r="273" spans="4:6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row>
    <row r="274" spans="4:6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row>
    <row r="275" spans="4:6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row>
    <row r="276" spans="4:6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row>
    <row r="277" spans="4:6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row>
    <row r="278" spans="4:6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row>
    <row r="279" spans="4:6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row>
    <row r="280" spans="4:6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row>
    <row r="281" spans="4:6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row>
    <row r="282" spans="4:6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row>
    <row r="283" spans="4:6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row>
    <row r="284" spans="4:6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row>
    <row r="285" spans="4:6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row>
    <row r="286" spans="4:6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row>
    <row r="287" spans="4:6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row>
    <row r="288" spans="4:6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row>
    <row r="289" spans="4:6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row>
    <row r="290" spans="4:6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row>
    <row r="291" spans="4:6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row>
    <row r="292" spans="4:6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row>
    <row r="293" spans="4:6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row>
    <row r="294" spans="4:6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row>
    <row r="295" spans="4:6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row>
    <row r="296" spans="4:6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row>
    <row r="297" spans="4:6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row>
    <row r="298" spans="4:6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row>
    <row r="299" spans="4:6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row>
    <row r="300" spans="4:6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row>
    <row r="301" spans="4:6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row>
    <row r="302" spans="4:6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row>
    <row r="303" spans="4:6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row>
    <row r="304" spans="4:6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row>
    <row r="305" spans="4:6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row>
    <row r="306" spans="4:6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row>
    <row r="307" spans="4:6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row>
    <row r="308" spans="4:6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row>
    <row r="309" spans="4:6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row>
    <row r="310" spans="4:6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row>
    <row r="311" spans="4:6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row>
    <row r="312" spans="4:6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row>
    <row r="313" spans="4:6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row>
    <row r="314" spans="4:6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row>
    <row r="315" spans="4:6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row>
    <row r="316" spans="4:6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row>
    <row r="317" spans="4:6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row>
    <row r="318" spans="4:6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row>
    <row r="319" spans="4:6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row>
    <row r="320" spans="4:6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row>
    <row r="321" spans="4:6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row>
    <row r="322" spans="4:6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row>
    <row r="323" spans="4:6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row>
    <row r="324" spans="4:6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row>
    <row r="325" spans="4:6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row>
    <row r="326" spans="4:6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row>
    <row r="327" spans="4:6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row>
    <row r="328" spans="4:6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row>
    <row r="329" spans="4:6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row>
    <row r="330" spans="4:6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row>
    <row r="331" spans="4:6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row>
    <row r="332" spans="4:6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row>
    <row r="333" spans="4:6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row>
    <row r="334" spans="4:6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row>
    <row r="335" spans="4:6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row>
    <row r="336" spans="4:6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row>
    <row r="337" spans="4:6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row>
    <row r="338" spans="4:6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row>
    <row r="339" spans="4:6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row>
    <row r="340" spans="4:6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row>
    <row r="341" spans="4:6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row>
    <row r="342" spans="4:6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row>
    <row r="343" spans="4:6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row>
    <row r="344" spans="4:6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row>
    <row r="345" spans="4:6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row>
    <row r="346" spans="4:6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row>
    <row r="347" spans="4:6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row>
    <row r="348" spans="4:6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row>
    <row r="349" spans="4:6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row>
    <row r="350" spans="4:6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row>
    <row r="351" spans="4:6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row>
    <row r="352" spans="4:6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row>
    <row r="353" spans="4:6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row>
    <row r="354" spans="4:6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row>
    <row r="355" spans="4:6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row>
    <row r="356" spans="4:6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row>
    <row r="357" spans="4:6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row>
    <row r="358" spans="4:6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row>
    <row r="359" spans="4:6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row>
    <row r="360" spans="4:6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row>
    <row r="361" spans="4:6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row>
    <row r="362" spans="4:6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row>
    <row r="363" spans="4:6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row>
    <row r="364" spans="4:6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row>
    <row r="365" spans="4:6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row>
    <row r="366" spans="4:6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row>
    <row r="367" spans="4:6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row>
    <row r="368" spans="4:6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row>
    <row r="369" spans="4:6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row>
    <row r="370" spans="4:6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row>
    <row r="371" spans="4:6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row>
    <row r="372" spans="4:6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row>
    <row r="373" spans="4:6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row>
    <row r="374" spans="4:6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row>
    <row r="375" spans="4:6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row>
    <row r="376" spans="4:6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row>
    <row r="377" spans="4:6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row>
    <row r="378" spans="4:6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row>
    <row r="379" spans="4:6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row>
    <row r="380" spans="4:6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row>
    <row r="381" spans="4:6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row>
    <row r="382" spans="4:6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row>
    <row r="383" spans="4:6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row>
    <row r="384" spans="4:6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row>
    <row r="385" spans="4:6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row>
    <row r="386" spans="4:6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row>
    <row r="387" spans="4:6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row>
    <row r="388" spans="4:6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row>
    <row r="389" spans="4:6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row>
    <row r="390" spans="4:6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row>
    <row r="391" spans="4:6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row>
    <row r="392" spans="4:6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row>
    <row r="393" spans="4:6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row>
    <row r="394" spans="4:6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row>
    <row r="395" spans="4:6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row>
    <row r="396" spans="4:6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row>
    <row r="397" spans="4:6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row>
    <row r="398" spans="4:6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row>
    <row r="399" spans="4:6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row>
    <row r="400" spans="4:6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row>
    <row r="401" spans="4:6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row>
    <row r="402" spans="4:6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row>
    <row r="403" spans="4:6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row>
    <row r="404" spans="4:6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row>
    <row r="405" spans="4:6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row>
    <row r="406" spans="4:6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row>
    <row r="407" spans="4:6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row>
    <row r="408" spans="4:6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row>
    <row r="409" spans="4:6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row>
    <row r="410" spans="4:6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row>
    <row r="411" spans="4:6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row>
    <row r="412" spans="4:6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row>
    <row r="413" spans="4:6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row>
    <row r="414" spans="4:6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row>
    <row r="415" spans="4:6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row>
    <row r="416" spans="4:6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row>
    <row r="417" spans="4:6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row>
    <row r="418" spans="4:6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row>
    <row r="419" spans="4:6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row>
    <row r="420" spans="4:6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row>
    <row r="421" spans="4:6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row>
    <row r="422" spans="4:6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row>
    <row r="423" spans="4:6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row>
    <row r="424" spans="4:6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row>
    <row r="425" spans="4:6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row>
    <row r="426" spans="4:6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row>
    <row r="427" spans="4:6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row>
    <row r="428" spans="4:6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row>
    <row r="429" spans="4:6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row>
    <row r="430" spans="4:6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row>
    <row r="431" spans="4:6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row>
    <row r="432" spans="4:6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row>
    <row r="433" spans="4:6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row>
    <row r="434" spans="4:6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row>
    <row r="435" spans="4:6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row>
    <row r="436" spans="4:6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row>
    <row r="437" spans="4:6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row>
    <row r="438" spans="4:6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row>
    <row r="439" spans="4:6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row>
    <row r="440" spans="4:6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row>
    <row r="441" spans="4:6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row>
    <row r="442" spans="4:6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row>
    <row r="443" spans="4:6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row>
    <row r="444" spans="4:6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row>
    <row r="445" spans="4:6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row>
    <row r="446" spans="4:6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row>
    <row r="447" spans="4:6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row>
    <row r="448" spans="4:6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row>
    <row r="449" spans="4:6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row>
    <row r="450" spans="4:6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row>
    <row r="451" spans="4:6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row>
    <row r="452" spans="4:6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row>
    <row r="453" spans="4:6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row>
    <row r="454" spans="4:6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row>
    <row r="455" spans="4:6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row>
    <row r="456" spans="4:6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row>
    <row r="457" spans="4:6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row>
    <row r="458" spans="4:6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row>
    <row r="459" spans="4:6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row>
    <row r="460" spans="4:6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row>
    <row r="461" spans="4:6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row>
    <row r="462" spans="4:6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row>
    <row r="463" spans="4:6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row>
    <row r="464" spans="4:6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row>
    <row r="465" spans="4:6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row>
    <row r="466" spans="4:6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row>
    <row r="467" spans="4:6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row>
    <row r="468" spans="4:6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row>
    <row r="469" spans="4:6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row>
    <row r="470" spans="4:6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row>
    <row r="471" spans="4:6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row>
    <row r="472" spans="4:6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row>
    <row r="473" spans="4:6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row>
    <row r="474" spans="4:6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row>
    <row r="475" spans="4:6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row>
    <row r="476" spans="4:6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row>
    <row r="477" spans="4:6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row>
    <row r="478" spans="4:6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row>
    <row r="479" spans="4:6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row>
    <row r="480" spans="4:6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row>
    <row r="481" spans="4:6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row>
    <row r="482" spans="4:6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row>
    <row r="483" spans="4:6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row>
    <row r="484" spans="4:6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row>
    <row r="485" spans="4:6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row>
    <row r="486" spans="4:6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row>
    <row r="487" spans="4:6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row>
    <row r="488" spans="4:6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row>
    <row r="489" spans="4:6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row>
    <row r="490" spans="4:6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row>
    <row r="491" spans="4:6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row>
    <row r="492" spans="4:6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row>
    <row r="493" spans="4:6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row>
    <row r="494" spans="4:6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row>
    <row r="495" spans="4:6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row>
    <row r="496" spans="4:6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row>
    <row r="497" spans="4:6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row>
    <row r="498" spans="4:6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row>
    <row r="499" spans="4:6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row>
    <row r="500" spans="4:6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row>
    <row r="501" spans="4:6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row>
    <row r="502" spans="4:6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row>
    <row r="503" spans="4:6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row>
    <row r="504" spans="4:6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row>
    <row r="505" spans="4:6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row>
    <row r="506" spans="4:6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row>
    <row r="507" spans="4:6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row>
    <row r="508" spans="4:6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row>
    <row r="509" spans="4:6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row>
    <row r="510" spans="4:6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row>
    <row r="511" spans="4:6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row>
    <row r="512" spans="4:6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row>
    <row r="513" spans="4:6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row>
    <row r="514" spans="4:6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row>
    <row r="515" spans="4:6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row>
    <row r="516" spans="4:6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row>
    <row r="517" spans="4:6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row>
    <row r="518" spans="4:6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row>
    <row r="519" spans="4:6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row>
    <row r="520" spans="4:6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row>
    <row r="521" spans="4:6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row>
    <row r="522" spans="4:6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row>
    <row r="523" spans="4:6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row>
    <row r="524" spans="4:6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row>
    <row r="525" spans="4:6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row>
    <row r="526" spans="4:6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row>
    <row r="527" spans="4:6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row>
    <row r="528" spans="4:6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row>
    <row r="529" spans="4:6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row>
    <row r="530" spans="4:6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row>
    <row r="531" spans="4:6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row>
    <row r="532" spans="4:6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row>
    <row r="533" spans="4:6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row>
    <row r="534" spans="4:6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row>
    <row r="535" spans="4:6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row>
    <row r="536" spans="4:6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row>
    <row r="537" spans="4:6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row>
    <row r="538" spans="4:6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row>
    <row r="539" spans="4:6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row>
    <row r="540" spans="4:6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row>
    <row r="541" spans="4:6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row>
    <row r="542" spans="4:6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row>
    <row r="543" spans="4:6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row>
    <row r="544" spans="4:6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row>
    <row r="545" spans="4:6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row>
    <row r="546" spans="4:6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row>
    <row r="547" spans="4:6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row>
    <row r="548" spans="4:6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row>
    <row r="549" spans="4:6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row>
    <row r="550" spans="4:6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row>
    <row r="551" spans="4:6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row>
    <row r="552" spans="4:6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row>
    <row r="553" spans="4:6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row>
    <row r="554" spans="4:6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row>
    <row r="555" spans="4:6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row>
    <row r="556" spans="4:6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row>
    <row r="557" spans="4:6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row>
    <row r="558" spans="4:6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row>
    <row r="559" spans="4:6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row>
    <row r="560" spans="4:6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row>
    <row r="561" spans="4:6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row>
    <row r="562" spans="4:6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row>
    <row r="563" spans="4:6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row>
    <row r="564" spans="4:6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row>
    <row r="565" spans="4:6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row>
    <row r="566" spans="4:6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row>
    <row r="567" spans="4:6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row>
    <row r="568" spans="4:6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row>
    <row r="569" spans="4:6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row>
    <row r="570" spans="4:6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row>
    <row r="571" spans="4:6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row>
    <row r="572" spans="4:6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row>
    <row r="573" spans="4:6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row>
    <row r="574" spans="4:6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row>
    <row r="575" spans="4:6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row>
    <row r="576" spans="4:6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row>
    <row r="577" spans="4:6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row>
    <row r="578" spans="4:6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row>
    <row r="579" spans="4:6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row>
    <row r="580" spans="4:6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row>
    <row r="581" spans="4:6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row>
    <row r="582" spans="4:6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row>
    <row r="583" spans="4:6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row>
    <row r="584" spans="4:6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row>
    <row r="585" spans="4:6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row>
    <row r="586" spans="4:6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row>
    <row r="587" spans="4:6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row>
    <row r="588" spans="4:6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row>
    <row r="589" spans="4:6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row>
    <row r="590" spans="4:6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row>
    <row r="591" spans="4:6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row>
    <row r="592" spans="4:6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row>
    <row r="593" spans="4:6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row>
    <row r="594" spans="4:6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row>
    <row r="595" spans="4:6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row>
    <row r="596" spans="4:6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row>
    <row r="597" spans="4:6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row>
    <row r="598" spans="4:6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row>
    <row r="599" spans="4:6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row>
    <row r="600" spans="4:6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row>
    <row r="601" spans="4:6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row>
    <row r="602" spans="4:6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row>
    <row r="603" spans="4:6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row>
    <row r="604" spans="4:6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row>
    <row r="605" spans="4:6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row>
    <row r="606" spans="4:6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row>
    <row r="607" spans="4:6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row>
    <row r="608" spans="4:6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row>
    <row r="609" spans="4:6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row>
    <row r="610" spans="4:6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row>
    <row r="611" spans="4:6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row>
    <row r="612" spans="4:6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row>
    <row r="613" spans="4:6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row>
    <row r="614" spans="4:6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row>
    <row r="615" spans="4:6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row>
    <row r="616" spans="4:6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row>
    <row r="617" spans="4:6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row>
    <row r="618" spans="4:6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row>
    <row r="619" spans="4:6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row>
    <row r="620" spans="4:6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row>
    <row r="621" spans="4:6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row>
    <row r="622" spans="4:6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row>
    <row r="623" spans="4:6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row>
    <row r="624" spans="4:6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row>
    <row r="625" spans="4:6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row>
    <row r="626" spans="4:6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row>
    <row r="627" spans="4:6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row>
    <row r="628" spans="4:6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row>
    <row r="629" spans="4:6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row>
    <row r="630" spans="4:6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row>
    <row r="631" spans="4:6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row>
    <row r="632" spans="4:6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row>
    <row r="633" spans="4:6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row>
    <row r="634" spans="4:6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row>
    <row r="635" spans="4:6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row>
    <row r="636" spans="4:6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row>
    <row r="637" spans="4:6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row>
    <row r="638" spans="4:6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row>
    <row r="639" spans="4:6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row>
    <row r="640" spans="4:6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row>
    <row r="641" spans="4:6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row>
    <row r="642" spans="4:6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row>
    <row r="643" spans="4:6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row>
    <row r="644" spans="4:6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row>
    <row r="645" spans="4:6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row>
    <row r="646" spans="4:6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row>
    <row r="647" spans="4:6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row>
    <row r="648" spans="4:6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row>
    <row r="649" spans="4:6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row>
    <row r="650" spans="4:6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row>
    <row r="651" spans="4:6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row>
    <row r="652" spans="4:6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row>
    <row r="653" spans="4:6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row>
    <row r="654" spans="4:6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row>
    <row r="655" spans="4:6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row>
    <row r="656" spans="4:6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row>
    <row r="657" spans="4:6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row>
    <row r="658" spans="4:6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row>
    <row r="659" spans="4:6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row>
    <row r="660" spans="4:6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row>
    <row r="661" spans="4:6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row>
    <row r="662" spans="4:6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row>
    <row r="663" spans="4:6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row>
    <row r="664" spans="4:6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row>
    <row r="665" spans="4:6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row>
    <row r="666" spans="4:6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row>
    <row r="667" spans="4:6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row>
    <row r="668" spans="4:6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row>
    <row r="669" spans="4:6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row>
    <row r="670" spans="4:6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row>
    <row r="671" spans="4:6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row>
    <row r="672" spans="4:6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row>
    <row r="673" spans="4:6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row>
    <row r="674" spans="4:6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row>
    <row r="675" spans="4:6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row>
    <row r="676" spans="4:6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row>
    <row r="677" spans="4:6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row>
    <row r="678" spans="4:6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row>
    <row r="679" spans="4:6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row>
    <row r="680" spans="4:6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row>
    <row r="681" spans="4:6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row>
    <row r="682" spans="4:6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row>
    <row r="683" spans="4:6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row>
    <row r="684" spans="4:6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row>
    <row r="685" spans="4:6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row>
    <row r="686" spans="4:6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row>
    <row r="687" spans="4:6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row>
    <row r="688" spans="4:6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row>
    <row r="689" spans="4:6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row>
    <row r="690" spans="4:6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row>
    <row r="691" spans="4:6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row>
    <row r="692" spans="4:6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row>
    <row r="693" spans="4:6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row>
    <row r="694" spans="4:6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row>
    <row r="695" spans="4:6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row>
    <row r="696" spans="4:6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row>
    <row r="697" spans="4:6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row>
    <row r="698" spans="4:6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row>
    <row r="699" spans="4:6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row>
    <row r="700" spans="4:6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row>
    <row r="701" spans="4:6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row>
    <row r="702" spans="4:6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row>
    <row r="703" spans="4:6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row>
    <row r="704" spans="4:6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row>
    <row r="705" spans="4:6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row>
    <row r="706" spans="4:6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row>
    <row r="707" spans="4:6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row>
    <row r="708" spans="4:6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row>
    <row r="709" spans="4:6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row>
    <row r="710" spans="4:6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row>
    <row r="711" spans="4:6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row>
    <row r="712" spans="4:6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row>
    <row r="713" spans="4:6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row>
    <row r="714" spans="4:6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row>
    <row r="715" spans="4:6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row>
    <row r="716" spans="4:6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row>
    <row r="717" spans="4:6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row>
    <row r="718" spans="4:6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row>
    <row r="719" spans="4:6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row>
    <row r="720" spans="4:6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row>
    <row r="721" spans="4:6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row>
    <row r="722" spans="4:6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row>
    <row r="723" spans="4:6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row>
    <row r="724" spans="4:6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row>
    <row r="725" spans="4:6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row>
    <row r="726" spans="4:6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row>
    <row r="727" spans="4:6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row>
    <row r="728" spans="4:6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row>
    <row r="729" spans="4:6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row>
    <row r="730" spans="4:6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row>
    <row r="731" spans="4:6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row>
    <row r="732" spans="4:6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row>
    <row r="733" spans="4:6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row>
    <row r="734" spans="4:6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row>
    <row r="735" spans="4:6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row>
    <row r="736" spans="4:6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row>
    <row r="737" spans="4:6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row>
    <row r="738" spans="4:6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row>
    <row r="739" spans="4:6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row>
    <row r="740" spans="4:6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row>
    <row r="741" spans="4:6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row>
    <row r="742" spans="4:6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row>
    <row r="743" spans="4:6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row>
    <row r="744" spans="4:6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row>
    <row r="745" spans="4:6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row>
    <row r="746" spans="4:6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row>
    <row r="747" spans="4:6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row>
    <row r="748" spans="4:6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row>
    <row r="749" spans="4:6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row>
    <row r="750" spans="4:6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row>
    <row r="751" spans="4:6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row>
    <row r="752" spans="4:6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row>
    <row r="753" spans="4:6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row>
    <row r="754" spans="4:6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row>
    <row r="755" spans="4:6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row>
    <row r="756" spans="4:6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row>
    <row r="757" spans="4:6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row>
    <row r="758" spans="4:6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row>
    <row r="759" spans="4:6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row>
    <row r="760" spans="4:6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row>
    <row r="761" spans="4:6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row>
    <row r="762" spans="4:6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row>
    <row r="763" spans="4:6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row>
    <row r="764" spans="4:6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row>
    <row r="765" spans="4:6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row>
    <row r="766" spans="4:6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row>
    <row r="767" spans="4:6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row>
    <row r="768" spans="4:6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row>
    <row r="769" spans="4:6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row>
    <row r="770" spans="4:6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row>
    <row r="771" spans="4:6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row>
    <row r="772" spans="4:6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row>
    <row r="773" spans="4:6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row>
    <row r="774" spans="4:6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row>
    <row r="775" spans="4:6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row>
    <row r="776" spans="4:6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row>
    <row r="777" spans="4:6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row>
    <row r="778" spans="4:6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row>
    <row r="779" spans="4:6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row>
    <row r="780" spans="4:6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row>
    <row r="781" spans="4:6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row>
    <row r="782" spans="4:6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row>
    <row r="783" spans="4:6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row>
    <row r="784" spans="4:6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row>
    <row r="785" spans="4:6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row>
    <row r="786" spans="4:6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row>
    <row r="787" spans="4:6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row>
    <row r="788" spans="4:6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row>
    <row r="789" spans="4:6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row>
    <row r="790" spans="4:6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row>
    <row r="791" spans="4:6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row>
    <row r="792" spans="4:6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row>
    <row r="793" spans="4:6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row>
    <row r="794" spans="4:6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row>
    <row r="795" spans="4:6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row>
    <row r="796" spans="4:6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row>
    <row r="797" spans="4:6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row>
    <row r="798" spans="4:6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row>
    <row r="799" spans="4:6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row>
    <row r="800" spans="4:6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row>
    <row r="801" spans="4:6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row>
    <row r="802" spans="4:6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row>
    <row r="803" spans="4:6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row>
    <row r="804" spans="4:6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row>
    <row r="805" spans="4:6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row>
    <row r="806" spans="4:6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row>
    <row r="807" spans="4:6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row>
    <row r="808" spans="4:6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row>
    <row r="809" spans="4:6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row>
    <row r="810" spans="4:6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row>
    <row r="811" spans="4:6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row>
    <row r="812" spans="4:6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row>
    <row r="813" spans="4:6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row>
    <row r="814" spans="4:6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row>
    <row r="815" spans="4:6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row>
    <row r="816" spans="4:6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row>
    <row r="817" spans="4:6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row>
    <row r="818" spans="4:6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row>
    <row r="819" spans="4:6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row>
    <row r="820" spans="4:6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row>
    <row r="821" spans="4:6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row>
    <row r="822" spans="4:6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row>
    <row r="823" spans="4:6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row>
    <row r="824" spans="4:6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row>
    <row r="825" spans="4:6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row>
    <row r="826" spans="4:6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row>
    <row r="827" spans="4:6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row>
    <row r="828" spans="4:6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row>
    <row r="829" spans="4:6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row>
    <row r="830" spans="4:6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row>
    <row r="831" spans="4:6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row>
    <row r="832" spans="4:6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row>
    <row r="833" spans="4:6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row>
    <row r="834" spans="4:6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row>
    <row r="835" spans="4:6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row>
    <row r="836" spans="4:6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row>
    <row r="837" spans="4:6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row>
    <row r="838" spans="4:6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row>
    <row r="839" spans="4:6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row>
    <row r="840" spans="4:6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row>
    <row r="841" spans="4:6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row>
    <row r="842" spans="4:6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row>
    <row r="843" spans="4:6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row>
    <row r="844" spans="4:6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row>
    <row r="845" spans="4:6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row>
    <row r="846" spans="4:6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row>
    <row r="847" spans="4:6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row>
    <row r="848" spans="4:6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row>
    <row r="849" spans="4:6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row>
    <row r="850" spans="4:6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row>
    <row r="851" spans="4:6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row>
    <row r="852" spans="4:6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row>
    <row r="853" spans="4:6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row>
    <row r="854" spans="4:6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row>
    <row r="855" spans="4:6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row>
    <row r="856" spans="4:6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row>
    <row r="857" spans="4:6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row>
    <row r="858" spans="4:6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row>
    <row r="859" spans="4:6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row>
    <row r="860" spans="4:6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row>
    <row r="861" spans="4:6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row>
    <row r="862" spans="4:6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row>
    <row r="863" spans="4:6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row>
    <row r="864" spans="4:6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row>
    <row r="865" spans="4:6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row>
    <row r="866" spans="4:6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row>
    <row r="867" spans="4:6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row>
    <row r="868" spans="4:6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row>
    <row r="869" spans="4:6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row>
    <row r="870" spans="4:6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row>
    <row r="871" spans="4:6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row>
    <row r="872" spans="4:6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row>
    <row r="873" spans="4:6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row>
    <row r="874" spans="4:6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row>
    <row r="875" spans="4:6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row>
    <row r="876" spans="4:6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row>
    <row r="877" spans="4:6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row>
    <row r="878" spans="4:6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row>
    <row r="879" spans="4:6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row>
    <row r="880" spans="4:6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row>
    <row r="881" spans="4:6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row>
    <row r="882" spans="4:6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row>
    <row r="883" spans="4:6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row>
    <row r="884" spans="4:6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row>
    <row r="885" spans="4:6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row>
    <row r="886" spans="4:6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row>
    <row r="887" spans="4:6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row>
    <row r="888" spans="4:6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row>
    <row r="889" spans="4:6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row>
    <row r="890" spans="4:6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row>
    <row r="891" spans="4:6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row>
    <row r="892" spans="4:6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row>
    <row r="893" spans="4:6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row>
    <row r="894" spans="4:6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row>
    <row r="895" spans="4:6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row>
    <row r="896" spans="4:6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row>
    <row r="897" spans="4:6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row>
    <row r="898" spans="4:6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row>
    <row r="899" spans="4:6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row>
    <row r="900" spans="4:6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row>
    <row r="901" spans="4:6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row>
    <row r="902" spans="4:6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row>
    <row r="903" spans="4:6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row>
    <row r="904" spans="4:6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row>
    <row r="905" spans="4:6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row>
    <row r="906" spans="4:6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row>
    <row r="907" spans="4:6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row>
    <row r="908" spans="4:6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row>
    <row r="909" spans="4:6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row>
    <row r="910" spans="4:6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row>
    <row r="911" spans="4:6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row>
    <row r="912" spans="4:6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row>
    <row r="913" spans="4:6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row>
    <row r="914" spans="4:6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row>
    <row r="915" spans="4:6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row>
    <row r="916" spans="4:6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row>
    <row r="917" spans="4:6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row>
  </sheetData>
  <sheetProtection algorithmName="SHA-512" hashValue="QPXnmXycpJ4eKLQxDWpAMAYx19Ien2rNQa6P5v0Kgf595Y1Agp85xpkGNNATpSnhrYUD/gUgN+p0Gxb2YdvOrA==" saltValue="UDM35oAgXivn+A9HMxzUMA==" spinCount="100000" sheet="1" objects="1" scenarios="1"/>
  <mergeCells count="8">
    <mergeCell ref="B6:C6"/>
    <mergeCell ref="B9:C9"/>
    <mergeCell ref="B12:C12"/>
    <mergeCell ref="B2:C2"/>
    <mergeCell ref="B3:C3"/>
    <mergeCell ref="B4:C4"/>
    <mergeCell ref="B7:C7"/>
    <mergeCell ref="B10:C1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9FF7B-85C6-4E92-8BE7-A8B4E679081F}">
  <dimension ref="A1:I32"/>
  <sheetViews>
    <sheetView topLeftCell="H1" zoomScale="115" zoomScaleNormal="115" workbookViewId="0">
      <selection activeCell="I19" sqref="I19"/>
    </sheetView>
  </sheetViews>
  <sheetFormatPr defaultRowHeight="14.4"/>
  <cols>
    <col min="1" max="1" width="19" customWidth="1"/>
    <col min="2" max="2" width="17.33203125" customWidth="1"/>
    <col min="4" max="6" width="29.5546875" customWidth="1"/>
    <col min="7" max="7" width="43.5546875" customWidth="1"/>
    <col min="8" max="8" width="43.33203125" customWidth="1"/>
    <col min="9" max="9" width="32.33203125" customWidth="1"/>
  </cols>
  <sheetData>
    <row r="1" spans="1:9">
      <c r="A1" s="30" t="s">
        <v>240</v>
      </c>
      <c r="B1" s="30" t="s">
        <v>241</v>
      </c>
      <c r="C1" s="30" t="s">
        <v>242</v>
      </c>
      <c r="D1" s="30" t="s">
        <v>243</v>
      </c>
      <c r="E1" s="30" t="s">
        <v>244</v>
      </c>
      <c r="F1" s="30" t="s">
        <v>245</v>
      </c>
      <c r="G1" s="30" t="s">
        <v>246</v>
      </c>
      <c r="H1" s="30" t="s">
        <v>247</v>
      </c>
      <c r="I1" s="30" t="s">
        <v>248</v>
      </c>
    </row>
    <row r="2" spans="1:9">
      <c r="A2" s="31" t="s">
        <v>23</v>
      </c>
      <c r="B2" s="31" t="s">
        <v>23</v>
      </c>
      <c r="C2" s="31" t="s">
        <v>23</v>
      </c>
      <c r="D2" s="31" t="s">
        <v>23</v>
      </c>
      <c r="E2" s="31" t="s">
        <v>23</v>
      </c>
      <c r="F2" s="31" t="s">
        <v>23</v>
      </c>
      <c r="G2" s="31" t="s">
        <v>23</v>
      </c>
      <c r="H2" s="31" t="s">
        <v>23</v>
      </c>
      <c r="I2" s="31" t="s">
        <v>23</v>
      </c>
    </row>
    <row r="3" spans="1:9">
      <c r="A3" t="s">
        <v>249</v>
      </c>
      <c r="B3" t="s">
        <v>250</v>
      </c>
      <c r="C3" t="s">
        <v>93</v>
      </c>
      <c r="D3" t="s">
        <v>251</v>
      </c>
      <c r="E3" t="s">
        <v>252</v>
      </c>
      <c r="F3" t="s">
        <v>253</v>
      </c>
      <c r="G3" t="s">
        <v>63</v>
      </c>
      <c r="H3" t="s">
        <v>93</v>
      </c>
      <c r="I3" t="s">
        <v>8</v>
      </c>
    </row>
    <row r="4" spans="1:9">
      <c r="A4" t="s">
        <v>254</v>
      </c>
      <c r="B4" t="s">
        <v>255</v>
      </c>
      <c r="C4" t="s">
        <v>92</v>
      </c>
      <c r="D4" t="s">
        <v>256</v>
      </c>
      <c r="E4" t="s">
        <v>257</v>
      </c>
      <c r="F4" t="s">
        <v>258</v>
      </c>
      <c r="G4" t="s">
        <v>99</v>
      </c>
      <c r="H4" t="s">
        <v>92</v>
      </c>
      <c r="I4" t="s">
        <v>9</v>
      </c>
    </row>
    <row r="5" spans="1:9">
      <c r="A5" t="s">
        <v>259</v>
      </c>
      <c r="E5" t="s">
        <v>260</v>
      </c>
      <c r="F5" t="s">
        <v>261</v>
      </c>
      <c r="G5" t="s">
        <v>73</v>
      </c>
      <c r="H5" t="s">
        <v>262</v>
      </c>
      <c r="I5" t="s">
        <v>10</v>
      </c>
    </row>
    <row r="6" spans="1:9">
      <c r="A6" t="s">
        <v>263</v>
      </c>
      <c r="E6" t="s">
        <v>227</v>
      </c>
      <c r="F6" t="s">
        <v>264</v>
      </c>
      <c r="G6" t="s">
        <v>80</v>
      </c>
      <c r="I6" t="s">
        <v>11</v>
      </c>
    </row>
    <row r="7" spans="1:9">
      <c r="A7" t="s">
        <v>265</v>
      </c>
      <c r="G7" t="s">
        <v>84</v>
      </c>
      <c r="I7" t="s">
        <v>12</v>
      </c>
    </row>
    <row r="8" spans="1:9">
      <c r="A8" t="s">
        <v>266</v>
      </c>
      <c r="G8" t="s">
        <v>88</v>
      </c>
      <c r="I8" t="s">
        <v>13</v>
      </c>
    </row>
    <row r="9" spans="1:9">
      <c r="A9" t="s">
        <v>267</v>
      </c>
      <c r="G9" t="s">
        <v>227</v>
      </c>
      <c r="I9" t="s">
        <v>14</v>
      </c>
    </row>
    <row r="10" spans="1:9">
      <c r="A10" t="s">
        <v>268</v>
      </c>
    </row>
    <row r="11" spans="1:9">
      <c r="A11" t="s">
        <v>269</v>
      </c>
    </row>
    <row r="12" spans="1:9">
      <c r="A12" t="s">
        <v>270</v>
      </c>
    </row>
    <row r="13" spans="1:9">
      <c r="A13" t="s">
        <v>271</v>
      </c>
    </row>
    <row r="14" spans="1:9">
      <c r="A14" t="s">
        <v>272</v>
      </c>
    </row>
    <row r="15" spans="1:9">
      <c r="A15" t="s">
        <v>273</v>
      </c>
    </row>
    <row r="16" spans="1:9">
      <c r="A16" t="s">
        <v>274</v>
      </c>
    </row>
    <row r="17" spans="1:1">
      <c r="A17" t="s">
        <v>275</v>
      </c>
    </row>
    <row r="18" spans="1:1">
      <c r="A18" t="s">
        <v>276</v>
      </c>
    </row>
    <row r="19" spans="1:1">
      <c r="A19" t="s">
        <v>277</v>
      </c>
    </row>
    <row r="20" spans="1:1">
      <c r="A20" t="s">
        <v>278</v>
      </c>
    </row>
    <row r="21" spans="1:1">
      <c r="A21" t="s">
        <v>279</v>
      </c>
    </row>
    <row r="22" spans="1:1">
      <c r="A22" t="s">
        <v>280</v>
      </c>
    </row>
    <row r="23" spans="1:1">
      <c r="A23" t="s">
        <v>281</v>
      </c>
    </row>
    <row r="24" spans="1:1">
      <c r="A24" t="s">
        <v>282</v>
      </c>
    </row>
    <row r="25" spans="1:1">
      <c r="A25" t="s">
        <v>283</v>
      </c>
    </row>
    <row r="26" spans="1:1">
      <c r="A26" t="s">
        <v>284</v>
      </c>
    </row>
    <row r="27" spans="1:1">
      <c r="A27" t="s">
        <v>285</v>
      </c>
    </row>
    <row r="28" spans="1:1">
      <c r="A28" t="s">
        <v>286</v>
      </c>
    </row>
    <row r="29" spans="1:1">
      <c r="A29" t="s">
        <v>287</v>
      </c>
    </row>
    <row r="30" spans="1:1">
      <c r="A30" t="s">
        <v>288</v>
      </c>
    </row>
    <row r="31" spans="1:1">
      <c r="A31" t="s">
        <v>289</v>
      </c>
    </row>
    <row r="32" spans="1:1">
      <c r="A32" t="s">
        <v>290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F32B2-C2E0-41EA-AEF2-4417397BA6DE}">
  <sheetPr>
    <tabColor theme="4" tint="0.59999389629810485"/>
  </sheetPr>
  <dimension ref="A1:CS1061"/>
  <sheetViews>
    <sheetView topLeftCell="A2" zoomScale="60" zoomScaleNormal="60" workbookViewId="0">
      <selection activeCell="J5" sqref="J5"/>
    </sheetView>
  </sheetViews>
  <sheetFormatPr defaultRowHeight="14.4"/>
  <cols>
    <col min="1" max="1" width="5.33203125" style="2" customWidth="1"/>
    <col min="2" max="2" width="15.6640625" style="8" customWidth="1"/>
    <col min="4" max="4" width="18.44140625" style="1" customWidth="1"/>
    <col min="5" max="5" width="51.6640625" style="1" customWidth="1"/>
    <col min="6" max="6" width="37" style="1" customWidth="1"/>
    <col min="7" max="7" width="25.6640625" style="1" customWidth="1"/>
    <col min="8" max="8" width="27.6640625" style="1" customWidth="1"/>
    <col min="9" max="11" width="25.6640625" style="1" customWidth="1"/>
    <col min="12" max="23" width="8.6640625" style="1"/>
  </cols>
  <sheetData>
    <row r="1" spans="2:97" ht="17.7" customHeight="1" thickBot="1">
      <c r="C1" s="2"/>
      <c r="D1" s="7"/>
      <c r="E1" s="7"/>
      <c r="F1" s="2"/>
      <c r="G1" s="7"/>
      <c r="H1" s="7"/>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row>
    <row r="2" spans="2:97" ht="54.75" customHeight="1" thickBot="1">
      <c r="C2" s="8"/>
      <c r="D2" s="99" t="s">
        <v>17</v>
      </c>
      <c r="E2" s="70" t="s">
        <v>18</v>
      </c>
      <c r="F2" s="6"/>
      <c r="G2" s="92" t="s">
        <v>19</v>
      </c>
      <c r="H2" s="93"/>
      <c r="I2" s="6"/>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row>
    <row r="3" spans="2:97" ht="63.6" customHeight="1" thickBot="1">
      <c r="C3" s="8"/>
      <c r="D3" s="99"/>
      <c r="E3" s="69" t="s">
        <v>20</v>
      </c>
      <c r="G3" s="94" t="s">
        <v>21</v>
      </c>
      <c r="H3" s="95"/>
      <c r="I3" s="6"/>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row>
    <row r="4" spans="2:97" ht="45" customHeight="1" thickBot="1">
      <c r="C4" s="2"/>
      <c r="D4" s="13"/>
      <c r="E4" s="13"/>
      <c r="F4" s="7"/>
      <c r="G4" s="15" t="s">
        <v>22</v>
      </c>
      <c r="H4" s="60" t="s">
        <v>23</v>
      </c>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row>
    <row r="5" spans="2:97" ht="44.4" customHeight="1" thickBot="1">
      <c r="C5" s="8"/>
      <c r="D5" s="15" t="s">
        <v>24</v>
      </c>
      <c r="E5" s="60" t="s">
        <v>23</v>
      </c>
      <c r="F5" s="8"/>
      <c r="G5" s="15" t="s">
        <v>25</v>
      </c>
      <c r="H5" s="60" t="s">
        <v>23</v>
      </c>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row>
    <row r="6" spans="2:97" ht="33" customHeight="1" thickBot="1">
      <c r="C6" s="8"/>
      <c r="D6" s="15" t="s">
        <v>26</v>
      </c>
      <c r="E6" s="60" t="s">
        <v>27</v>
      </c>
      <c r="F6" s="8"/>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row>
    <row r="7" spans="2:97" ht="15" thickBot="1">
      <c r="C7" s="8"/>
      <c r="D7" s="8"/>
      <c r="E7" s="8"/>
      <c r="F7" s="8"/>
      <c r="G7" s="2"/>
      <c r="H7" s="2"/>
      <c r="I7" s="7"/>
      <c r="J7" s="7"/>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row>
    <row r="8" spans="2:97" ht="49.2" customHeight="1" thickBot="1">
      <c r="C8" s="8"/>
      <c r="D8" s="97" t="s">
        <v>28</v>
      </c>
      <c r="E8" s="98"/>
      <c r="F8" s="98"/>
      <c r="G8" s="98"/>
      <c r="H8" s="24"/>
      <c r="I8" s="2"/>
      <c r="J8" s="2"/>
      <c r="K8" s="6"/>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row>
    <row r="9" spans="2:97" ht="15" thickBot="1">
      <c r="C9" s="2"/>
      <c r="D9" s="9"/>
      <c r="E9" s="9"/>
      <c r="F9" s="9"/>
      <c r="G9" s="9"/>
      <c r="H9" s="2"/>
      <c r="I9" s="9"/>
      <c r="J9" s="9"/>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row>
    <row r="10" spans="2:97" ht="51" customHeight="1" thickBot="1">
      <c r="B10" s="90" t="s">
        <v>29</v>
      </c>
      <c r="C10" s="90" t="s">
        <v>30</v>
      </c>
      <c r="D10" s="105"/>
      <c r="E10" s="103" t="s">
        <v>31</v>
      </c>
      <c r="F10" s="100" t="s">
        <v>32</v>
      </c>
      <c r="G10" s="101"/>
      <c r="H10" s="101"/>
      <c r="I10" s="101"/>
      <c r="J10" s="101"/>
      <c r="K10" s="10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row>
    <row r="11" spans="2:97" ht="52.2" customHeight="1" thickBot="1">
      <c r="B11" s="91"/>
      <c r="C11" s="91"/>
      <c r="D11" s="105"/>
      <c r="E11" s="104"/>
      <c r="F11" s="3" t="s">
        <v>33</v>
      </c>
      <c r="G11" s="3" t="s">
        <v>34</v>
      </c>
      <c r="H11" s="3" t="s">
        <v>35</v>
      </c>
      <c r="I11" s="3" t="s">
        <v>36</v>
      </c>
      <c r="J11" s="3" t="s">
        <v>37</v>
      </c>
      <c r="K11" s="3" t="s">
        <v>38</v>
      </c>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row>
    <row r="12" spans="2:97" ht="72" customHeight="1">
      <c r="B12" s="17" t="str">
        <f>$E$5</f>
        <v>&lt; Please select &gt;</v>
      </c>
      <c r="C12" s="17" t="str">
        <f>$E$6</f>
        <v>2022</v>
      </c>
      <c r="D12" s="90" t="s">
        <v>39</v>
      </c>
      <c r="E12" s="4" t="s">
        <v>40</v>
      </c>
      <c r="F12" s="67"/>
      <c r="G12" s="68"/>
      <c r="H12" s="81">
        <f>F12</f>
        <v>0</v>
      </c>
      <c r="I12" s="81">
        <f>G12</f>
        <v>0</v>
      </c>
      <c r="J12" s="67"/>
      <c r="K12" s="68"/>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row>
    <row r="13" spans="2:97" ht="182.7" customHeight="1" thickBot="1">
      <c r="B13" s="17" t="str">
        <f t="shared" ref="B13:B15" si="0">$E$5</f>
        <v>&lt; Please select &gt;</v>
      </c>
      <c r="C13" s="18" t="s">
        <v>27</v>
      </c>
      <c r="D13" s="91"/>
      <c r="E13" s="5" t="s">
        <v>41</v>
      </c>
      <c r="F13" s="68"/>
      <c r="G13" s="68"/>
      <c r="H13" s="82">
        <f>F13</f>
        <v>0</v>
      </c>
      <c r="I13" s="82">
        <f>G13</f>
        <v>0</v>
      </c>
      <c r="J13" s="68"/>
      <c r="K13" s="68"/>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row>
    <row r="14" spans="2:97" ht="69.599999999999994" customHeight="1" thickBot="1">
      <c r="B14" s="17" t="str">
        <f t="shared" si="0"/>
        <v>&lt; Please select &gt;</v>
      </c>
      <c r="C14" s="18" t="s">
        <v>27</v>
      </c>
      <c r="D14" s="91" t="s">
        <v>42</v>
      </c>
      <c r="E14" s="5" t="s">
        <v>40</v>
      </c>
      <c r="F14" s="67"/>
      <c r="G14" s="68"/>
      <c r="H14" s="67"/>
      <c r="I14" s="68"/>
      <c r="J14" s="67"/>
      <c r="K14" s="68"/>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row>
    <row r="15" spans="2:97" ht="196.95" customHeight="1" thickBot="1">
      <c r="B15" s="17" t="str">
        <f t="shared" si="0"/>
        <v>&lt; Please select &gt;</v>
      </c>
      <c r="C15" s="18" t="s">
        <v>27</v>
      </c>
      <c r="D15" s="91"/>
      <c r="E15" s="5" t="s">
        <v>43</v>
      </c>
      <c r="F15" s="68"/>
      <c r="G15" s="68"/>
      <c r="H15" s="68"/>
      <c r="I15" s="68"/>
      <c r="J15" s="68"/>
      <c r="K15" s="68"/>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row>
    <row r="16" spans="2:97" ht="35.700000000000003" customHeight="1">
      <c r="C16" s="2"/>
      <c r="D16" s="2"/>
      <c r="E16" s="7"/>
      <c r="F16" s="7"/>
      <c r="G16" s="7"/>
      <c r="H16" s="7"/>
      <c r="I16" s="7"/>
      <c r="J16" s="7"/>
      <c r="K16" s="7"/>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row>
    <row r="17" spans="3:97" ht="30" customHeight="1">
      <c r="C17" s="2"/>
      <c r="D17" s="74" t="s">
        <v>44</v>
      </c>
      <c r="E17" s="96" t="s">
        <v>45</v>
      </c>
      <c r="F17" s="96"/>
      <c r="G17" s="96"/>
      <c r="H17" s="96"/>
      <c r="I17" s="96"/>
      <c r="J17" s="96"/>
      <c r="K17" s="96"/>
      <c r="L17" s="6"/>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row>
    <row r="18" spans="3:97" ht="33" customHeight="1">
      <c r="C18" s="2"/>
      <c r="D18" s="74" t="s">
        <v>46</v>
      </c>
      <c r="E18" s="96" t="s">
        <v>47</v>
      </c>
      <c r="F18" s="96"/>
      <c r="G18" s="96"/>
      <c r="H18" s="96"/>
      <c r="I18" s="96"/>
      <c r="J18" s="96"/>
      <c r="K18" s="96"/>
      <c r="L18" s="6"/>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row>
    <row r="19" spans="3:97" ht="33" customHeight="1">
      <c r="C19" s="2"/>
      <c r="D19" s="74" t="s">
        <v>48</v>
      </c>
      <c r="E19" s="96" t="s">
        <v>49</v>
      </c>
      <c r="F19" s="96"/>
      <c r="G19" s="96"/>
      <c r="H19" s="96"/>
      <c r="I19" s="96"/>
      <c r="J19" s="96"/>
      <c r="K19" s="96"/>
      <c r="L19" s="6"/>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row>
    <row r="20" spans="3:97">
      <c r="C20" s="2"/>
      <c r="D20" s="2"/>
      <c r="E20" s="9"/>
      <c r="F20" s="9"/>
      <c r="G20" s="9"/>
      <c r="H20" s="9"/>
      <c r="I20" s="9"/>
      <c r="J20" s="9"/>
      <c r="K20" s="9"/>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row>
    <row r="21" spans="3:97">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row>
    <row r="22" spans="3:97">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row>
    <row r="23" spans="3:97">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row>
    <row r="24" spans="3:97">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row>
    <row r="25" spans="3:97">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row>
    <row r="26" spans="3:97">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row>
    <row r="27" spans="3:97">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row>
    <row r="28" spans="3:97">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row>
    <row r="29" spans="3:97">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row>
    <row r="30" spans="3:97">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row>
    <row r="31" spans="3:97">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row>
    <row r="32" spans="3:97">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row>
    <row r="33" spans="3:97">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row>
    <row r="34" spans="3:97">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row>
    <row r="35" spans="3:97">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row>
    <row r="36" spans="3:97">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row>
    <row r="37" spans="3:97">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row>
    <row r="38" spans="3:97">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row>
    <row r="39" spans="3:97">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row>
    <row r="40" spans="3:97">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row>
    <row r="41" spans="3:97">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row>
    <row r="42" spans="3:97">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row>
    <row r="43" spans="3:97">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row>
    <row r="44" spans="3:97">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row>
    <row r="45" spans="3:97">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row>
    <row r="46" spans="3:97">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row>
    <row r="47" spans="3:97">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row>
    <row r="48" spans="3:97">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row>
    <row r="49" spans="3:97">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row>
    <row r="50" spans="3:97">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row>
    <row r="51" spans="3:97">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row>
    <row r="52" spans="3:97">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row>
    <row r="53" spans="3:97">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row>
    <row r="54" spans="3:97">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row>
    <row r="55" spans="3:97">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row>
    <row r="56" spans="3:97">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row>
    <row r="57" spans="3:97">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row>
    <row r="58" spans="3:97">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row>
    <row r="59" spans="3:97">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row>
    <row r="60" spans="3:97">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row>
    <row r="61" spans="3:97">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row>
    <row r="62" spans="3:97">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row>
    <row r="63" spans="3:97">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row>
    <row r="64" spans="3:97">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row>
    <row r="65" spans="3:97">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row>
    <row r="66" spans="3:97">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row>
    <row r="67" spans="3:97">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row>
    <row r="68" spans="3:97">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row>
    <row r="69" spans="3:97">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row>
    <row r="70" spans="3:97">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row>
    <row r="71" spans="3:97">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row>
    <row r="72" spans="3:97">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row>
    <row r="73" spans="3:97">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row>
    <row r="74" spans="3:97">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row>
    <row r="75" spans="3:97">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row>
    <row r="76" spans="3:97">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row>
    <row r="77" spans="3:97">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row>
    <row r="78" spans="3:97">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row>
    <row r="79" spans="3:97">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row>
    <row r="80" spans="3:97">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row>
    <row r="81" spans="3:97">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row>
    <row r="82" spans="3:97">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row>
    <row r="83" spans="3:97">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row>
    <row r="84" spans="3:97">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row>
    <row r="85" spans="3:97">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row>
    <row r="86" spans="3:97">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row>
    <row r="87" spans="3:97">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row>
    <row r="88" spans="3:97">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row>
    <row r="89" spans="3:97">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row>
    <row r="90" spans="3:97">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row>
    <row r="91" spans="3:97">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row>
    <row r="92" spans="3:97">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row>
    <row r="93" spans="3:97">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row>
    <row r="94" spans="3:97">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row>
    <row r="95" spans="3:97">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row>
    <row r="96" spans="3:97">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row>
    <row r="97" spans="3:97">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row>
    <row r="98" spans="3:97">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row>
    <row r="99" spans="3:97">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row>
    <row r="100" spans="3:97">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row>
    <row r="101" spans="3:97">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row>
    <row r="102" spans="3:97">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row>
    <row r="103" spans="3:97">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row>
    <row r="104" spans="3:97">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row>
    <row r="105" spans="3:97">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row>
    <row r="106" spans="3:97">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row>
    <row r="107" spans="3:97">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row>
    <row r="108" spans="3:97">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row>
    <row r="109" spans="3:97">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row>
    <row r="110" spans="3:97">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row>
    <row r="111" spans="3:97">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row>
    <row r="112" spans="3:97">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row>
    <row r="113" spans="3:97">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row>
    <row r="114" spans="3:97">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row>
    <row r="115" spans="3:97">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row>
    <row r="116" spans="3:97">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row>
    <row r="117" spans="3:97">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row>
    <row r="118" spans="3:97">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row>
    <row r="119" spans="3:97">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row>
    <row r="120" spans="3:97">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row>
    <row r="121" spans="3:97">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row>
    <row r="122" spans="3:97">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row>
    <row r="123" spans="3:97">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row>
    <row r="124" spans="3:97">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row>
    <row r="125" spans="3:97">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row>
    <row r="126" spans="3:97">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row>
    <row r="127" spans="3:97">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row>
    <row r="128" spans="3:97">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row>
    <row r="129" spans="3:97">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row>
    <row r="130" spans="3:97">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row>
    <row r="131" spans="3:97">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row>
    <row r="132" spans="3:97">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row>
    <row r="133" spans="3:97">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row>
    <row r="134" spans="3:97">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row>
    <row r="135" spans="3:97">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row>
    <row r="136" spans="3:97">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row>
    <row r="137" spans="3:97">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row>
    <row r="138" spans="3:97">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row>
    <row r="139" spans="3:97">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row>
    <row r="140" spans="3:97">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row>
    <row r="141" spans="3:97">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row>
    <row r="142" spans="3:97">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row>
    <row r="143" spans="3:97">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row>
    <row r="144" spans="3:97">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row>
    <row r="145" spans="3:97">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row>
    <row r="146" spans="3:97">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row>
    <row r="147" spans="3:97">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row>
    <row r="148" spans="3:97">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row>
    <row r="149" spans="3:97">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row>
    <row r="150" spans="3:97">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row>
    <row r="151" spans="3:97">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row>
    <row r="152" spans="3:97">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row>
    <row r="153" spans="3:97">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row>
    <row r="154" spans="3:97">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row>
    <row r="155" spans="3:97">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row>
    <row r="156" spans="3:97">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row>
    <row r="157" spans="3:97">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row>
    <row r="158" spans="3:97">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row>
    <row r="159" spans="3:97">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row>
    <row r="160" spans="3:97">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row>
    <row r="161" spans="3:97">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row>
    <row r="162" spans="3:97">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row>
    <row r="163" spans="3:97">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row>
    <row r="164" spans="3:97">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row>
    <row r="165" spans="3:97">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row>
    <row r="166" spans="3:97">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row>
    <row r="167" spans="3:97">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row>
    <row r="168" spans="3:97">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row>
    <row r="169" spans="3:97">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row>
    <row r="170" spans="3:97">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row>
    <row r="171" spans="3:97">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row>
    <row r="172" spans="3:97">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row>
    <row r="173" spans="3:97">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row>
    <row r="174" spans="3:97">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row>
    <row r="175" spans="3:97">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row>
    <row r="176" spans="3:97">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row>
    <row r="177" spans="3:97">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row>
    <row r="178" spans="3:97">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row>
    <row r="179" spans="3:97">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row>
    <row r="180" spans="3:97">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row>
    <row r="181" spans="3:97">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row>
    <row r="182" spans="3:97">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row>
    <row r="183" spans="3:97">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row>
    <row r="184" spans="3:97">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row>
    <row r="185" spans="3:97">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row>
    <row r="186" spans="3:9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row>
    <row r="187" spans="3:9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row>
    <row r="188" spans="3:9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row>
    <row r="189" spans="3:9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row>
    <row r="190" spans="3:9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row>
    <row r="191" spans="3:9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row>
    <row r="192" spans="3:9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row>
    <row r="193" spans="4:9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row>
    <row r="194" spans="4:9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row>
    <row r="195" spans="4:9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row>
    <row r="196" spans="4:9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row>
    <row r="197" spans="4:9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row>
    <row r="198" spans="4:9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row>
    <row r="199" spans="4:9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row>
    <row r="200" spans="4:9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row>
    <row r="201" spans="4:9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row>
    <row r="202" spans="4:9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row>
    <row r="203" spans="4:9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row>
    <row r="204" spans="4:9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row>
    <row r="205" spans="4:9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row>
    <row r="206" spans="4:9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row>
    <row r="207" spans="4:9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row>
    <row r="208" spans="4:9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row>
    <row r="209" spans="4:9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row>
    <row r="210" spans="4:9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row>
    <row r="211" spans="4:9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row>
    <row r="212" spans="4:9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row>
    <row r="213" spans="4:9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row>
    <row r="214" spans="4:9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row>
    <row r="215" spans="4:9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row>
    <row r="216" spans="4:9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row>
    <row r="217" spans="4:9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row>
    <row r="218" spans="4:9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row>
    <row r="219" spans="4:9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row>
    <row r="220" spans="4:9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row>
    <row r="221" spans="4:9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row>
    <row r="222" spans="4:9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row>
    <row r="223" spans="4:9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row>
    <row r="224" spans="4:9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row>
    <row r="225" spans="4:9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row>
    <row r="226" spans="4:9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row>
    <row r="227" spans="4:9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row>
    <row r="228" spans="4:9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row>
    <row r="229" spans="4:9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row>
    <row r="230" spans="4:9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row>
    <row r="231" spans="4:9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row>
    <row r="232" spans="4:9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row>
    <row r="233" spans="4:9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row>
    <row r="234" spans="4:9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row>
    <row r="235" spans="4:9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row>
    <row r="236" spans="4:9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row>
    <row r="237" spans="4:9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row>
    <row r="238" spans="4:9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row>
    <row r="239" spans="4:9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row>
    <row r="240" spans="4:9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row>
    <row r="241" spans="4:9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row>
    <row r="242" spans="4:9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row>
    <row r="243" spans="4:9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row>
    <row r="244" spans="4:9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row>
    <row r="245" spans="4:9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row>
    <row r="246" spans="4:9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row>
    <row r="247" spans="4:9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row>
    <row r="248" spans="4:9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row>
    <row r="249" spans="4:9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row>
    <row r="250" spans="4:9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row>
    <row r="251" spans="4:9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row>
    <row r="252" spans="4:9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row>
    <row r="253" spans="4:9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row>
    <row r="254" spans="4:9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row>
    <row r="255" spans="4:9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row>
    <row r="256" spans="4:9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row>
    <row r="257" spans="4:9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row>
    <row r="258" spans="4:9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row>
    <row r="259" spans="4:9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row>
    <row r="260" spans="4:9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row>
    <row r="261" spans="4:9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row>
    <row r="262" spans="4:9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row>
    <row r="263" spans="4:9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row>
    <row r="264" spans="4:9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row>
    <row r="265" spans="4:9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row>
    <row r="266" spans="4:9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row>
    <row r="267" spans="4:9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row>
    <row r="268" spans="4:9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row>
    <row r="269" spans="4:9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row>
    <row r="270" spans="4:9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row>
    <row r="271" spans="4:9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row>
    <row r="272" spans="4:9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row>
    <row r="273" spans="4:9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row>
    <row r="274" spans="4:9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row>
    <row r="275" spans="4:9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row>
    <row r="276" spans="4:9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row>
    <row r="277" spans="4:9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row>
    <row r="278" spans="4:9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row>
    <row r="279" spans="4:9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row>
    <row r="280" spans="4:9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row>
    <row r="281" spans="4:9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row>
    <row r="282" spans="4:9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row>
    <row r="283" spans="4:9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row>
    <row r="284" spans="4:9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row>
    <row r="285" spans="4:9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row>
    <row r="286" spans="4:9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row>
    <row r="287" spans="4:9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row>
    <row r="288" spans="4:9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row>
    <row r="289" spans="4:9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row>
    <row r="290" spans="4:9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row>
    <row r="291" spans="4:9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row>
    <row r="292" spans="4:9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row>
    <row r="293" spans="4:9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row>
    <row r="294" spans="4:9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row>
    <row r="295" spans="4:9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row>
    <row r="296" spans="4:9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row>
    <row r="297" spans="4:9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row>
    <row r="298" spans="4:9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row>
    <row r="299" spans="4:9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row>
    <row r="300" spans="4:9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row>
    <row r="301" spans="4:9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row>
    <row r="302" spans="4:9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row>
    <row r="303" spans="4:9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row>
    <row r="304" spans="4:9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row>
    <row r="305" spans="4:9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row>
    <row r="306" spans="4:9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row>
    <row r="307" spans="4:9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row>
    <row r="308" spans="4:9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row>
    <row r="309" spans="4:9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row>
    <row r="310" spans="4:9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row>
    <row r="311" spans="4:9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row>
    <row r="312" spans="4:9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row>
    <row r="313" spans="4:9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row>
    <row r="314" spans="4:9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row>
    <row r="315" spans="4:9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row>
    <row r="316" spans="4:9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row>
    <row r="317" spans="4:9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row>
    <row r="318" spans="4:9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row>
    <row r="319" spans="4:9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row>
    <row r="320" spans="4:9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row>
    <row r="321" spans="4:9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row>
    <row r="322" spans="4:9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row>
    <row r="323" spans="4:9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row>
    <row r="324" spans="4:9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row>
    <row r="325" spans="4:9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row>
    <row r="326" spans="4:9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row>
    <row r="327" spans="4:9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row>
    <row r="328" spans="4:9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row>
    <row r="329" spans="4:9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row>
    <row r="330" spans="4:9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row>
    <row r="331" spans="4:9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row>
    <row r="332" spans="4:9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row>
    <row r="333" spans="4:9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row>
    <row r="334" spans="4:9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row>
    <row r="335" spans="4:9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row>
    <row r="336" spans="4:9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row>
    <row r="337" spans="4:9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row>
    <row r="338" spans="4:9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row>
    <row r="339" spans="4:9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row>
    <row r="340" spans="4:9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row>
    <row r="341" spans="4:9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row>
    <row r="342" spans="4:9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row>
    <row r="343" spans="4:9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row>
    <row r="344" spans="4:9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row>
    <row r="345" spans="4:9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row>
    <row r="346" spans="4:9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row>
    <row r="347" spans="4:9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row>
    <row r="348" spans="4:9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row>
    <row r="349" spans="4:9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row>
    <row r="350" spans="4:9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row>
    <row r="351" spans="4:9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row>
    <row r="352" spans="4:9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row>
    <row r="353" spans="4:9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row>
    <row r="354" spans="4:9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row>
    <row r="355" spans="4:9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row>
    <row r="356" spans="4:9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row>
    <row r="357" spans="4:9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row>
    <row r="358" spans="4:9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row>
    <row r="359" spans="4:9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row>
    <row r="360" spans="4:9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row>
    <row r="361" spans="4:9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row>
    <row r="362" spans="4:9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row>
    <row r="363" spans="4:9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row>
    <row r="364" spans="4:9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row>
    <row r="365" spans="4:9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row>
    <row r="366" spans="4:9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row>
    <row r="367" spans="4:9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row>
    <row r="368" spans="4:9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row>
    <row r="369" spans="4:9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row>
    <row r="370" spans="4:9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row>
    <row r="371" spans="4:9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row>
    <row r="372" spans="4:9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row>
    <row r="373" spans="4:9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row>
    <row r="374" spans="4:9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row>
    <row r="375" spans="4:9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row>
    <row r="376" spans="4:9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row>
    <row r="377" spans="4:9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row>
    <row r="378" spans="4:9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row>
    <row r="379" spans="4:9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row>
    <row r="380" spans="4:9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row>
    <row r="381" spans="4:9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row>
    <row r="382" spans="4:9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row>
    <row r="383" spans="4:9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row>
    <row r="384" spans="4:9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row>
    <row r="385" spans="4:9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row>
    <row r="386" spans="4:9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row>
    <row r="387" spans="4:9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row>
    <row r="388" spans="4:9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row>
    <row r="389" spans="4:9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row>
    <row r="390" spans="4:9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row>
    <row r="391" spans="4:9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row>
    <row r="392" spans="4:9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row>
    <row r="393" spans="4:9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row>
    <row r="394" spans="4:9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row>
    <row r="395" spans="4:9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row>
    <row r="396" spans="4:9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row>
    <row r="397" spans="4:9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row>
    <row r="398" spans="4:9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row>
    <row r="399" spans="4:9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row>
    <row r="400" spans="4:9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row>
    <row r="401" spans="4:9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row>
    <row r="402" spans="4:9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row>
    <row r="403" spans="4:9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row>
    <row r="404" spans="4:9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row>
    <row r="405" spans="4:9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row>
    <row r="406" spans="4:9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row>
    <row r="407" spans="4:9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row>
    <row r="408" spans="4:9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row>
    <row r="409" spans="4:9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row>
    <row r="410" spans="4:9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row>
    <row r="411" spans="4:9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row>
    <row r="412" spans="4:9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row>
    <row r="413" spans="4:9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row>
    <row r="414" spans="4:9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row>
    <row r="415" spans="4:9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row>
    <row r="416" spans="4:9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row>
    <row r="417" spans="4:9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row>
    <row r="418" spans="4:9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row>
    <row r="419" spans="4:9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row>
    <row r="420" spans="4:9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row>
    <row r="421" spans="4:9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row>
    <row r="422" spans="4:9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row>
    <row r="423" spans="4:9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row>
    <row r="424" spans="4:9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row>
    <row r="425" spans="4:9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row>
    <row r="426" spans="4:9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row>
    <row r="427" spans="4:9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row>
    <row r="428" spans="4:9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row>
    <row r="429" spans="4:9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row>
    <row r="430" spans="4:9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row>
    <row r="431" spans="4:9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row>
    <row r="432" spans="4:9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row>
    <row r="433" spans="4:9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row>
    <row r="434" spans="4:9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row>
    <row r="435" spans="4:9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row>
    <row r="436" spans="4:9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row>
    <row r="437" spans="4:9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row>
    <row r="438" spans="4:9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row>
    <row r="439" spans="4:9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row>
    <row r="440" spans="4:9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row>
    <row r="441" spans="4:9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row>
    <row r="442" spans="4:9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row>
    <row r="443" spans="4:9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row>
    <row r="444" spans="4:9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row>
    <row r="445" spans="4:9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row>
    <row r="446" spans="4:9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row>
    <row r="447" spans="4:9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row>
    <row r="448" spans="4:9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row>
    <row r="449" spans="4:9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row>
    <row r="450" spans="4:9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row>
    <row r="451" spans="4:9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row>
    <row r="452" spans="4:9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row>
    <row r="453" spans="4:9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row>
    <row r="454" spans="4:9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row>
    <row r="455" spans="4:9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row>
    <row r="456" spans="4:9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row>
    <row r="457" spans="4:9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row>
    <row r="458" spans="4:9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row>
    <row r="459" spans="4:9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row>
    <row r="460" spans="4:9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row>
    <row r="461" spans="4:9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row>
    <row r="462" spans="4:9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row>
    <row r="463" spans="4:9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row>
    <row r="464" spans="4:9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row>
    <row r="465" spans="4:9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row>
    <row r="466" spans="4:9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row>
    <row r="467" spans="4:9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row>
    <row r="468" spans="4:9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row>
    <row r="469" spans="4:9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row>
    <row r="470" spans="4:9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row>
    <row r="471" spans="4:9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row>
    <row r="472" spans="4:9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row>
    <row r="473" spans="4:9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row>
    <row r="474" spans="4:9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row>
    <row r="475" spans="4:9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row>
    <row r="476" spans="4:9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row>
    <row r="477" spans="4:9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row>
    <row r="478" spans="4:9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row>
    <row r="479" spans="4:9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row>
    <row r="480" spans="4:9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row>
    <row r="481" spans="4:9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row>
    <row r="482" spans="4:9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row>
    <row r="483" spans="4:9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row>
    <row r="484" spans="4:9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row>
    <row r="485" spans="4:9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row>
    <row r="486" spans="4:9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row>
    <row r="487" spans="4:9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row>
    <row r="488" spans="4:9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row>
    <row r="489" spans="4:9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row>
    <row r="490" spans="4:9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row>
    <row r="491" spans="4:9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row>
    <row r="492" spans="4:9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row>
    <row r="493" spans="4:9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row>
    <row r="494" spans="4:9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row>
    <row r="495" spans="4:9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row>
    <row r="496" spans="4:9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row>
    <row r="497" spans="4:9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row>
    <row r="498" spans="4:9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row>
    <row r="499" spans="4:9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row>
    <row r="500" spans="4:9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row>
    <row r="501" spans="4:9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row>
    <row r="502" spans="4:9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row>
    <row r="503" spans="4:9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row>
    <row r="504" spans="4:9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row>
    <row r="505" spans="4:9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row>
    <row r="506" spans="4:9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row>
    <row r="507" spans="4:9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row>
    <row r="508" spans="4:9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row>
    <row r="509" spans="4:9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row>
    <row r="510" spans="4:9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row>
    <row r="511" spans="4:9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row>
    <row r="512" spans="4:9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row>
    <row r="513" spans="4:9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row>
    <row r="514" spans="4:9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row>
    <row r="515" spans="4:9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row>
    <row r="516" spans="4:9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row>
    <row r="517" spans="4:9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row>
    <row r="518" spans="4:9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row>
    <row r="519" spans="4:9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row>
    <row r="520" spans="4:9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row>
    <row r="521" spans="4:9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row>
    <row r="522" spans="4:9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row>
    <row r="523" spans="4:9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row>
    <row r="524" spans="4:9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row>
    <row r="525" spans="4:9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row>
    <row r="526" spans="4:9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row>
    <row r="527" spans="4:9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row>
    <row r="528" spans="4:9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row>
    <row r="529" spans="4:9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row>
    <row r="530" spans="4:9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row>
    <row r="531" spans="4:9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row>
    <row r="532" spans="4:9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row>
    <row r="533" spans="4:9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row>
    <row r="534" spans="4:9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row>
    <row r="535" spans="4:9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row>
    <row r="536" spans="4:9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row>
    <row r="537" spans="4:9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row>
    <row r="538" spans="4:9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row>
    <row r="539" spans="4:9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row>
    <row r="540" spans="4:9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row>
    <row r="541" spans="4:9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row>
    <row r="542" spans="4:9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row>
    <row r="543" spans="4:9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row>
    <row r="544" spans="4:9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row>
    <row r="545" spans="4:9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row>
    <row r="546" spans="4:9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row>
    <row r="547" spans="4:9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row>
    <row r="548" spans="4:9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row>
    <row r="549" spans="4:9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row>
    <row r="550" spans="4:9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row>
    <row r="551" spans="4:9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row>
    <row r="552" spans="4:9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row>
    <row r="553" spans="4:9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row>
    <row r="554" spans="4:9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row>
    <row r="555" spans="4:9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row>
    <row r="556" spans="4:9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row>
    <row r="557" spans="4:9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row>
    <row r="558" spans="4:9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row>
    <row r="559" spans="4:9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row>
    <row r="560" spans="4:9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row>
    <row r="561" spans="4:9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row>
    <row r="562" spans="4:9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row>
    <row r="563" spans="4:9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row>
    <row r="564" spans="4:9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row>
    <row r="565" spans="4:9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row>
    <row r="566" spans="4:9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row>
    <row r="567" spans="4:9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row>
    <row r="568" spans="4:9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row>
    <row r="569" spans="4:9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row>
    <row r="570" spans="4:9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row>
    <row r="571" spans="4:9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row>
    <row r="572" spans="4:9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row>
    <row r="573" spans="4:9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row>
    <row r="574" spans="4:9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row>
    <row r="575" spans="4:9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row>
    <row r="576" spans="4:9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row>
    <row r="577" spans="4:9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row>
    <row r="578" spans="4:9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row>
    <row r="579" spans="4:9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row>
    <row r="580" spans="4:9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row>
    <row r="581" spans="4:9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row>
    <row r="582" spans="4:9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row>
    <row r="583" spans="4:9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row>
    <row r="584" spans="4:9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row>
    <row r="585" spans="4:9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row>
    <row r="586" spans="4:9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row>
    <row r="587" spans="4:9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row>
    <row r="588" spans="4:9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row>
    <row r="589" spans="4:9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row>
    <row r="590" spans="4:9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row>
    <row r="591" spans="4:9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row>
    <row r="592" spans="4:9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row>
    <row r="593" spans="4:9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row>
    <row r="594" spans="4:9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row>
    <row r="595" spans="4:9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row>
    <row r="596" spans="4:9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row>
    <row r="597" spans="4:9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row>
    <row r="598" spans="4:9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row>
    <row r="599" spans="4:9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row>
    <row r="600" spans="4:9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row>
    <row r="601" spans="4:9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row>
    <row r="602" spans="4:9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row>
    <row r="603" spans="4:9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row>
    <row r="604" spans="4:9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row>
    <row r="605" spans="4:9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row>
    <row r="606" spans="4:9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row>
    <row r="607" spans="4:9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row>
    <row r="608" spans="4:9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row>
    <row r="609" spans="4:9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row>
    <row r="610" spans="4:9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row>
    <row r="611" spans="4:9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row>
    <row r="612" spans="4:9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row>
    <row r="613" spans="4:9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row>
    <row r="614" spans="4:9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row>
    <row r="615" spans="4:9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row>
    <row r="616" spans="4:9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row>
    <row r="617" spans="4:9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row>
    <row r="618" spans="4:9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row>
    <row r="619" spans="4:9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row>
    <row r="620" spans="4:9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row>
    <row r="621" spans="4:9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row>
    <row r="622" spans="4:9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row>
    <row r="623" spans="4:9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row>
    <row r="624" spans="4:9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row>
    <row r="625" spans="4:9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row>
    <row r="626" spans="4:9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row>
    <row r="627" spans="4:9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row>
    <row r="628" spans="4:9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row>
    <row r="629" spans="4:9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row>
    <row r="630" spans="4:9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row>
    <row r="631" spans="4:9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row>
    <row r="632" spans="4:9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row>
    <row r="633" spans="4:9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row>
    <row r="634" spans="4:9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row>
    <row r="635" spans="4:9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row>
    <row r="636" spans="4:9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row>
    <row r="637" spans="4:9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row>
    <row r="638" spans="4:9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row>
    <row r="639" spans="4:9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row>
    <row r="640" spans="4:9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row>
    <row r="641" spans="4:9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row>
    <row r="642" spans="4:9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row>
    <row r="643" spans="4:9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row>
    <row r="644" spans="4:9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row>
    <row r="645" spans="4:9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row>
    <row r="646" spans="4:9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row>
    <row r="647" spans="4:9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row>
    <row r="648" spans="4:9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row>
    <row r="649" spans="4:9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row>
    <row r="650" spans="4:9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row>
    <row r="651" spans="4:9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row>
    <row r="652" spans="4:9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row>
    <row r="653" spans="4:9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row>
    <row r="654" spans="4:9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row>
    <row r="655" spans="4:9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row>
    <row r="656" spans="4:9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row>
    <row r="657" spans="4:9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row>
    <row r="658" spans="4:9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row>
    <row r="659" spans="4:9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row>
    <row r="660" spans="4:9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row>
    <row r="661" spans="4:9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row>
    <row r="662" spans="4:9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row>
    <row r="663" spans="4:9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row>
    <row r="664" spans="4:9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row>
    <row r="665" spans="4:9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row>
    <row r="666" spans="4:9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row>
    <row r="667" spans="4:9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row>
    <row r="668" spans="4:9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row>
    <row r="669" spans="4:9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row>
    <row r="670" spans="4:9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row>
    <row r="671" spans="4:9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row>
    <row r="672" spans="4:9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row>
    <row r="673" spans="4:9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row>
    <row r="674" spans="4:9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row>
    <row r="675" spans="4:9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row>
    <row r="676" spans="4:9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row>
    <row r="677" spans="4:9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row>
    <row r="678" spans="4:9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row>
    <row r="679" spans="4:9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row>
    <row r="680" spans="4:9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row>
    <row r="681" spans="4:9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row>
    <row r="682" spans="4:9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row>
    <row r="683" spans="4:9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row>
    <row r="684" spans="4:9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row>
    <row r="685" spans="4:9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row>
    <row r="686" spans="4:9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row>
    <row r="687" spans="4:9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row>
    <row r="688" spans="4:9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row>
    <row r="689" spans="4:9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row>
    <row r="690" spans="4:9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row>
    <row r="691" spans="4:9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row>
    <row r="692" spans="4:9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row>
    <row r="693" spans="4:9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row>
    <row r="694" spans="4:9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row>
    <row r="695" spans="4:9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row>
    <row r="696" spans="4:9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row>
    <row r="697" spans="4:9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row>
    <row r="698" spans="4:9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row>
    <row r="699" spans="4:9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row>
    <row r="700" spans="4:9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row>
    <row r="701" spans="4:9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row>
    <row r="702" spans="4:9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row>
    <row r="703" spans="4:9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row>
    <row r="704" spans="4:9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row>
    <row r="705" spans="4:9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row>
    <row r="706" spans="4:9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row>
    <row r="707" spans="4:9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row>
    <row r="708" spans="4:9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row>
    <row r="709" spans="4:9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row>
    <row r="710" spans="4:9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row>
    <row r="711" spans="4:9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row>
    <row r="712" spans="4:9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row>
    <row r="713" spans="4:9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row>
    <row r="714" spans="4:9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row>
    <row r="715" spans="4:9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row>
    <row r="716" spans="4:9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row>
    <row r="717" spans="4:9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row>
    <row r="718" spans="4:9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row>
    <row r="719" spans="4:9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row>
    <row r="720" spans="4:9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row>
    <row r="721" spans="4:9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row>
    <row r="722" spans="4:9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row>
    <row r="723" spans="4:9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row>
    <row r="724" spans="4:9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row>
    <row r="725" spans="4:9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row>
    <row r="726" spans="4:9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row>
    <row r="727" spans="4:9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row>
    <row r="728" spans="4:9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row>
    <row r="729" spans="4:9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row>
    <row r="730" spans="4:9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row>
    <row r="731" spans="4:9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row>
    <row r="732" spans="4:9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row>
    <row r="733" spans="4:9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row>
    <row r="734" spans="4:9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row>
    <row r="735" spans="4:9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row>
    <row r="736" spans="4:9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row>
    <row r="737" spans="4:9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row>
    <row r="738" spans="4:9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row>
    <row r="739" spans="4:9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row>
    <row r="740" spans="4:9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row>
    <row r="741" spans="4:9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row>
    <row r="742" spans="4:9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row>
    <row r="743" spans="4:9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row>
    <row r="744" spans="4:9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row>
    <row r="745" spans="4:9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row>
    <row r="746" spans="4:9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row>
    <row r="747" spans="4:9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row>
    <row r="748" spans="4:9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row>
    <row r="749" spans="4:9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row>
    <row r="750" spans="4:9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row>
    <row r="751" spans="4:9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row>
    <row r="752" spans="4:9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row>
    <row r="753" spans="4:9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row>
    <row r="754" spans="4:9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row>
    <row r="755" spans="4:9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row>
    <row r="756" spans="4:9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row>
    <row r="757" spans="4:9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row>
    <row r="758" spans="4:9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row>
    <row r="759" spans="4:9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row>
    <row r="760" spans="4:9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row>
    <row r="761" spans="4:9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row>
    <row r="762" spans="4:9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row>
    <row r="763" spans="4:9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row>
    <row r="764" spans="4:9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row>
    <row r="765" spans="4:9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row>
    <row r="766" spans="4:9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row>
    <row r="767" spans="4:9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row>
    <row r="768" spans="4:9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row>
    <row r="769" spans="4:9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row>
    <row r="770" spans="4:9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row>
    <row r="771" spans="4:9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row>
    <row r="772" spans="4:9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row>
    <row r="773" spans="4:9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row>
    <row r="774" spans="4:9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row>
    <row r="775" spans="4:9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row>
    <row r="776" spans="4:9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row>
    <row r="777" spans="4:9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row>
    <row r="778" spans="4:9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row>
    <row r="779" spans="4:9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row>
    <row r="780" spans="4:9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row>
    <row r="781" spans="4:9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row>
    <row r="782" spans="4:9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row>
    <row r="783" spans="4:9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row>
    <row r="784" spans="4:9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row>
    <row r="785" spans="4:9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row>
    <row r="786" spans="4:9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row>
    <row r="787" spans="4:9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row>
    <row r="788" spans="4:9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row>
    <row r="789" spans="4:9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row>
    <row r="790" spans="4:9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row>
    <row r="791" spans="4:9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row>
    <row r="792" spans="4:9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row>
    <row r="793" spans="4:9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row>
    <row r="794" spans="4:9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row>
    <row r="795" spans="4:9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row>
    <row r="796" spans="4:9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row>
    <row r="797" spans="4:9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row>
    <row r="798" spans="4:9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row>
    <row r="799" spans="4:9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row>
    <row r="800" spans="4:9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row>
    <row r="801" spans="4:9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row>
    <row r="802" spans="4:9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row>
    <row r="803" spans="4:9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row>
    <row r="804" spans="4:9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row>
    <row r="805" spans="4:9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row>
    <row r="806" spans="4:9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row>
    <row r="807" spans="4:9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row>
    <row r="808" spans="4:9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row>
    <row r="809" spans="4:9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row>
    <row r="810" spans="4:9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row>
    <row r="811" spans="4:9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row>
    <row r="812" spans="4:9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row>
    <row r="813" spans="4:9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row>
    <row r="814" spans="4:9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row>
    <row r="815" spans="4:9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row>
    <row r="816" spans="4:9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row>
    <row r="817" spans="4:9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row>
    <row r="818" spans="4:9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row>
    <row r="819" spans="4:9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row>
    <row r="820" spans="4:9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row>
    <row r="821" spans="4:9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row>
    <row r="822" spans="4:9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row>
    <row r="823" spans="4:9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row>
    <row r="824" spans="4:9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row>
    <row r="825" spans="4:9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row>
    <row r="826" spans="4:9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row>
    <row r="827" spans="4:9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row>
    <row r="828" spans="4:9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row>
    <row r="829" spans="4:9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row>
    <row r="830" spans="4:9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row>
    <row r="831" spans="4:9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row>
    <row r="832" spans="4:9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row>
    <row r="833" spans="4:9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row>
    <row r="834" spans="4:9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row>
    <row r="835" spans="4:9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row>
    <row r="836" spans="4:9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row>
    <row r="837" spans="4:9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row>
    <row r="838" spans="4:9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row>
    <row r="839" spans="4:9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row>
    <row r="840" spans="4:9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row>
    <row r="841" spans="4:9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row>
    <row r="842" spans="4:9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row>
    <row r="843" spans="4:9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row>
    <row r="844" spans="4:9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row>
    <row r="845" spans="4:9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row>
    <row r="846" spans="4:9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row>
    <row r="847" spans="4:9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row>
    <row r="848" spans="4:9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row>
    <row r="849" spans="4:9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row>
    <row r="850" spans="4:9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row>
    <row r="851" spans="4:9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row>
    <row r="852" spans="4:9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row>
    <row r="853" spans="4:9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row>
    <row r="854" spans="4:9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row>
    <row r="855" spans="4:9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row>
    <row r="856" spans="4:9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row>
    <row r="857" spans="4:9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row>
    <row r="858" spans="4:9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row>
    <row r="859" spans="4:9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row>
    <row r="860" spans="4:9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row>
    <row r="861" spans="4:9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row>
    <row r="862" spans="4:9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row>
    <row r="863" spans="4:9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row>
    <row r="864" spans="4:9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row>
    <row r="865" spans="4:9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row>
    <row r="866" spans="4:9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row>
    <row r="867" spans="4:9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row>
    <row r="868" spans="4:9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row>
    <row r="869" spans="4:9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row>
    <row r="870" spans="4:9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row>
    <row r="871" spans="4:9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row>
    <row r="872" spans="4:9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row>
    <row r="873" spans="4:9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row>
    <row r="874" spans="4:9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row>
    <row r="875" spans="4:9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row>
    <row r="876" spans="4:9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row>
    <row r="877" spans="4:9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row>
    <row r="878" spans="4:9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row>
    <row r="879" spans="4:9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row>
    <row r="880" spans="4:9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row>
    <row r="881" spans="4:9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row>
    <row r="882" spans="4:9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row>
    <row r="883" spans="4:9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row>
    <row r="884" spans="4:9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row>
    <row r="885" spans="4:9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row>
    <row r="886" spans="4:9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row>
    <row r="887" spans="4:9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row>
    <row r="888" spans="4:9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row>
    <row r="889" spans="4:9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row>
    <row r="890" spans="4:9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row>
    <row r="891" spans="4:9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row>
    <row r="892" spans="4:9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row>
    <row r="893" spans="4:9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row>
    <row r="894" spans="4:9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row>
    <row r="895" spans="4:9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row>
    <row r="896" spans="4:9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row>
    <row r="897" spans="4:9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row>
    <row r="898" spans="4:9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row>
    <row r="899" spans="4:9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row>
    <row r="900" spans="4:9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row>
    <row r="901" spans="4:9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row>
    <row r="902" spans="4:9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row>
    <row r="903" spans="4:9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row>
    <row r="904" spans="4:9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row>
    <row r="905" spans="4:9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row>
    <row r="906" spans="4:9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row>
    <row r="907" spans="4:9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row>
    <row r="908" spans="4:9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row>
    <row r="909" spans="4:9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row>
    <row r="910" spans="4:9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row>
    <row r="911" spans="4:9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row>
    <row r="912" spans="4:9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row>
    <row r="913" spans="4:9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row>
    <row r="914" spans="4:9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row>
    <row r="915" spans="4:9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row>
    <row r="916" spans="4:9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row>
    <row r="917" spans="4:9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row>
    <row r="918" spans="4:9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row>
    <row r="919" spans="4:9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row>
    <row r="920" spans="4:9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row>
    <row r="921" spans="4:9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row>
    <row r="922" spans="4:9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row>
    <row r="923" spans="4:9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row>
    <row r="924" spans="4:9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row>
    <row r="925" spans="4:9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row>
    <row r="926" spans="4:9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row>
    <row r="927" spans="4:9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row>
    <row r="928" spans="4:9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row>
    <row r="929" spans="4:9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row>
    <row r="930" spans="4:9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row>
    <row r="931" spans="4:9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row>
    <row r="932" spans="4:9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row>
    <row r="933" spans="4:9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row>
    <row r="934" spans="4:9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row>
    <row r="935" spans="4:9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row>
    <row r="936" spans="4:97">
      <c r="D936" s="2"/>
      <c r="E936" s="2"/>
      <c r="F936" s="2"/>
      <c r="G936" s="2"/>
      <c r="H936" s="2"/>
      <c r="I936" s="2"/>
      <c r="J936" s="2"/>
      <c r="K936" s="2"/>
      <c r="L936" s="2"/>
      <c r="M936" s="2"/>
      <c r="N936" s="2"/>
      <c r="O936" s="2"/>
      <c r="P936" s="2"/>
      <c r="Q936" s="2"/>
      <c r="R936" s="2"/>
      <c r="S936" s="2"/>
      <c r="T936" s="2"/>
      <c r="U936" s="2"/>
      <c r="V936" s="2"/>
    </row>
    <row r="937" spans="4:97">
      <c r="D937" s="2"/>
      <c r="E937" s="2"/>
      <c r="F937" s="2"/>
      <c r="G937" s="2"/>
      <c r="H937" s="2"/>
      <c r="I937" s="2"/>
      <c r="J937" s="2"/>
      <c r="K937" s="2"/>
      <c r="L937" s="2"/>
      <c r="M937" s="2"/>
      <c r="N937" s="2"/>
      <c r="O937" s="2"/>
      <c r="P937" s="2"/>
      <c r="Q937" s="2"/>
      <c r="R937" s="2"/>
      <c r="S937" s="2"/>
      <c r="T937" s="2"/>
      <c r="U937" s="2"/>
      <c r="V937" s="2"/>
    </row>
    <row r="938" spans="4:97">
      <c r="D938" s="2"/>
      <c r="E938" s="2"/>
      <c r="F938" s="2"/>
      <c r="G938" s="2"/>
      <c r="H938" s="2"/>
      <c r="I938" s="2"/>
      <c r="J938" s="2"/>
      <c r="K938" s="2"/>
      <c r="L938" s="2"/>
      <c r="M938" s="2"/>
      <c r="N938" s="2"/>
      <c r="O938" s="2"/>
      <c r="P938" s="2"/>
      <c r="Q938" s="2"/>
      <c r="R938" s="2"/>
      <c r="S938" s="2"/>
      <c r="T938" s="2"/>
      <c r="U938" s="2"/>
      <c r="V938" s="2"/>
    </row>
    <row r="939" spans="4:97">
      <c r="D939" s="2"/>
      <c r="E939" s="2"/>
      <c r="F939" s="2"/>
      <c r="G939" s="2"/>
      <c r="H939" s="2"/>
      <c r="I939" s="2"/>
      <c r="J939" s="2"/>
      <c r="K939" s="2"/>
      <c r="L939" s="2"/>
      <c r="M939" s="2"/>
      <c r="N939" s="2"/>
      <c r="O939" s="2"/>
      <c r="P939" s="2"/>
      <c r="Q939" s="2"/>
      <c r="R939" s="2"/>
      <c r="S939" s="2"/>
      <c r="T939" s="2"/>
      <c r="U939" s="2"/>
      <c r="V939" s="2"/>
    </row>
    <row r="940" spans="4:97">
      <c r="D940" s="2"/>
      <c r="E940" s="2"/>
      <c r="F940" s="2"/>
      <c r="G940" s="2"/>
      <c r="H940" s="2"/>
      <c r="I940" s="2"/>
      <c r="J940" s="2"/>
      <c r="K940" s="2"/>
      <c r="L940" s="2"/>
      <c r="M940" s="2"/>
      <c r="N940" s="2"/>
      <c r="O940" s="2"/>
      <c r="P940" s="2"/>
      <c r="Q940" s="2"/>
      <c r="R940" s="2"/>
      <c r="S940" s="2"/>
      <c r="T940" s="2"/>
      <c r="U940" s="2"/>
      <c r="V940" s="2"/>
    </row>
    <row r="941" spans="4:97">
      <c r="D941" s="2"/>
      <c r="E941" s="2"/>
      <c r="F941" s="2"/>
      <c r="G941" s="2"/>
      <c r="H941" s="2"/>
      <c r="I941" s="2"/>
      <c r="J941" s="2"/>
      <c r="K941" s="2"/>
      <c r="L941" s="2"/>
      <c r="M941" s="2"/>
      <c r="N941" s="2"/>
      <c r="O941" s="2"/>
      <c r="P941" s="2"/>
      <c r="Q941" s="2"/>
      <c r="R941" s="2"/>
      <c r="S941" s="2"/>
      <c r="T941" s="2"/>
      <c r="U941" s="2"/>
      <c r="V941" s="2"/>
    </row>
    <row r="942" spans="4:97">
      <c r="D942" s="2"/>
      <c r="E942" s="2"/>
      <c r="F942" s="2"/>
      <c r="G942" s="2"/>
      <c r="H942" s="2"/>
      <c r="I942" s="2"/>
      <c r="J942" s="2"/>
      <c r="K942" s="2"/>
      <c r="L942" s="2"/>
      <c r="M942" s="2"/>
      <c r="N942" s="2"/>
      <c r="O942" s="2"/>
      <c r="P942" s="2"/>
      <c r="Q942" s="2"/>
      <c r="R942" s="2"/>
      <c r="S942" s="2"/>
      <c r="T942" s="2"/>
      <c r="U942" s="2"/>
      <c r="V942" s="2"/>
    </row>
    <row r="943" spans="4:97">
      <c r="D943" s="2"/>
      <c r="E943" s="2"/>
      <c r="F943" s="2"/>
      <c r="G943" s="2"/>
      <c r="H943" s="2"/>
      <c r="I943" s="2"/>
      <c r="J943" s="2"/>
      <c r="K943" s="2"/>
      <c r="L943" s="2"/>
      <c r="M943" s="2"/>
      <c r="N943" s="2"/>
      <c r="O943" s="2"/>
      <c r="P943" s="2"/>
      <c r="Q943" s="2"/>
      <c r="R943" s="2"/>
      <c r="S943" s="2"/>
      <c r="T943" s="2"/>
      <c r="U943" s="2"/>
      <c r="V943" s="2"/>
    </row>
    <row r="944" spans="4:97">
      <c r="D944" s="2"/>
      <c r="E944" s="2"/>
      <c r="F944" s="2"/>
      <c r="G944" s="2"/>
      <c r="H944" s="2"/>
      <c r="I944" s="2"/>
      <c r="J944" s="2"/>
      <c r="K944" s="2"/>
      <c r="L944" s="2"/>
      <c r="M944" s="2"/>
      <c r="N944" s="2"/>
      <c r="O944" s="2"/>
      <c r="P944" s="2"/>
      <c r="Q944" s="2"/>
      <c r="R944" s="2"/>
      <c r="S944" s="2"/>
      <c r="T944" s="2"/>
      <c r="U944" s="2"/>
      <c r="V944" s="2"/>
    </row>
    <row r="945" spans="4:22">
      <c r="D945" s="2"/>
      <c r="E945" s="2"/>
      <c r="F945" s="2"/>
      <c r="G945" s="2"/>
      <c r="H945" s="2"/>
      <c r="I945" s="2"/>
      <c r="J945" s="2"/>
      <c r="K945" s="2"/>
      <c r="L945" s="2"/>
      <c r="M945" s="2"/>
      <c r="N945" s="2"/>
      <c r="O945" s="2"/>
      <c r="P945" s="2"/>
      <c r="Q945" s="2"/>
      <c r="R945" s="2"/>
      <c r="S945" s="2"/>
      <c r="T945" s="2"/>
      <c r="U945" s="2"/>
      <c r="V945" s="2"/>
    </row>
    <row r="946" spans="4:22">
      <c r="D946" s="2"/>
      <c r="E946" s="2"/>
      <c r="F946" s="2"/>
      <c r="G946" s="2"/>
      <c r="H946" s="2"/>
      <c r="I946" s="2"/>
      <c r="J946" s="2"/>
      <c r="K946" s="2"/>
      <c r="L946" s="2"/>
      <c r="M946" s="2"/>
      <c r="N946" s="2"/>
      <c r="O946" s="2"/>
      <c r="P946" s="2"/>
      <c r="Q946" s="2"/>
      <c r="R946" s="2"/>
      <c r="S946" s="2"/>
      <c r="T946" s="2"/>
      <c r="U946" s="2"/>
      <c r="V946" s="2"/>
    </row>
    <row r="947" spans="4:22">
      <c r="D947" s="2"/>
      <c r="E947" s="2"/>
      <c r="F947" s="2"/>
      <c r="G947" s="2"/>
      <c r="H947" s="2"/>
      <c r="I947" s="2"/>
      <c r="J947" s="2"/>
      <c r="K947" s="2"/>
      <c r="L947" s="2"/>
      <c r="M947" s="2"/>
      <c r="N947" s="2"/>
      <c r="O947" s="2"/>
      <c r="P947" s="2"/>
      <c r="Q947" s="2"/>
      <c r="R947" s="2"/>
      <c r="S947" s="2"/>
      <c r="T947" s="2"/>
      <c r="U947" s="2"/>
      <c r="V947" s="2"/>
    </row>
    <row r="948" spans="4:22">
      <c r="D948" s="2"/>
      <c r="E948" s="2"/>
      <c r="F948" s="2"/>
      <c r="G948" s="2"/>
      <c r="H948" s="2"/>
      <c r="I948" s="2"/>
      <c r="J948" s="2"/>
      <c r="K948" s="2"/>
      <c r="L948" s="2"/>
      <c r="M948" s="2"/>
      <c r="N948" s="2"/>
      <c r="O948" s="2"/>
      <c r="P948" s="2"/>
      <c r="Q948" s="2"/>
      <c r="R948" s="2"/>
      <c r="S948" s="2"/>
      <c r="T948" s="2"/>
      <c r="U948" s="2"/>
      <c r="V948" s="2"/>
    </row>
    <row r="949" spans="4:22">
      <c r="D949" s="2"/>
      <c r="E949" s="2"/>
      <c r="F949" s="2"/>
      <c r="G949" s="2"/>
      <c r="H949" s="2"/>
      <c r="I949" s="2"/>
      <c r="J949" s="2"/>
      <c r="K949" s="2"/>
      <c r="L949" s="2"/>
      <c r="M949" s="2"/>
      <c r="N949" s="2"/>
      <c r="O949" s="2"/>
      <c r="P949" s="2"/>
      <c r="Q949" s="2"/>
      <c r="R949" s="2"/>
      <c r="S949" s="2"/>
      <c r="T949" s="2"/>
      <c r="U949" s="2"/>
      <c r="V949" s="2"/>
    </row>
    <row r="950" spans="4:22">
      <c r="D950" s="2"/>
      <c r="E950" s="2"/>
      <c r="F950" s="2"/>
      <c r="G950" s="2"/>
      <c r="H950" s="2"/>
      <c r="I950" s="2"/>
      <c r="J950" s="2"/>
      <c r="K950" s="2"/>
      <c r="L950" s="2"/>
      <c r="M950" s="2"/>
      <c r="N950" s="2"/>
      <c r="O950" s="2"/>
      <c r="P950" s="2"/>
      <c r="Q950" s="2"/>
      <c r="R950" s="2"/>
      <c r="S950" s="2"/>
      <c r="T950" s="2"/>
      <c r="U950" s="2"/>
      <c r="V950" s="2"/>
    </row>
    <row r="951" spans="4:22">
      <c r="D951" s="2"/>
      <c r="E951" s="2"/>
      <c r="F951" s="2"/>
      <c r="G951" s="2"/>
      <c r="H951" s="2"/>
      <c r="I951" s="2"/>
      <c r="J951" s="2"/>
      <c r="K951" s="2"/>
      <c r="L951" s="2"/>
      <c r="M951" s="2"/>
      <c r="N951" s="2"/>
      <c r="O951" s="2"/>
      <c r="P951" s="2"/>
      <c r="Q951" s="2"/>
      <c r="R951" s="2"/>
      <c r="S951" s="2"/>
      <c r="T951" s="2"/>
      <c r="U951" s="2"/>
      <c r="V951" s="2"/>
    </row>
    <row r="952" spans="4:22">
      <c r="D952" s="2"/>
      <c r="E952" s="2"/>
      <c r="F952" s="2"/>
      <c r="G952" s="2"/>
      <c r="H952" s="2"/>
      <c r="I952" s="2"/>
      <c r="J952" s="2"/>
      <c r="K952" s="2"/>
      <c r="L952" s="2"/>
      <c r="M952" s="2"/>
      <c r="N952" s="2"/>
      <c r="O952" s="2"/>
      <c r="P952" s="2"/>
      <c r="Q952" s="2"/>
      <c r="R952" s="2"/>
      <c r="S952" s="2"/>
      <c r="T952" s="2"/>
      <c r="U952" s="2"/>
      <c r="V952" s="2"/>
    </row>
    <row r="953" spans="4:22">
      <c r="D953" s="2"/>
      <c r="E953" s="2"/>
      <c r="F953" s="2"/>
      <c r="G953" s="2"/>
      <c r="H953" s="2"/>
      <c r="I953" s="2"/>
      <c r="J953" s="2"/>
      <c r="K953" s="2"/>
      <c r="L953" s="2"/>
      <c r="M953" s="2"/>
      <c r="N953" s="2"/>
      <c r="O953" s="2"/>
      <c r="P953" s="2"/>
      <c r="Q953" s="2"/>
      <c r="R953" s="2"/>
      <c r="S953" s="2"/>
      <c r="T953" s="2"/>
      <c r="U953" s="2"/>
      <c r="V953" s="2"/>
    </row>
    <row r="954" spans="4:22">
      <c r="D954" s="2"/>
      <c r="E954" s="2"/>
      <c r="F954" s="2"/>
      <c r="G954" s="2"/>
      <c r="H954" s="2"/>
      <c r="I954" s="2"/>
      <c r="J954" s="2"/>
      <c r="K954" s="2"/>
      <c r="L954" s="2"/>
      <c r="M954" s="2"/>
      <c r="N954" s="2"/>
      <c r="O954" s="2"/>
      <c r="P954" s="2"/>
      <c r="Q954" s="2"/>
      <c r="R954" s="2"/>
      <c r="S954" s="2"/>
      <c r="T954" s="2"/>
      <c r="U954" s="2"/>
      <c r="V954" s="2"/>
    </row>
    <row r="955" spans="4:22">
      <c r="D955" s="2"/>
      <c r="E955" s="2"/>
      <c r="F955" s="2"/>
      <c r="G955" s="2"/>
      <c r="H955" s="2"/>
      <c r="I955" s="2"/>
      <c r="J955" s="2"/>
      <c r="K955" s="2"/>
      <c r="L955" s="2"/>
      <c r="M955" s="2"/>
      <c r="N955" s="2"/>
      <c r="O955" s="2"/>
      <c r="P955" s="2"/>
      <c r="Q955" s="2"/>
      <c r="R955" s="2"/>
      <c r="S955" s="2"/>
      <c r="T955" s="2"/>
      <c r="U955" s="2"/>
      <c r="V955" s="2"/>
    </row>
    <row r="956" spans="4:22">
      <c r="D956" s="2"/>
      <c r="E956" s="2"/>
      <c r="F956" s="2"/>
      <c r="G956" s="2"/>
      <c r="H956" s="2"/>
      <c r="I956" s="2"/>
      <c r="J956" s="2"/>
      <c r="K956" s="2"/>
      <c r="L956" s="2"/>
      <c r="M956" s="2"/>
      <c r="N956" s="2"/>
      <c r="O956" s="2"/>
      <c r="P956" s="2"/>
      <c r="Q956" s="2"/>
      <c r="R956" s="2"/>
      <c r="S956" s="2"/>
      <c r="T956" s="2"/>
      <c r="U956" s="2"/>
      <c r="V956" s="2"/>
    </row>
    <row r="957" spans="4:22">
      <c r="D957" s="2"/>
      <c r="E957" s="2"/>
      <c r="F957" s="2"/>
      <c r="G957" s="2"/>
      <c r="H957" s="2"/>
      <c r="I957" s="2"/>
      <c r="J957" s="2"/>
      <c r="K957" s="2"/>
      <c r="L957" s="2"/>
      <c r="M957" s="2"/>
      <c r="N957" s="2"/>
      <c r="O957" s="2"/>
      <c r="P957" s="2"/>
      <c r="Q957" s="2"/>
      <c r="R957" s="2"/>
      <c r="S957" s="2"/>
      <c r="T957" s="2"/>
      <c r="U957" s="2"/>
      <c r="V957" s="2"/>
    </row>
    <row r="958" spans="4:22">
      <c r="D958" s="2"/>
      <c r="E958" s="2"/>
      <c r="F958" s="2"/>
      <c r="G958" s="2"/>
      <c r="H958" s="2"/>
      <c r="I958" s="2"/>
      <c r="J958" s="2"/>
      <c r="K958" s="2"/>
      <c r="L958" s="2"/>
      <c r="M958" s="2"/>
      <c r="N958" s="2"/>
      <c r="O958" s="2"/>
      <c r="P958" s="2"/>
      <c r="Q958" s="2"/>
      <c r="R958" s="2"/>
      <c r="S958" s="2"/>
      <c r="T958" s="2"/>
      <c r="U958" s="2"/>
      <c r="V958" s="2"/>
    </row>
    <row r="959" spans="4:22">
      <c r="D959" s="2"/>
      <c r="E959" s="2"/>
      <c r="F959" s="2"/>
      <c r="G959" s="2"/>
      <c r="H959" s="2"/>
      <c r="I959" s="2"/>
      <c r="J959" s="2"/>
      <c r="K959" s="2"/>
      <c r="L959" s="2"/>
      <c r="M959" s="2"/>
      <c r="N959" s="2"/>
      <c r="O959" s="2"/>
      <c r="P959" s="2"/>
      <c r="Q959" s="2"/>
      <c r="R959" s="2"/>
      <c r="S959" s="2"/>
      <c r="T959" s="2"/>
      <c r="U959" s="2"/>
      <c r="V959" s="2"/>
    </row>
    <row r="960" spans="4:22">
      <c r="D960" s="2"/>
      <c r="E960" s="2"/>
      <c r="F960" s="2"/>
      <c r="G960" s="2"/>
      <c r="H960" s="2"/>
      <c r="I960" s="2"/>
      <c r="J960" s="2"/>
      <c r="K960" s="2"/>
      <c r="L960" s="2"/>
      <c r="M960" s="2"/>
      <c r="N960" s="2"/>
      <c r="O960" s="2"/>
      <c r="P960" s="2"/>
      <c r="Q960" s="2"/>
      <c r="R960" s="2"/>
      <c r="S960" s="2"/>
      <c r="T960" s="2"/>
      <c r="U960" s="2"/>
      <c r="V960" s="2"/>
    </row>
    <row r="961" spans="4:22">
      <c r="D961" s="2"/>
      <c r="E961" s="2"/>
      <c r="F961" s="2"/>
      <c r="G961" s="2"/>
      <c r="H961" s="2"/>
      <c r="I961" s="2"/>
      <c r="J961" s="2"/>
      <c r="K961" s="2"/>
      <c r="L961" s="2"/>
      <c r="M961" s="2"/>
      <c r="N961" s="2"/>
      <c r="O961" s="2"/>
      <c r="P961" s="2"/>
      <c r="Q961" s="2"/>
      <c r="R961" s="2"/>
      <c r="S961" s="2"/>
      <c r="T961" s="2"/>
      <c r="U961" s="2"/>
      <c r="V961" s="2"/>
    </row>
    <row r="962" spans="4:22">
      <c r="D962" s="2"/>
      <c r="E962" s="2"/>
      <c r="F962" s="2"/>
      <c r="G962" s="2"/>
      <c r="H962" s="2"/>
      <c r="I962" s="2"/>
      <c r="J962" s="2"/>
      <c r="K962" s="2"/>
      <c r="L962" s="2"/>
      <c r="M962" s="2"/>
      <c r="N962" s="2"/>
      <c r="O962" s="2"/>
      <c r="P962" s="2"/>
      <c r="Q962" s="2"/>
      <c r="R962" s="2"/>
      <c r="S962" s="2"/>
      <c r="T962" s="2"/>
      <c r="U962" s="2"/>
      <c r="V962" s="2"/>
    </row>
    <row r="963" spans="4:22">
      <c r="D963" s="2"/>
      <c r="E963" s="2"/>
      <c r="F963" s="2"/>
      <c r="G963" s="2"/>
      <c r="H963" s="2"/>
      <c r="I963" s="2"/>
      <c r="J963" s="2"/>
      <c r="K963" s="2"/>
      <c r="L963" s="2"/>
      <c r="M963" s="2"/>
      <c r="N963" s="2"/>
      <c r="O963" s="2"/>
      <c r="P963" s="2"/>
      <c r="Q963" s="2"/>
      <c r="R963" s="2"/>
      <c r="S963" s="2"/>
      <c r="T963" s="2"/>
      <c r="U963" s="2"/>
      <c r="V963" s="2"/>
    </row>
    <row r="964" spans="4:22">
      <c r="D964" s="2"/>
      <c r="E964" s="2"/>
      <c r="F964" s="2"/>
      <c r="G964" s="2"/>
      <c r="H964" s="2"/>
      <c r="I964" s="2"/>
      <c r="J964" s="2"/>
      <c r="K964" s="2"/>
      <c r="L964" s="2"/>
      <c r="M964" s="2"/>
      <c r="N964" s="2"/>
      <c r="O964" s="2"/>
      <c r="P964" s="2"/>
      <c r="Q964" s="2"/>
      <c r="R964" s="2"/>
      <c r="S964" s="2"/>
      <c r="T964" s="2"/>
      <c r="U964" s="2"/>
      <c r="V964" s="2"/>
    </row>
    <row r="965" spans="4:22">
      <c r="D965" s="2"/>
      <c r="E965" s="2"/>
      <c r="F965" s="2"/>
      <c r="G965" s="2"/>
      <c r="H965" s="2"/>
      <c r="I965" s="2"/>
      <c r="J965" s="2"/>
      <c r="K965" s="2"/>
      <c r="L965" s="2"/>
      <c r="M965" s="2"/>
      <c r="N965" s="2"/>
      <c r="O965" s="2"/>
      <c r="P965" s="2"/>
      <c r="Q965" s="2"/>
      <c r="R965" s="2"/>
      <c r="S965" s="2"/>
      <c r="T965" s="2"/>
      <c r="U965" s="2"/>
      <c r="V965" s="2"/>
    </row>
    <row r="966" spans="4:22">
      <c r="D966" s="2"/>
      <c r="E966" s="2"/>
      <c r="F966" s="2"/>
      <c r="G966" s="2"/>
      <c r="H966" s="2"/>
      <c r="I966" s="2"/>
      <c r="J966" s="2"/>
      <c r="K966" s="2"/>
      <c r="L966" s="2"/>
      <c r="M966" s="2"/>
      <c r="N966" s="2"/>
      <c r="O966" s="2"/>
      <c r="P966" s="2"/>
      <c r="Q966" s="2"/>
      <c r="R966" s="2"/>
      <c r="S966" s="2"/>
      <c r="T966" s="2"/>
      <c r="U966" s="2"/>
      <c r="V966" s="2"/>
    </row>
    <row r="967" spans="4:22">
      <c r="D967" s="2"/>
      <c r="E967" s="2"/>
      <c r="F967" s="2"/>
      <c r="G967" s="2"/>
      <c r="H967" s="2"/>
      <c r="I967" s="2"/>
      <c r="J967" s="2"/>
      <c r="K967" s="2"/>
      <c r="L967" s="2"/>
      <c r="M967" s="2"/>
      <c r="N967" s="2"/>
      <c r="O967" s="2"/>
      <c r="P967" s="2"/>
      <c r="Q967" s="2"/>
      <c r="R967" s="2"/>
      <c r="S967" s="2"/>
      <c r="T967" s="2"/>
      <c r="U967" s="2"/>
      <c r="V967" s="2"/>
    </row>
    <row r="968" spans="4:22">
      <c r="D968" s="2"/>
      <c r="E968" s="2"/>
      <c r="F968" s="2"/>
      <c r="G968" s="2"/>
      <c r="H968" s="2"/>
      <c r="I968" s="2"/>
      <c r="J968" s="2"/>
      <c r="K968" s="2"/>
      <c r="L968" s="2"/>
      <c r="M968" s="2"/>
      <c r="N968" s="2"/>
      <c r="O968" s="2"/>
      <c r="P968" s="2"/>
      <c r="Q968" s="2"/>
      <c r="R968" s="2"/>
      <c r="S968" s="2"/>
      <c r="T968" s="2"/>
      <c r="U968" s="2"/>
      <c r="V968" s="2"/>
    </row>
    <row r="969" spans="4:22">
      <c r="D969" s="2"/>
      <c r="E969" s="2"/>
      <c r="F969" s="2"/>
      <c r="G969" s="2"/>
      <c r="H969" s="2"/>
      <c r="I969" s="2"/>
      <c r="J969" s="2"/>
      <c r="K969" s="2"/>
      <c r="L969" s="2"/>
      <c r="M969" s="2"/>
      <c r="N969" s="2"/>
      <c r="O969" s="2"/>
      <c r="P969" s="2"/>
      <c r="Q969" s="2"/>
      <c r="R969" s="2"/>
      <c r="S969" s="2"/>
      <c r="T969" s="2"/>
      <c r="U969" s="2"/>
      <c r="V969" s="2"/>
    </row>
    <row r="970" spans="4:22">
      <c r="D970" s="2"/>
      <c r="E970" s="2"/>
      <c r="F970" s="2"/>
      <c r="G970" s="2"/>
      <c r="H970" s="2"/>
      <c r="I970" s="2"/>
      <c r="J970" s="2"/>
      <c r="K970" s="2"/>
      <c r="L970" s="2"/>
      <c r="M970" s="2"/>
      <c r="N970" s="2"/>
      <c r="O970" s="2"/>
      <c r="P970" s="2"/>
      <c r="Q970" s="2"/>
      <c r="R970" s="2"/>
      <c r="S970" s="2"/>
      <c r="T970" s="2"/>
      <c r="U970" s="2"/>
      <c r="V970" s="2"/>
    </row>
    <row r="971" spans="4:22">
      <c r="D971" s="2"/>
      <c r="E971" s="2"/>
      <c r="F971" s="2"/>
      <c r="G971" s="2"/>
      <c r="H971" s="2"/>
      <c r="I971" s="2"/>
      <c r="J971" s="2"/>
      <c r="K971" s="2"/>
      <c r="L971" s="2"/>
      <c r="M971" s="2"/>
      <c r="N971" s="2"/>
      <c r="O971" s="2"/>
      <c r="P971" s="2"/>
      <c r="Q971" s="2"/>
      <c r="R971" s="2"/>
      <c r="S971" s="2"/>
      <c r="T971" s="2"/>
      <c r="U971" s="2"/>
      <c r="V971" s="2"/>
    </row>
    <row r="972" spans="4:22">
      <c r="D972" s="2"/>
      <c r="E972" s="2"/>
      <c r="F972" s="2"/>
      <c r="G972" s="2"/>
      <c r="H972" s="2"/>
      <c r="I972" s="2"/>
      <c r="J972" s="2"/>
      <c r="K972" s="2"/>
      <c r="L972" s="2"/>
      <c r="M972" s="2"/>
      <c r="N972" s="2"/>
      <c r="O972" s="2"/>
      <c r="P972" s="2"/>
      <c r="Q972" s="2"/>
      <c r="R972" s="2"/>
      <c r="S972" s="2"/>
      <c r="T972" s="2"/>
      <c r="U972" s="2"/>
      <c r="V972" s="2"/>
    </row>
    <row r="973" spans="4:22">
      <c r="D973" s="2"/>
      <c r="E973" s="2"/>
      <c r="F973" s="2"/>
      <c r="G973" s="2"/>
      <c r="H973" s="2"/>
      <c r="I973" s="2"/>
      <c r="J973" s="2"/>
      <c r="K973" s="2"/>
      <c r="L973" s="2"/>
      <c r="M973" s="2"/>
      <c r="N973" s="2"/>
      <c r="O973" s="2"/>
      <c r="P973" s="2"/>
      <c r="Q973" s="2"/>
      <c r="R973" s="2"/>
      <c r="S973" s="2"/>
      <c r="T973" s="2"/>
      <c r="U973" s="2"/>
      <c r="V973" s="2"/>
    </row>
    <row r="974" spans="4:22">
      <c r="D974" s="2"/>
      <c r="E974" s="2"/>
      <c r="F974" s="2"/>
      <c r="G974" s="2"/>
      <c r="H974" s="2"/>
      <c r="I974" s="2"/>
      <c r="J974" s="2"/>
      <c r="K974" s="2"/>
      <c r="L974" s="2"/>
      <c r="M974" s="2"/>
      <c r="N974" s="2"/>
      <c r="O974" s="2"/>
      <c r="P974" s="2"/>
      <c r="Q974" s="2"/>
      <c r="R974" s="2"/>
      <c r="S974" s="2"/>
      <c r="T974" s="2"/>
      <c r="U974" s="2"/>
      <c r="V974" s="2"/>
    </row>
    <row r="975" spans="4:22">
      <c r="D975" s="2"/>
      <c r="E975" s="2"/>
      <c r="F975" s="2"/>
      <c r="G975" s="2"/>
      <c r="H975" s="2"/>
      <c r="I975" s="2"/>
      <c r="J975" s="2"/>
      <c r="K975" s="2"/>
      <c r="L975" s="2"/>
      <c r="M975" s="2"/>
      <c r="N975" s="2"/>
      <c r="O975" s="2"/>
      <c r="P975" s="2"/>
      <c r="Q975" s="2"/>
      <c r="R975" s="2"/>
      <c r="S975" s="2"/>
      <c r="T975" s="2"/>
      <c r="U975" s="2"/>
      <c r="V975" s="2"/>
    </row>
    <row r="976" spans="4:22">
      <c r="D976" s="2"/>
      <c r="E976" s="2"/>
      <c r="F976" s="2"/>
      <c r="G976" s="2"/>
      <c r="H976" s="2"/>
      <c r="I976" s="2"/>
      <c r="J976" s="2"/>
      <c r="K976" s="2"/>
      <c r="L976" s="2"/>
      <c r="M976" s="2"/>
      <c r="N976" s="2"/>
      <c r="O976" s="2"/>
      <c r="P976" s="2"/>
      <c r="Q976" s="2"/>
      <c r="R976" s="2"/>
      <c r="S976" s="2"/>
      <c r="T976" s="2"/>
      <c r="U976" s="2"/>
      <c r="V976" s="2"/>
    </row>
    <row r="977" spans="4:22">
      <c r="D977" s="2"/>
      <c r="E977" s="2"/>
      <c r="F977" s="2"/>
      <c r="G977" s="2"/>
      <c r="H977" s="2"/>
      <c r="I977" s="2"/>
      <c r="J977" s="2"/>
      <c r="K977" s="2"/>
      <c r="L977" s="2"/>
      <c r="M977" s="2"/>
      <c r="N977" s="2"/>
      <c r="O977" s="2"/>
      <c r="P977" s="2"/>
      <c r="Q977" s="2"/>
      <c r="R977" s="2"/>
      <c r="S977" s="2"/>
      <c r="T977" s="2"/>
      <c r="U977" s="2"/>
      <c r="V977" s="2"/>
    </row>
    <row r="978" spans="4:22">
      <c r="D978" s="2"/>
      <c r="E978" s="2"/>
      <c r="F978" s="2"/>
      <c r="G978" s="2"/>
      <c r="H978" s="2"/>
      <c r="I978" s="2"/>
      <c r="J978" s="2"/>
      <c r="K978" s="2"/>
      <c r="L978" s="2"/>
      <c r="M978" s="2"/>
      <c r="N978" s="2"/>
      <c r="O978" s="2"/>
      <c r="P978" s="2"/>
      <c r="Q978" s="2"/>
      <c r="R978" s="2"/>
      <c r="S978" s="2"/>
      <c r="T978" s="2"/>
      <c r="U978" s="2"/>
      <c r="V978" s="2"/>
    </row>
    <row r="979" spans="4:22">
      <c r="D979" s="2"/>
      <c r="E979" s="2"/>
      <c r="F979" s="2"/>
      <c r="G979" s="2"/>
      <c r="H979" s="2"/>
      <c r="I979" s="2"/>
      <c r="J979" s="2"/>
      <c r="K979" s="2"/>
      <c r="L979" s="2"/>
      <c r="M979" s="2"/>
      <c r="N979" s="2"/>
      <c r="O979" s="2"/>
      <c r="P979" s="2"/>
      <c r="Q979" s="2"/>
      <c r="R979" s="2"/>
      <c r="S979" s="2"/>
      <c r="T979" s="2"/>
      <c r="U979" s="2"/>
      <c r="V979" s="2"/>
    </row>
    <row r="980" spans="4:22">
      <c r="D980" s="2"/>
      <c r="E980" s="2"/>
      <c r="F980" s="2"/>
      <c r="G980" s="2"/>
      <c r="H980" s="2"/>
      <c r="I980" s="2"/>
      <c r="J980" s="2"/>
      <c r="K980" s="2"/>
      <c r="L980" s="2"/>
      <c r="M980" s="2"/>
      <c r="N980" s="2"/>
      <c r="O980" s="2"/>
      <c r="P980" s="2"/>
      <c r="Q980" s="2"/>
      <c r="R980" s="2"/>
      <c r="S980" s="2"/>
      <c r="T980" s="2"/>
      <c r="U980" s="2"/>
      <c r="V980" s="2"/>
    </row>
    <row r="981" spans="4:22">
      <c r="D981" s="2"/>
      <c r="E981" s="2"/>
      <c r="F981" s="2"/>
      <c r="G981" s="2"/>
      <c r="H981" s="2"/>
      <c r="I981" s="2"/>
      <c r="J981" s="2"/>
      <c r="K981" s="2"/>
      <c r="L981" s="2"/>
      <c r="M981" s="2"/>
      <c r="N981" s="2"/>
      <c r="O981" s="2"/>
      <c r="P981" s="2"/>
      <c r="Q981" s="2"/>
      <c r="R981" s="2"/>
      <c r="S981" s="2"/>
      <c r="T981" s="2"/>
      <c r="U981" s="2"/>
      <c r="V981" s="2"/>
    </row>
    <row r="982" spans="4:22">
      <c r="D982" s="2"/>
      <c r="E982" s="2"/>
      <c r="F982" s="2"/>
      <c r="G982" s="2"/>
      <c r="H982" s="2"/>
      <c r="I982" s="2"/>
      <c r="J982" s="2"/>
      <c r="K982" s="2"/>
      <c r="L982" s="2"/>
      <c r="M982" s="2"/>
      <c r="N982" s="2"/>
      <c r="O982" s="2"/>
      <c r="P982" s="2"/>
      <c r="Q982" s="2"/>
      <c r="R982" s="2"/>
      <c r="S982" s="2"/>
      <c r="T982" s="2"/>
      <c r="U982" s="2"/>
      <c r="V982" s="2"/>
    </row>
    <row r="983" spans="4:22">
      <c r="D983" s="2"/>
      <c r="E983" s="2"/>
      <c r="F983" s="2"/>
      <c r="G983" s="2"/>
      <c r="H983" s="2"/>
      <c r="I983" s="2"/>
      <c r="J983" s="2"/>
      <c r="K983" s="2"/>
      <c r="L983" s="2"/>
      <c r="M983" s="2"/>
      <c r="N983" s="2"/>
      <c r="O983" s="2"/>
      <c r="P983" s="2"/>
      <c r="Q983" s="2"/>
      <c r="R983" s="2"/>
      <c r="S983" s="2"/>
      <c r="T983" s="2"/>
      <c r="U983" s="2"/>
      <c r="V983" s="2"/>
    </row>
    <row r="984" spans="4:22">
      <c r="D984" s="2"/>
      <c r="E984" s="2"/>
      <c r="F984" s="2"/>
      <c r="G984" s="2"/>
      <c r="H984" s="2"/>
      <c r="I984" s="2"/>
      <c r="J984" s="2"/>
      <c r="K984" s="2"/>
      <c r="L984" s="2"/>
      <c r="M984" s="2"/>
      <c r="N984" s="2"/>
      <c r="O984" s="2"/>
      <c r="P984" s="2"/>
      <c r="Q984" s="2"/>
      <c r="R984" s="2"/>
      <c r="S984" s="2"/>
      <c r="T984" s="2"/>
      <c r="U984" s="2"/>
      <c r="V984" s="2"/>
    </row>
    <row r="985" spans="4:22">
      <c r="D985" s="2"/>
      <c r="E985" s="2"/>
      <c r="F985" s="2"/>
      <c r="G985" s="2"/>
      <c r="H985" s="2"/>
      <c r="I985" s="2"/>
      <c r="J985" s="2"/>
      <c r="K985" s="2"/>
      <c r="L985" s="2"/>
      <c r="M985" s="2"/>
      <c r="N985" s="2"/>
      <c r="O985" s="2"/>
      <c r="P985" s="2"/>
      <c r="Q985" s="2"/>
      <c r="R985" s="2"/>
      <c r="S985" s="2"/>
      <c r="T985" s="2"/>
      <c r="U985" s="2"/>
      <c r="V985" s="2"/>
    </row>
    <row r="986" spans="4:22">
      <c r="D986" s="2"/>
      <c r="E986" s="2"/>
      <c r="F986" s="2"/>
      <c r="G986" s="2"/>
      <c r="H986" s="2"/>
      <c r="I986" s="2"/>
      <c r="J986" s="2"/>
      <c r="K986" s="2"/>
      <c r="L986" s="2"/>
      <c r="M986" s="2"/>
      <c r="N986" s="2"/>
      <c r="O986" s="2"/>
      <c r="P986" s="2"/>
      <c r="Q986" s="2"/>
      <c r="R986" s="2"/>
      <c r="S986" s="2"/>
      <c r="T986" s="2"/>
      <c r="U986" s="2"/>
      <c r="V986" s="2"/>
    </row>
    <row r="987" spans="4:22">
      <c r="D987" s="2"/>
      <c r="E987" s="2"/>
      <c r="F987" s="2"/>
      <c r="G987" s="2"/>
      <c r="H987" s="2"/>
      <c r="I987" s="2"/>
      <c r="J987" s="2"/>
      <c r="K987" s="2"/>
      <c r="L987" s="2"/>
      <c r="M987" s="2"/>
      <c r="N987" s="2"/>
      <c r="O987" s="2"/>
      <c r="P987" s="2"/>
      <c r="Q987" s="2"/>
      <c r="R987" s="2"/>
      <c r="S987" s="2"/>
      <c r="T987" s="2"/>
      <c r="U987" s="2"/>
      <c r="V987" s="2"/>
    </row>
    <row r="988" spans="4:22">
      <c r="D988" s="2"/>
      <c r="E988" s="2"/>
      <c r="F988" s="2"/>
      <c r="G988" s="2"/>
      <c r="H988" s="2"/>
      <c r="I988" s="2"/>
      <c r="J988" s="2"/>
      <c r="K988" s="2"/>
      <c r="L988" s="2"/>
      <c r="M988" s="2"/>
      <c r="N988" s="2"/>
      <c r="O988" s="2"/>
      <c r="P988" s="2"/>
      <c r="Q988" s="2"/>
      <c r="R988" s="2"/>
      <c r="S988" s="2"/>
      <c r="T988" s="2"/>
      <c r="U988" s="2"/>
      <c r="V988" s="2"/>
    </row>
    <row r="989" spans="4:22">
      <c r="D989" s="2"/>
      <c r="E989" s="2"/>
      <c r="F989" s="2"/>
      <c r="G989" s="2"/>
      <c r="H989" s="2"/>
      <c r="I989" s="2"/>
      <c r="J989" s="2"/>
      <c r="K989" s="2"/>
      <c r="L989" s="2"/>
      <c r="M989" s="2"/>
      <c r="N989" s="2"/>
      <c r="O989" s="2"/>
      <c r="P989" s="2"/>
      <c r="Q989" s="2"/>
      <c r="R989" s="2"/>
      <c r="S989" s="2"/>
      <c r="T989" s="2"/>
      <c r="U989" s="2"/>
      <c r="V989" s="2"/>
    </row>
    <row r="990" spans="4:22">
      <c r="D990" s="2"/>
      <c r="E990" s="2"/>
      <c r="F990" s="2"/>
      <c r="G990" s="2"/>
      <c r="H990" s="2"/>
      <c r="I990" s="2"/>
      <c r="J990" s="2"/>
      <c r="K990" s="2"/>
      <c r="L990" s="2"/>
      <c r="M990" s="2"/>
      <c r="N990" s="2"/>
      <c r="O990" s="2"/>
      <c r="P990" s="2"/>
      <c r="Q990" s="2"/>
      <c r="R990" s="2"/>
      <c r="S990" s="2"/>
      <c r="T990" s="2"/>
      <c r="U990" s="2"/>
      <c r="V990" s="2"/>
    </row>
    <row r="991" spans="4:22">
      <c r="D991" s="2"/>
      <c r="E991" s="2"/>
      <c r="F991" s="2"/>
      <c r="G991" s="2"/>
      <c r="H991" s="2"/>
      <c r="I991" s="2"/>
      <c r="J991" s="2"/>
      <c r="K991" s="2"/>
      <c r="L991" s="2"/>
      <c r="M991" s="2"/>
      <c r="N991" s="2"/>
      <c r="O991" s="2"/>
      <c r="P991" s="2"/>
      <c r="Q991" s="2"/>
      <c r="R991" s="2"/>
      <c r="S991" s="2"/>
      <c r="T991" s="2"/>
      <c r="U991" s="2"/>
      <c r="V991" s="2"/>
    </row>
    <row r="992" spans="4:22">
      <c r="D992" s="2"/>
      <c r="E992" s="2"/>
      <c r="F992" s="2"/>
      <c r="G992" s="2"/>
      <c r="H992" s="2"/>
      <c r="I992" s="2"/>
      <c r="J992" s="2"/>
      <c r="K992" s="2"/>
      <c r="L992" s="2"/>
      <c r="M992" s="2"/>
      <c r="N992" s="2"/>
      <c r="O992" s="2"/>
      <c r="P992" s="2"/>
      <c r="Q992" s="2"/>
      <c r="R992" s="2"/>
      <c r="S992" s="2"/>
      <c r="T992" s="2"/>
      <c r="U992" s="2"/>
      <c r="V992" s="2"/>
    </row>
    <row r="993" spans="4:22">
      <c r="D993" s="2"/>
      <c r="E993" s="2"/>
      <c r="F993" s="2"/>
      <c r="G993" s="2"/>
      <c r="H993" s="2"/>
      <c r="I993" s="2"/>
      <c r="J993" s="2"/>
      <c r="K993" s="2"/>
      <c r="L993" s="2"/>
      <c r="M993" s="2"/>
      <c r="N993" s="2"/>
      <c r="O993" s="2"/>
      <c r="P993" s="2"/>
      <c r="Q993" s="2"/>
      <c r="R993" s="2"/>
      <c r="S993" s="2"/>
      <c r="T993" s="2"/>
      <c r="U993" s="2"/>
      <c r="V993" s="2"/>
    </row>
    <row r="994" spans="4:22">
      <c r="D994" s="2"/>
      <c r="E994" s="2"/>
      <c r="F994" s="2"/>
      <c r="G994" s="2"/>
      <c r="H994" s="2"/>
      <c r="I994" s="2"/>
      <c r="J994" s="2"/>
      <c r="K994" s="2"/>
      <c r="L994" s="2"/>
      <c r="M994" s="2"/>
      <c r="N994" s="2"/>
      <c r="O994" s="2"/>
      <c r="P994" s="2"/>
      <c r="Q994" s="2"/>
      <c r="R994" s="2"/>
      <c r="S994" s="2"/>
      <c r="T994" s="2"/>
      <c r="U994" s="2"/>
      <c r="V994" s="2"/>
    </row>
    <row r="995" spans="4:22">
      <c r="D995" s="2"/>
      <c r="E995" s="2"/>
      <c r="F995" s="2"/>
      <c r="G995" s="2"/>
      <c r="H995" s="2"/>
      <c r="I995" s="2"/>
      <c r="J995" s="2"/>
      <c r="K995" s="2"/>
      <c r="L995" s="2"/>
      <c r="M995" s="2"/>
      <c r="N995" s="2"/>
      <c r="O995" s="2"/>
      <c r="P995" s="2"/>
      <c r="Q995" s="2"/>
      <c r="R995" s="2"/>
      <c r="S995" s="2"/>
      <c r="T995" s="2"/>
      <c r="U995" s="2"/>
      <c r="V995" s="2"/>
    </row>
    <row r="996" spans="4:22">
      <c r="D996" s="2"/>
      <c r="E996" s="2"/>
      <c r="F996" s="2"/>
      <c r="G996" s="2"/>
      <c r="H996" s="2"/>
      <c r="I996" s="2"/>
      <c r="J996" s="2"/>
      <c r="K996" s="2"/>
      <c r="L996" s="2"/>
      <c r="M996" s="2"/>
      <c r="N996" s="2"/>
      <c r="O996" s="2"/>
      <c r="P996" s="2"/>
      <c r="Q996" s="2"/>
      <c r="R996" s="2"/>
      <c r="S996" s="2"/>
      <c r="T996" s="2"/>
      <c r="U996" s="2"/>
      <c r="V996" s="2"/>
    </row>
    <row r="997" spans="4:22">
      <c r="D997" s="2"/>
      <c r="E997" s="2"/>
      <c r="F997" s="2"/>
      <c r="G997" s="2"/>
      <c r="H997" s="2"/>
      <c r="I997" s="2"/>
      <c r="J997" s="2"/>
      <c r="K997" s="2"/>
      <c r="L997" s="2"/>
      <c r="M997" s="2"/>
      <c r="N997" s="2"/>
      <c r="O997" s="2"/>
      <c r="P997" s="2"/>
      <c r="Q997" s="2"/>
      <c r="R997" s="2"/>
      <c r="S997" s="2"/>
      <c r="T997" s="2"/>
      <c r="U997" s="2"/>
      <c r="V997" s="2"/>
    </row>
    <row r="998" spans="4:22">
      <c r="D998" s="2"/>
      <c r="E998" s="2"/>
      <c r="F998" s="2"/>
      <c r="G998" s="2"/>
      <c r="H998" s="2"/>
      <c r="I998" s="2"/>
      <c r="J998" s="2"/>
      <c r="K998" s="2"/>
      <c r="L998" s="2"/>
      <c r="M998" s="2"/>
      <c r="N998" s="2"/>
      <c r="O998" s="2"/>
      <c r="P998" s="2"/>
      <c r="Q998" s="2"/>
      <c r="R998" s="2"/>
      <c r="S998" s="2"/>
      <c r="T998" s="2"/>
      <c r="U998" s="2"/>
      <c r="V998" s="2"/>
    </row>
    <row r="999" spans="4:22">
      <c r="D999" s="2"/>
      <c r="E999" s="2"/>
      <c r="F999" s="2"/>
      <c r="G999" s="2"/>
      <c r="H999" s="2"/>
      <c r="I999" s="2"/>
      <c r="J999" s="2"/>
      <c r="K999" s="2"/>
      <c r="L999" s="2"/>
      <c r="M999" s="2"/>
      <c r="N999" s="2"/>
      <c r="O999" s="2"/>
      <c r="P999" s="2"/>
      <c r="Q999" s="2"/>
      <c r="R999" s="2"/>
      <c r="S999" s="2"/>
      <c r="T999" s="2"/>
      <c r="U999" s="2"/>
      <c r="V999" s="2"/>
    </row>
    <row r="1000" spans="4:22">
      <c r="D1000" s="2"/>
      <c r="E1000" s="2"/>
      <c r="F1000" s="2"/>
      <c r="G1000" s="2"/>
      <c r="H1000" s="2"/>
      <c r="I1000" s="2"/>
      <c r="J1000" s="2"/>
      <c r="K1000" s="2"/>
      <c r="L1000" s="2"/>
      <c r="M1000" s="2"/>
      <c r="N1000" s="2"/>
      <c r="O1000" s="2"/>
      <c r="P1000" s="2"/>
      <c r="Q1000" s="2"/>
      <c r="R1000" s="2"/>
      <c r="S1000" s="2"/>
      <c r="T1000" s="2"/>
      <c r="U1000" s="2"/>
      <c r="V1000" s="2"/>
    </row>
    <row r="1001" spans="4:22">
      <c r="D1001" s="2"/>
      <c r="E1001" s="2"/>
      <c r="F1001" s="2"/>
      <c r="G1001" s="2"/>
      <c r="H1001" s="2"/>
      <c r="I1001" s="2"/>
      <c r="J1001" s="2"/>
      <c r="K1001" s="2"/>
      <c r="L1001" s="2"/>
      <c r="M1001" s="2"/>
      <c r="N1001" s="2"/>
      <c r="O1001" s="2"/>
      <c r="P1001" s="2"/>
      <c r="Q1001" s="2"/>
      <c r="R1001" s="2"/>
      <c r="S1001" s="2"/>
      <c r="T1001" s="2"/>
      <c r="U1001" s="2"/>
      <c r="V1001" s="2"/>
    </row>
    <row r="1002" spans="4:22">
      <c r="D1002" s="2"/>
      <c r="E1002" s="2"/>
      <c r="F1002" s="2"/>
      <c r="G1002" s="2"/>
      <c r="H1002" s="2"/>
      <c r="I1002" s="2"/>
      <c r="J1002" s="2"/>
      <c r="K1002" s="2"/>
      <c r="L1002" s="2"/>
      <c r="M1002" s="2"/>
      <c r="N1002" s="2"/>
      <c r="O1002" s="2"/>
      <c r="P1002" s="2"/>
      <c r="Q1002" s="2"/>
      <c r="R1002" s="2"/>
      <c r="S1002" s="2"/>
      <c r="T1002" s="2"/>
      <c r="U1002" s="2"/>
      <c r="V1002" s="2"/>
    </row>
    <row r="1003" spans="4:22">
      <c r="D1003" s="2"/>
      <c r="E1003" s="2"/>
      <c r="F1003" s="2"/>
      <c r="G1003" s="2"/>
      <c r="H1003" s="2"/>
      <c r="I1003" s="2"/>
      <c r="J1003" s="2"/>
      <c r="K1003" s="2"/>
      <c r="L1003" s="2"/>
      <c r="M1003" s="2"/>
      <c r="N1003" s="2"/>
      <c r="O1003" s="2"/>
      <c r="P1003" s="2"/>
      <c r="Q1003" s="2"/>
      <c r="R1003" s="2"/>
      <c r="S1003" s="2"/>
      <c r="T1003" s="2"/>
      <c r="U1003" s="2"/>
      <c r="V1003" s="2"/>
    </row>
    <row r="1004" spans="4:22">
      <c r="D1004" s="2"/>
      <c r="E1004" s="2"/>
      <c r="F1004" s="2"/>
      <c r="G1004" s="2"/>
      <c r="H1004" s="2"/>
      <c r="I1004" s="2"/>
      <c r="J1004" s="2"/>
      <c r="K1004" s="2"/>
      <c r="L1004" s="2"/>
      <c r="M1004" s="2"/>
      <c r="N1004" s="2"/>
      <c r="O1004" s="2"/>
      <c r="P1004" s="2"/>
      <c r="Q1004" s="2"/>
      <c r="R1004" s="2"/>
      <c r="S1004" s="2"/>
      <c r="T1004" s="2"/>
      <c r="U1004" s="2"/>
      <c r="V1004" s="2"/>
    </row>
    <row r="1005" spans="4:22">
      <c r="D1005" s="2"/>
      <c r="E1005" s="2"/>
      <c r="F1005" s="2"/>
      <c r="G1005" s="2"/>
      <c r="H1005" s="2"/>
      <c r="I1005" s="2"/>
      <c r="J1005" s="2"/>
      <c r="K1005" s="2"/>
      <c r="L1005" s="2"/>
      <c r="M1005" s="2"/>
      <c r="N1005" s="2"/>
      <c r="O1005" s="2"/>
      <c r="P1005" s="2"/>
      <c r="Q1005" s="2"/>
      <c r="R1005" s="2"/>
      <c r="S1005" s="2"/>
      <c r="T1005" s="2"/>
      <c r="U1005" s="2"/>
      <c r="V1005" s="2"/>
    </row>
    <row r="1006" spans="4:22">
      <c r="D1006" s="2"/>
      <c r="E1006" s="2"/>
      <c r="F1006" s="2"/>
      <c r="G1006" s="2"/>
      <c r="H1006" s="2"/>
      <c r="I1006" s="2"/>
      <c r="J1006" s="2"/>
      <c r="K1006" s="2"/>
      <c r="L1006" s="2"/>
      <c r="M1006" s="2"/>
      <c r="N1006" s="2"/>
      <c r="O1006" s="2"/>
      <c r="P1006" s="2"/>
      <c r="Q1006" s="2"/>
      <c r="R1006" s="2"/>
      <c r="S1006" s="2"/>
      <c r="T1006" s="2"/>
      <c r="U1006" s="2"/>
      <c r="V1006" s="2"/>
    </row>
    <row r="1007" spans="4:22">
      <c r="D1007" s="2"/>
      <c r="E1007" s="2"/>
      <c r="F1007" s="2"/>
      <c r="G1007" s="2"/>
      <c r="H1007" s="2"/>
      <c r="I1007" s="2"/>
      <c r="J1007" s="2"/>
      <c r="K1007" s="2"/>
      <c r="L1007" s="2"/>
      <c r="M1007" s="2"/>
      <c r="N1007" s="2"/>
      <c r="O1007" s="2"/>
      <c r="P1007" s="2"/>
      <c r="Q1007" s="2"/>
      <c r="R1007" s="2"/>
      <c r="S1007" s="2"/>
      <c r="T1007" s="2"/>
      <c r="U1007" s="2"/>
      <c r="V1007" s="2"/>
    </row>
    <row r="1008" spans="4:22">
      <c r="D1008" s="2"/>
      <c r="E1008" s="2"/>
      <c r="F1008" s="2"/>
      <c r="G1008" s="2"/>
      <c r="H1008" s="2"/>
      <c r="I1008" s="2"/>
      <c r="J1008" s="2"/>
      <c r="K1008" s="2"/>
      <c r="L1008" s="2"/>
      <c r="M1008" s="2"/>
      <c r="N1008" s="2"/>
      <c r="O1008" s="2"/>
      <c r="P1008" s="2"/>
      <c r="Q1008" s="2"/>
      <c r="R1008" s="2"/>
      <c r="S1008" s="2"/>
      <c r="T1008" s="2"/>
      <c r="U1008" s="2"/>
      <c r="V1008" s="2"/>
    </row>
    <row r="1009" spans="4:22">
      <c r="D1009" s="2"/>
      <c r="E1009" s="2"/>
      <c r="F1009" s="2"/>
      <c r="G1009" s="2"/>
      <c r="H1009" s="2"/>
      <c r="I1009" s="2"/>
      <c r="J1009" s="2"/>
      <c r="K1009" s="2"/>
      <c r="L1009" s="2"/>
      <c r="M1009" s="2"/>
      <c r="N1009" s="2"/>
      <c r="O1009" s="2"/>
      <c r="P1009" s="2"/>
      <c r="Q1009" s="2"/>
      <c r="R1009" s="2"/>
      <c r="S1009" s="2"/>
      <c r="T1009" s="2"/>
      <c r="U1009" s="2"/>
      <c r="V1009" s="2"/>
    </row>
    <row r="1010" spans="4:22">
      <c r="D1010" s="2"/>
      <c r="E1010" s="2"/>
      <c r="F1010" s="2"/>
      <c r="G1010" s="2"/>
      <c r="H1010" s="2"/>
      <c r="I1010" s="2"/>
      <c r="J1010" s="2"/>
      <c r="K1010" s="2"/>
      <c r="L1010" s="2"/>
      <c r="M1010" s="2"/>
      <c r="N1010" s="2"/>
      <c r="O1010" s="2"/>
      <c r="P1010" s="2"/>
      <c r="Q1010" s="2"/>
      <c r="R1010" s="2"/>
      <c r="S1010" s="2"/>
      <c r="T1010" s="2"/>
      <c r="U1010" s="2"/>
      <c r="V1010" s="2"/>
    </row>
    <row r="1011" spans="4:22">
      <c r="D1011" s="2"/>
      <c r="E1011" s="2"/>
      <c r="F1011" s="2"/>
      <c r="G1011" s="2"/>
      <c r="H1011" s="2"/>
      <c r="I1011" s="2"/>
      <c r="J1011" s="2"/>
      <c r="K1011" s="2"/>
      <c r="L1011" s="2"/>
      <c r="M1011" s="2"/>
      <c r="N1011" s="2"/>
      <c r="O1011" s="2"/>
      <c r="P1011" s="2"/>
      <c r="Q1011" s="2"/>
      <c r="R1011" s="2"/>
      <c r="S1011" s="2"/>
      <c r="T1011" s="2"/>
      <c r="U1011" s="2"/>
      <c r="V1011" s="2"/>
    </row>
    <row r="1012" spans="4:22">
      <c r="D1012" s="2"/>
      <c r="E1012" s="2"/>
      <c r="F1012" s="2"/>
      <c r="G1012" s="2"/>
      <c r="H1012" s="2"/>
      <c r="I1012" s="2"/>
      <c r="J1012" s="2"/>
      <c r="K1012" s="2"/>
      <c r="L1012" s="2"/>
      <c r="M1012" s="2"/>
      <c r="N1012" s="2"/>
      <c r="O1012" s="2"/>
      <c r="P1012" s="2"/>
      <c r="Q1012" s="2"/>
      <c r="R1012" s="2"/>
      <c r="S1012" s="2"/>
      <c r="T1012" s="2"/>
      <c r="U1012" s="2"/>
      <c r="V1012" s="2"/>
    </row>
    <row r="1013" spans="4:22">
      <c r="D1013" s="2"/>
      <c r="E1013" s="2"/>
      <c r="F1013" s="2"/>
      <c r="G1013" s="2"/>
      <c r="H1013" s="2"/>
      <c r="I1013" s="2"/>
      <c r="J1013" s="2"/>
      <c r="K1013" s="2"/>
      <c r="L1013" s="2"/>
      <c r="M1013" s="2"/>
      <c r="N1013" s="2"/>
      <c r="O1013" s="2"/>
      <c r="P1013" s="2"/>
      <c r="Q1013" s="2"/>
      <c r="R1013" s="2"/>
      <c r="S1013" s="2"/>
      <c r="T1013" s="2"/>
      <c r="U1013" s="2"/>
      <c r="V1013" s="2"/>
    </row>
    <row r="1014" spans="4:22">
      <c r="D1014" s="2"/>
      <c r="E1014" s="2"/>
      <c r="F1014" s="2"/>
      <c r="G1014" s="2"/>
      <c r="H1014" s="2"/>
      <c r="I1014" s="2"/>
      <c r="J1014" s="2"/>
      <c r="K1014" s="2"/>
      <c r="L1014" s="2"/>
      <c r="M1014" s="2"/>
      <c r="N1014" s="2"/>
      <c r="O1014" s="2"/>
      <c r="P1014" s="2"/>
      <c r="Q1014" s="2"/>
      <c r="R1014" s="2"/>
      <c r="S1014" s="2"/>
      <c r="T1014" s="2"/>
      <c r="U1014" s="2"/>
      <c r="V1014" s="2"/>
    </row>
    <row r="1015" spans="4:22">
      <c r="D1015" s="2"/>
      <c r="E1015" s="2"/>
      <c r="F1015" s="2"/>
      <c r="G1015" s="2"/>
      <c r="H1015" s="2"/>
      <c r="I1015" s="2"/>
      <c r="J1015" s="2"/>
      <c r="K1015" s="2"/>
      <c r="L1015" s="2"/>
      <c r="M1015" s="2"/>
      <c r="N1015" s="2"/>
      <c r="O1015" s="2"/>
      <c r="P1015" s="2"/>
      <c r="Q1015" s="2"/>
      <c r="R1015" s="2"/>
      <c r="S1015" s="2"/>
      <c r="T1015" s="2"/>
      <c r="U1015" s="2"/>
      <c r="V1015" s="2"/>
    </row>
    <row r="1016" spans="4:22">
      <c r="D1016" s="2"/>
      <c r="E1016" s="2"/>
      <c r="F1016" s="2"/>
      <c r="G1016" s="2"/>
      <c r="H1016" s="2"/>
      <c r="I1016" s="2"/>
      <c r="J1016" s="2"/>
      <c r="K1016" s="2"/>
      <c r="L1016" s="2"/>
      <c r="M1016" s="2"/>
      <c r="N1016" s="2"/>
      <c r="O1016" s="2"/>
      <c r="P1016" s="2"/>
      <c r="Q1016" s="2"/>
      <c r="R1016" s="2"/>
      <c r="S1016" s="2"/>
      <c r="T1016" s="2"/>
      <c r="U1016" s="2"/>
      <c r="V1016" s="2"/>
    </row>
    <row r="1017" spans="4:22">
      <c r="D1017" s="2"/>
      <c r="E1017" s="2"/>
      <c r="F1017" s="2"/>
      <c r="G1017" s="2"/>
      <c r="H1017" s="2"/>
      <c r="I1017" s="2"/>
      <c r="J1017" s="2"/>
      <c r="K1017" s="2"/>
      <c r="L1017" s="2"/>
      <c r="M1017" s="2"/>
      <c r="N1017" s="2"/>
      <c r="O1017" s="2"/>
      <c r="P1017" s="2"/>
      <c r="Q1017" s="2"/>
      <c r="R1017" s="2"/>
      <c r="S1017" s="2"/>
      <c r="T1017" s="2"/>
      <c r="U1017" s="2"/>
      <c r="V1017" s="2"/>
    </row>
    <row r="1018" spans="4:22">
      <c r="D1018" s="2"/>
      <c r="E1018" s="2"/>
      <c r="F1018" s="2"/>
      <c r="G1018" s="2"/>
      <c r="H1018" s="2"/>
      <c r="I1018" s="2"/>
      <c r="J1018" s="2"/>
      <c r="K1018" s="2"/>
      <c r="L1018" s="2"/>
      <c r="M1018" s="2"/>
      <c r="N1018" s="2"/>
      <c r="O1018" s="2"/>
      <c r="P1018" s="2"/>
      <c r="Q1018" s="2"/>
      <c r="R1018" s="2"/>
      <c r="S1018" s="2"/>
      <c r="T1018" s="2"/>
      <c r="U1018" s="2"/>
      <c r="V1018" s="2"/>
    </row>
    <row r="1019" spans="4:22">
      <c r="D1019" s="2"/>
      <c r="E1019" s="2"/>
      <c r="F1019" s="2"/>
      <c r="G1019" s="2"/>
      <c r="H1019" s="2"/>
      <c r="I1019" s="2"/>
      <c r="J1019" s="2"/>
      <c r="K1019" s="2"/>
      <c r="L1019" s="2"/>
      <c r="M1019" s="2"/>
      <c r="N1019" s="2"/>
      <c r="O1019" s="2"/>
      <c r="P1019" s="2"/>
      <c r="Q1019" s="2"/>
      <c r="R1019" s="2"/>
      <c r="S1019" s="2"/>
      <c r="T1019" s="2"/>
      <c r="U1019" s="2"/>
      <c r="V1019" s="2"/>
    </row>
    <row r="1020" spans="4:22">
      <c r="D1020" s="2"/>
      <c r="E1020" s="2"/>
      <c r="F1020" s="2"/>
      <c r="G1020" s="2"/>
      <c r="H1020" s="2"/>
      <c r="I1020" s="2"/>
      <c r="J1020" s="2"/>
      <c r="K1020" s="2"/>
      <c r="L1020" s="2"/>
      <c r="M1020" s="2"/>
      <c r="N1020" s="2"/>
      <c r="O1020" s="2"/>
      <c r="P1020" s="2"/>
      <c r="Q1020" s="2"/>
      <c r="R1020" s="2"/>
      <c r="S1020" s="2"/>
      <c r="T1020" s="2"/>
      <c r="U1020" s="2"/>
      <c r="V1020" s="2"/>
    </row>
    <row r="1021" spans="4:22">
      <c r="D1021" s="2"/>
      <c r="E1021" s="2"/>
      <c r="F1021" s="2"/>
      <c r="G1021" s="2"/>
      <c r="H1021" s="2"/>
      <c r="I1021" s="2"/>
      <c r="J1021" s="2"/>
      <c r="K1021" s="2"/>
      <c r="L1021" s="2"/>
      <c r="M1021" s="2"/>
      <c r="N1021" s="2"/>
      <c r="O1021" s="2"/>
      <c r="P1021" s="2"/>
      <c r="Q1021" s="2"/>
      <c r="R1021" s="2"/>
      <c r="S1021" s="2"/>
      <c r="T1021" s="2"/>
      <c r="U1021" s="2"/>
      <c r="V1021" s="2"/>
    </row>
    <row r="1022" spans="4:22">
      <c r="D1022" s="2"/>
      <c r="E1022" s="2"/>
      <c r="F1022" s="2"/>
      <c r="G1022" s="2"/>
      <c r="H1022" s="2"/>
      <c r="I1022" s="2"/>
      <c r="J1022" s="2"/>
      <c r="K1022" s="2"/>
      <c r="L1022" s="2"/>
      <c r="M1022" s="2"/>
      <c r="N1022" s="2"/>
      <c r="O1022" s="2"/>
      <c r="P1022" s="2"/>
      <c r="Q1022" s="2"/>
      <c r="R1022" s="2"/>
      <c r="S1022" s="2"/>
      <c r="T1022" s="2"/>
      <c r="U1022" s="2"/>
      <c r="V1022" s="2"/>
    </row>
    <row r="1023" spans="4:22">
      <c r="D1023" s="2"/>
      <c r="E1023" s="2"/>
      <c r="F1023" s="2"/>
      <c r="G1023" s="2"/>
      <c r="H1023" s="2"/>
      <c r="I1023" s="2"/>
      <c r="J1023" s="2"/>
      <c r="K1023" s="2"/>
      <c r="L1023" s="2"/>
      <c r="M1023" s="2"/>
      <c r="N1023" s="2"/>
      <c r="O1023" s="2"/>
      <c r="P1023" s="2"/>
      <c r="Q1023" s="2"/>
      <c r="R1023" s="2"/>
      <c r="S1023" s="2"/>
      <c r="T1023" s="2"/>
      <c r="U1023" s="2"/>
      <c r="V1023" s="2"/>
    </row>
    <row r="1024" spans="4:22">
      <c r="D1024" s="2"/>
      <c r="E1024" s="2"/>
      <c r="F1024" s="2"/>
      <c r="G1024" s="2"/>
      <c r="H1024" s="2"/>
      <c r="I1024" s="2"/>
      <c r="J1024" s="2"/>
      <c r="K1024" s="2"/>
      <c r="L1024" s="2"/>
      <c r="M1024" s="2"/>
      <c r="N1024" s="2"/>
      <c r="O1024" s="2"/>
      <c r="P1024" s="2"/>
      <c r="Q1024" s="2"/>
      <c r="R1024" s="2"/>
      <c r="S1024" s="2"/>
      <c r="T1024" s="2"/>
      <c r="U1024" s="2"/>
      <c r="V1024" s="2"/>
    </row>
    <row r="1025" spans="4:22">
      <c r="D1025" s="2"/>
      <c r="E1025" s="2"/>
      <c r="F1025" s="2"/>
      <c r="G1025" s="2"/>
      <c r="H1025" s="2"/>
      <c r="I1025" s="2"/>
      <c r="J1025" s="2"/>
      <c r="K1025" s="2"/>
      <c r="L1025" s="2"/>
      <c r="M1025" s="2"/>
      <c r="N1025" s="2"/>
      <c r="O1025" s="2"/>
      <c r="P1025" s="2"/>
      <c r="Q1025" s="2"/>
      <c r="R1025" s="2"/>
      <c r="S1025" s="2"/>
      <c r="T1025" s="2"/>
      <c r="U1025" s="2"/>
      <c r="V1025" s="2"/>
    </row>
    <row r="1026" spans="4:22">
      <c r="D1026" s="2"/>
      <c r="E1026" s="2"/>
      <c r="F1026" s="2"/>
      <c r="G1026" s="2"/>
      <c r="H1026" s="2"/>
      <c r="I1026" s="2"/>
      <c r="J1026" s="2"/>
      <c r="K1026" s="2"/>
      <c r="L1026" s="2"/>
      <c r="M1026" s="2"/>
      <c r="N1026" s="2"/>
      <c r="O1026" s="2"/>
      <c r="P1026" s="2"/>
      <c r="Q1026" s="2"/>
      <c r="R1026" s="2"/>
      <c r="S1026" s="2"/>
      <c r="T1026" s="2"/>
      <c r="U1026" s="2"/>
      <c r="V1026" s="2"/>
    </row>
    <row r="1027" spans="4:22">
      <c r="D1027" s="2"/>
      <c r="E1027" s="2"/>
      <c r="F1027" s="2"/>
      <c r="G1027" s="2"/>
      <c r="H1027" s="2"/>
      <c r="I1027" s="2"/>
      <c r="J1027" s="2"/>
      <c r="K1027" s="2"/>
      <c r="L1027" s="2"/>
      <c r="M1027" s="2"/>
      <c r="N1027" s="2"/>
      <c r="O1027" s="2"/>
      <c r="P1027" s="2"/>
      <c r="Q1027" s="2"/>
      <c r="R1027" s="2"/>
      <c r="S1027" s="2"/>
      <c r="T1027" s="2"/>
      <c r="U1027" s="2"/>
      <c r="V1027" s="2"/>
    </row>
    <row r="1028" spans="4:22">
      <c r="D1028" s="2"/>
      <c r="E1028" s="2"/>
      <c r="F1028" s="2"/>
      <c r="G1028" s="2"/>
      <c r="H1028" s="2"/>
      <c r="I1028" s="2"/>
      <c r="J1028" s="2"/>
      <c r="K1028" s="2"/>
      <c r="L1028" s="2"/>
      <c r="M1028" s="2"/>
      <c r="N1028" s="2"/>
      <c r="O1028" s="2"/>
      <c r="P1028" s="2"/>
      <c r="Q1028" s="2"/>
      <c r="R1028" s="2"/>
      <c r="S1028" s="2"/>
      <c r="T1028" s="2"/>
      <c r="U1028" s="2"/>
      <c r="V1028" s="2"/>
    </row>
    <row r="1029" spans="4:22">
      <c r="D1029" s="2"/>
      <c r="E1029" s="2"/>
      <c r="F1029" s="2"/>
      <c r="G1029" s="2"/>
      <c r="H1029" s="2"/>
      <c r="I1029" s="2"/>
      <c r="J1029" s="2"/>
      <c r="K1029" s="2"/>
      <c r="L1029" s="2"/>
      <c r="M1029" s="2"/>
      <c r="N1029" s="2"/>
      <c r="O1029" s="2"/>
      <c r="P1029" s="2"/>
      <c r="Q1029" s="2"/>
      <c r="R1029" s="2"/>
      <c r="S1029" s="2"/>
      <c r="T1029" s="2"/>
      <c r="U1029" s="2"/>
      <c r="V1029" s="2"/>
    </row>
    <row r="1030" spans="4:22">
      <c r="D1030" s="2"/>
      <c r="E1030" s="2"/>
      <c r="F1030" s="2"/>
      <c r="G1030" s="2"/>
      <c r="H1030" s="2"/>
      <c r="I1030" s="2"/>
      <c r="J1030" s="2"/>
      <c r="K1030" s="2"/>
      <c r="L1030" s="2"/>
      <c r="M1030" s="2"/>
      <c r="N1030" s="2"/>
      <c r="O1030" s="2"/>
      <c r="P1030" s="2"/>
      <c r="Q1030" s="2"/>
      <c r="R1030" s="2"/>
      <c r="S1030" s="2"/>
      <c r="T1030" s="2"/>
      <c r="U1030" s="2"/>
      <c r="V1030" s="2"/>
    </row>
    <row r="1031" spans="4:22">
      <c r="D1031" s="2"/>
      <c r="E1031" s="2"/>
      <c r="F1031" s="2"/>
      <c r="G1031" s="2"/>
      <c r="H1031" s="2"/>
      <c r="I1031" s="2"/>
      <c r="J1031" s="2"/>
      <c r="K1031" s="2"/>
      <c r="L1031" s="2"/>
      <c r="M1031" s="2"/>
      <c r="N1031" s="2"/>
      <c r="O1031" s="2"/>
      <c r="P1031" s="2"/>
      <c r="Q1031" s="2"/>
      <c r="R1031" s="2"/>
      <c r="S1031" s="2"/>
      <c r="T1031" s="2"/>
      <c r="U1031" s="2"/>
      <c r="V1031" s="2"/>
    </row>
    <row r="1032" spans="4:22">
      <c r="D1032" s="2"/>
      <c r="E1032" s="2"/>
      <c r="F1032" s="2"/>
      <c r="G1032" s="2"/>
      <c r="H1032" s="2"/>
      <c r="I1032" s="2"/>
      <c r="J1032" s="2"/>
      <c r="K1032" s="2"/>
      <c r="L1032" s="2"/>
      <c r="M1032" s="2"/>
      <c r="N1032" s="2"/>
      <c r="O1032" s="2"/>
      <c r="P1032" s="2"/>
      <c r="Q1032" s="2"/>
      <c r="R1032" s="2"/>
      <c r="S1032" s="2"/>
      <c r="T1032" s="2"/>
      <c r="U1032" s="2"/>
      <c r="V1032" s="2"/>
    </row>
    <row r="1033" spans="4:22">
      <c r="D1033" s="2"/>
      <c r="E1033" s="2"/>
      <c r="F1033" s="2"/>
      <c r="G1033" s="2"/>
      <c r="H1033" s="2"/>
      <c r="I1033" s="2"/>
      <c r="J1033" s="2"/>
      <c r="K1033" s="2"/>
      <c r="L1033" s="2"/>
      <c r="M1033" s="2"/>
      <c r="N1033" s="2"/>
      <c r="O1033" s="2"/>
      <c r="P1033" s="2"/>
      <c r="Q1033" s="2"/>
      <c r="R1033" s="2"/>
      <c r="S1033" s="2"/>
      <c r="T1033" s="2"/>
      <c r="U1033" s="2"/>
      <c r="V1033" s="2"/>
    </row>
    <row r="1034" spans="4:22">
      <c r="D1034" s="2"/>
      <c r="E1034" s="2"/>
      <c r="F1034" s="2"/>
      <c r="G1034" s="2"/>
      <c r="H1034" s="2"/>
      <c r="I1034" s="2"/>
      <c r="J1034" s="2"/>
      <c r="K1034" s="2"/>
      <c r="L1034" s="2"/>
      <c r="M1034" s="2"/>
      <c r="N1034" s="2"/>
      <c r="O1034" s="2"/>
      <c r="P1034" s="2"/>
      <c r="Q1034" s="2"/>
      <c r="R1034" s="2"/>
      <c r="S1034" s="2"/>
      <c r="T1034" s="2"/>
      <c r="U1034" s="2"/>
      <c r="V1034" s="2"/>
    </row>
    <row r="1035" spans="4:22">
      <c r="D1035" s="2"/>
      <c r="E1035" s="2"/>
      <c r="F1035" s="2"/>
      <c r="G1035" s="2"/>
      <c r="H1035" s="2"/>
      <c r="I1035" s="2"/>
      <c r="J1035" s="2"/>
      <c r="K1035" s="2"/>
      <c r="L1035" s="2"/>
      <c r="M1035" s="2"/>
      <c r="N1035" s="2"/>
      <c r="O1035" s="2"/>
      <c r="P1035" s="2"/>
      <c r="Q1035" s="2"/>
      <c r="R1035" s="2"/>
      <c r="S1035" s="2"/>
      <c r="T1035" s="2"/>
      <c r="U1035" s="2"/>
      <c r="V1035" s="2"/>
    </row>
    <row r="1036" spans="4:22">
      <c r="D1036" s="2"/>
      <c r="E1036" s="2"/>
      <c r="F1036" s="2"/>
      <c r="G1036" s="2"/>
      <c r="H1036" s="2"/>
      <c r="I1036" s="2"/>
      <c r="J1036" s="2"/>
      <c r="K1036" s="2"/>
      <c r="L1036" s="2"/>
      <c r="M1036" s="2"/>
      <c r="N1036" s="2"/>
      <c r="O1036" s="2"/>
      <c r="P1036" s="2"/>
      <c r="Q1036" s="2"/>
      <c r="R1036" s="2"/>
      <c r="S1036" s="2"/>
      <c r="T1036" s="2"/>
      <c r="U1036" s="2"/>
      <c r="V1036" s="2"/>
    </row>
    <row r="1037" spans="4:22">
      <c r="D1037" s="2"/>
      <c r="E1037" s="2"/>
      <c r="F1037" s="2"/>
      <c r="G1037" s="2"/>
      <c r="H1037" s="2"/>
      <c r="I1037" s="2"/>
      <c r="J1037" s="2"/>
      <c r="K1037" s="2"/>
      <c r="L1037" s="2"/>
      <c r="M1037" s="2"/>
      <c r="N1037" s="2"/>
      <c r="O1037" s="2"/>
      <c r="P1037" s="2"/>
      <c r="Q1037" s="2"/>
      <c r="R1037" s="2"/>
      <c r="S1037" s="2"/>
      <c r="T1037" s="2"/>
      <c r="U1037" s="2"/>
      <c r="V1037" s="2"/>
    </row>
    <row r="1038" spans="4:22">
      <c r="D1038" s="2"/>
      <c r="E1038" s="2"/>
      <c r="F1038" s="2"/>
      <c r="G1038" s="2"/>
      <c r="H1038" s="2"/>
      <c r="I1038" s="2"/>
      <c r="J1038" s="2"/>
      <c r="K1038" s="2"/>
      <c r="L1038" s="2"/>
      <c r="M1038" s="2"/>
      <c r="N1038" s="2"/>
      <c r="O1038" s="2"/>
      <c r="P1038" s="2"/>
      <c r="Q1038" s="2"/>
      <c r="R1038" s="2"/>
      <c r="S1038" s="2"/>
      <c r="T1038" s="2"/>
      <c r="U1038" s="2"/>
      <c r="V1038" s="2"/>
    </row>
    <row r="1039" spans="4:22">
      <c r="D1039" s="2"/>
      <c r="E1039" s="2"/>
      <c r="F1039" s="2"/>
      <c r="G1039" s="2"/>
      <c r="H1039" s="2"/>
      <c r="I1039" s="2"/>
      <c r="J1039" s="2"/>
      <c r="K1039" s="2"/>
      <c r="L1039" s="2"/>
      <c r="M1039" s="2"/>
      <c r="N1039" s="2"/>
      <c r="O1039" s="2"/>
      <c r="P1039" s="2"/>
      <c r="Q1039" s="2"/>
      <c r="R1039" s="2"/>
      <c r="S1039" s="2"/>
      <c r="T1039" s="2"/>
      <c r="U1039" s="2"/>
      <c r="V1039" s="2"/>
    </row>
    <row r="1040" spans="4:22">
      <c r="D1040" s="2"/>
      <c r="E1040" s="2"/>
      <c r="F1040" s="2"/>
      <c r="G1040" s="2"/>
      <c r="H1040" s="2"/>
      <c r="I1040" s="2"/>
      <c r="J1040" s="2"/>
      <c r="K1040" s="2"/>
      <c r="L1040" s="2"/>
      <c r="M1040" s="2"/>
      <c r="N1040" s="2"/>
      <c r="O1040" s="2"/>
      <c r="P1040" s="2"/>
      <c r="Q1040" s="2"/>
      <c r="R1040" s="2"/>
      <c r="S1040" s="2"/>
      <c r="T1040" s="2"/>
      <c r="U1040" s="2"/>
      <c r="V1040" s="2"/>
    </row>
    <row r="1041" spans="4:22">
      <c r="D1041" s="2"/>
      <c r="E1041" s="2"/>
      <c r="F1041" s="2"/>
      <c r="G1041" s="2"/>
      <c r="H1041" s="2"/>
      <c r="I1041" s="2"/>
      <c r="J1041" s="2"/>
      <c r="K1041" s="2"/>
      <c r="L1041" s="2"/>
      <c r="M1041" s="2"/>
      <c r="N1041" s="2"/>
      <c r="O1041" s="2"/>
      <c r="P1041" s="2"/>
      <c r="Q1041" s="2"/>
      <c r="R1041" s="2"/>
      <c r="S1041" s="2"/>
      <c r="T1041" s="2"/>
      <c r="U1041" s="2"/>
      <c r="V1041" s="2"/>
    </row>
    <row r="1042" spans="4:22">
      <c r="D1042" s="2"/>
      <c r="E1042" s="2"/>
      <c r="F1042" s="2"/>
      <c r="G1042" s="2"/>
      <c r="H1042" s="2"/>
      <c r="I1042" s="2"/>
      <c r="J1042" s="2"/>
      <c r="K1042" s="2"/>
      <c r="L1042" s="2"/>
      <c r="M1042" s="2"/>
      <c r="N1042" s="2"/>
      <c r="O1042" s="2"/>
      <c r="P1042" s="2"/>
      <c r="Q1042" s="2"/>
      <c r="R1042" s="2"/>
      <c r="S1042" s="2"/>
      <c r="T1042" s="2"/>
      <c r="U1042" s="2"/>
      <c r="V1042" s="2"/>
    </row>
    <row r="1043" spans="4:22">
      <c r="D1043" s="2"/>
      <c r="E1043" s="2"/>
      <c r="F1043" s="2"/>
      <c r="G1043" s="2"/>
      <c r="H1043" s="2"/>
      <c r="I1043" s="2"/>
      <c r="J1043" s="2"/>
      <c r="K1043" s="2"/>
      <c r="L1043" s="2"/>
      <c r="M1043" s="2"/>
      <c r="N1043" s="2"/>
      <c r="O1043" s="2"/>
      <c r="P1043" s="2"/>
      <c r="Q1043" s="2"/>
      <c r="R1043" s="2"/>
      <c r="S1043" s="2"/>
      <c r="T1043" s="2"/>
      <c r="U1043" s="2"/>
      <c r="V1043" s="2"/>
    </row>
    <row r="1044" spans="4:22">
      <c r="D1044" s="2"/>
      <c r="E1044" s="2"/>
      <c r="F1044" s="2"/>
      <c r="G1044" s="2"/>
      <c r="H1044" s="2"/>
      <c r="I1044" s="2"/>
      <c r="J1044" s="2"/>
      <c r="K1044" s="2"/>
      <c r="L1044" s="2"/>
      <c r="M1044" s="2"/>
      <c r="N1044" s="2"/>
      <c r="O1044" s="2"/>
      <c r="P1044" s="2"/>
      <c r="Q1044" s="2"/>
      <c r="R1044" s="2"/>
      <c r="S1044" s="2"/>
      <c r="T1044" s="2"/>
      <c r="U1044" s="2"/>
      <c r="V1044" s="2"/>
    </row>
    <row r="1045" spans="4:22">
      <c r="D1045" s="2"/>
      <c r="E1045" s="2"/>
      <c r="F1045" s="2"/>
      <c r="G1045" s="2"/>
      <c r="H1045" s="2"/>
      <c r="I1045" s="2"/>
      <c r="J1045" s="2"/>
      <c r="K1045" s="2"/>
      <c r="L1045" s="2"/>
      <c r="M1045" s="2"/>
      <c r="N1045" s="2"/>
      <c r="O1045" s="2"/>
      <c r="P1045" s="2"/>
      <c r="Q1045" s="2"/>
      <c r="R1045" s="2"/>
      <c r="S1045" s="2"/>
      <c r="T1045" s="2"/>
      <c r="U1045" s="2"/>
      <c r="V1045" s="2"/>
    </row>
    <row r="1046" spans="4:22">
      <c r="D1046" s="2"/>
      <c r="E1046" s="2"/>
      <c r="F1046" s="2"/>
      <c r="G1046" s="2"/>
      <c r="H1046" s="2"/>
      <c r="I1046" s="2"/>
      <c r="J1046" s="2"/>
      <c r="K1046" s="2"/>
      <c r="L1046" s="2"/>
      <c r="M1046" s="2"/>
      <c r="N1046" s="2"/>
      <c r="O1046" s="2"/>
      <c r="P1046" s="2"/>
      <c r="Q1046" s="2"/>
      <c r="R1046" s="2"/>
      <c r="S1046" s="2"/>
      <c r="T1046" s="2"/>
      <c r="U1046" s="2"/>
      <c r="V1046" s="2"/>
    </row>
    <row r="1047" spans="4:22">
      <c r="D1047" s="2"/>
      <c r="E1047" s="2"/>
      <c r="F1047" s="2"/>
      <c r="G1047" s="2"/>
      <c r="H1047" s="2"/>
      <c r="I1047" s="2"/>
      <c r="J1047" s="2"/>
      <c r="K1047" s="2"/>
      <c r="L1047" s="2"/>
      <c r="M1047" s="2"/>
      <c r="N1047" s="2"/>
      <c r="O1047" s="2"/>
      <c r="P1047" s="2"/>
      <c r="Q1047" s="2"/>
      <c r="R1047" s="2"/>
      <c r="S1047" s="2"/>
      <c r="T1047" s="2"/>
      <c r="U1047" s="2"/>
      <c r="V1047" s="2"/>
    </row>
    <row r="1048" spans="4:22">
      <c r="D1048" s="2"/>
      <c r="E1048" s="2"/>
      <c r="F1048" s="2"/>
      <c r="G1048" s="2"/>
      <c r="H1048" s="2"/>
      <c r="I1048" s="2"/>
      <c r="J1048" s="2"/>
      <c r="K1048" s="2"/>
      <c r="L1048" s="2"/>
      <c r="M1048" s="2"/>
      <c r="N1048" s="2"/>
      <c r="O1048" s="2"/>
      <c r="P1048" s="2"/>
      <c r="Q1048" s="2"/>
      <c r="R1048" s="2"/>
      <c r="S1048" s="2"/>
      <c r="T1048" s="2"/>
      <c r="U1048" s="2"/>
      <c r="V1048" s="2"/>
    </row>
    <row r="1049" spans="4:22">
      <c r="D1049" s="2"/>
      <c r="E1049" s="2"/>
      <c r="F1049" s="2"/>
      <c r="G1049" s="2"/>
      <c r="H1049" s="2"/>
      <c r="I1049" s="2"/>
      <c r="J1049" s="2"/>
      <c r="K1049" s="2"/>
      <c r="L1049" s="2"/>
      <c r="M1049" s="2"/>
      <c r="N1049" s="2"/>
      <c r="O1049" s="2"/>
      <c r="P1049" s="2"/>
      <c r="Q1049" s="2"/>
      <c r="R1049" s="2"/>
      <c r="S1049" s="2"/>
      <c r="T1049" s="2"/>
      <c r="U1049" s="2"/>
      <c r="V1049" s="2"/>
    </row>
    <row r="1050" spans="4:22">
      <c r="D1050" s="2"/>
      <c r="E1050" s="2"/>
      <c r="F1050" s="2"/>
      <c r="G1050" s="2"/>
      <c r="H1050" s="2"/>
      <c r="I1050" s="2"/>
      <c r="J1050" s="2"/>
      <c r="K1050" s="2"/>
      <c r="L1050" s="2"/>
      <c r="M1050" s="2"/>
      <c r="N1050" s="2"/>
      <c r="O1050" s="2"/>
      <c r="P1050" s="2"/>
      <c r="Q1050" s="2"/>
      <c r="R1050" s="2"/>
      <c r="S1050" s="2"/>
      <c r="T1050" s="2"/>
      <c r="U1050" s="2"/>
      <c r="V1050" s="2"/>
    </row>
    <row r="1051" spans="4:22">
      <c r="D1051" s="2"/>
      <c r="E1051" s="2"/>
      <c r="F1051" s="2"/>
      <c r="G1051" s="2"/>
      <c r="H1051" s="2"/>
      <c r="I1051" s="2"/>
      <c r="J1051" s="2"/>
      <c r="K1051" s="2"/>
      <c r="L1051" s="2"/>
      <c r="M1051" s="2"/>
      <c r="N1051" s="2"/>
      <c r="O1051" s="2"/>
      <c r="P1051" s="2"/>
      <c r="Q1051" s="2"/>
      <c r="R1051" s="2"/>
      <c r="S1051" s="2"/>
      <c r="T1051" s="2"/>
      <c r="U1051" s="2"/>
      <c r="V1051" s="2"/>
    </row>
    <row r="1052" spans="4:22">
      <c r="D1052" s="2"/>
      <c r="E1052" s="2"/>
      <c r="F1052" s="2"/>
      <c r="G1052" s="2"/>
      <c r="H1052" s="2"/>
      <c r="I1052" s="2"/>
      <c r="J1052" s="2"/>
      <c r="K1052" s="2"/>
      <c r="L1052" s="2"/>
      <c r="M1052" s="2"/>
      <c r="N1052" s="2"/>
      <c r="O1052" s="2"/>
      <c r="P1052" s="2"/>
      <c r="Q1052" s="2"/>
      <c r="R1052" s="2"/>
      <c r="S1052" s="2"/>
      <c r="T1052" s="2"/>
      <c r="U1052" s="2"/>
      <c r="V1052" s="2"/>
    </row>
    <row r="1053" spans="4:22">
      <c r="D1053" s="2"/>
      <c r="E1053" s="2"/>
      <c r="F1053" s="2"/>
      <c r="G1053" s="2"/>
      <c r="H1053" s="2"/>
      <c r="I1053" s="2"/>
      <c r="J1053" s="2"/>
      <c r="K1053" s="2"/>
      <c r="L1053" s="2"/>
      <c r="M1053" s="2"/>
      <c r="N1053" s="2"/>
      <c r="O1053" s="2"/>
      <c r="P1053" s="2"/>
      <c r="Q1053" s="2"/>
      <c r="R1053" s="2"/>
      <c r="S1053" s="2"/>
      <c r="T1053" s="2"/>
      <c r="U1053" s="2"/>
      <c r="V1053" s="2"/>
    </row>
    <row r="1054" spans="4:22">
      <c r="D1054" s="2"/>
      <c r="E1054" s="2"/>
      <c r="F1054" s="2"/>
      <c r="G1054" s="2"/>
      <c r="H1054" s="2"/>
      <c r="I1054" s="2"/>
      <c r="J1054" s="2"/>
      <c r="K1054" s="2"/>
      <c r="L1054" s="2"/>
      <c r="M1054" s="2"/>
      <c r="N1054" s="2"/>
      <c r="O1054" s="2"/>
      <c r="P1054" s="2"/>
      <c r="Q1054" s="2"/>
      <c r="R1054" s="2"/>
      <c r="S1054" s="2"/>
      <c r="T1054" s="2"/>
      <c r="U1054" s="2"/>
      <c r="V1054" s="2"/>
    </row>
    <row r="1055" spans="4:22">
      <c r="D1055" s="2"/>
      <c r="E1055" s="2"/>
      <c r="F1055" s="2"/>
      <c r="G1055" s="2"/>
      <c r="H1055" s="2"/>
      <c r="I1055" s="2"/>
      <c r="J1055" s="2"/>
      <c r="K1055" s="2"/>
      <c r="L1055" s="2"/>
      <c r="M1055" s="2"/>
      <c r="N1055" s="2"/>
      <c r="O1055" s="2"/>
      <c r="P1055" s="2"/>
      <c r="Q1055" s="2"/>
      <c r="R1055" s="2"/>
      <c r="S1055" s="2"/>
      <c r="T1055" s="2"/>
      <c r="U1055" s="2"/>
      <c r="V1055" s="2"/>
    </row>
    <row r="1056" spans="4:22">
      <c r="D1056" s="2"/>
      <c r="E1056" s="2"/>
      <c r="F1056" s="2"/>
      <c r="G1056" s="2"/>
      <c r="H1056" s="2"/>
      <c r="I1056" s="2"/>
      <c r="J1056" s="2"/>
      <c r="K1056" s="2"/>
      <c r="L1056" s="2"/>
      <c r="M1056" s="2"/>
      <c r="N1056" s="2"/>
      <c r="O1056" s="2"/>
      <c r="P1056" s="2"/>
      <c r="Q1056" s="2"/>
      <c r="R1056" s="2"/>
      <c r="S1056" s="2"/>
      <c r="T1056" s="2"/>
      <c r="U1056" s="2"/>
      <c r="V1056" s="2"/>
    </row>
    <row r="1057" spans="4:22">
      <c r="D1057" s="2"/>
      <c r="E1057" s="2"/>
      <c r="F1057" s="2"/>
      <c r="G1057" s="2"/>
      <c r="H1057" s="2"/>
      <c r="I1057" s="2"/>
      <c r="J1057" s="2"/>
      <c r="K1057" s="2"/>
      <c r="L1057" s="2"/>
      <c r="M1057" s="2"/>
      <c r="N1057" s="2"/>
      <c r="O1057" s="2"/>
      <c r="P1057" s="2"/>
      <c r="Q1057" s="2"/>
      <c r="R1057" s="2"/>
      <c r="S1057" s="2"/>
      <c r="T1057" s="2"/>
      <c r="U1057" s="2"/>
      <c r="V1057" s="2"/>
    </row>
    <row r="1058" spans="4:22">
      <c r="D1058" s="2"/>
      <c r="E1058" s="2"/>
      <c r="F1058" s="2"/>
      <c r="G1058" s="2"/>
      <c r="H1058" s="2"/>
      <c r="I1058" s="2"/>
      <c r="J1058" s="2"/>
      <c r="K1058" s="2"/>
      <c r="L1058" s="2"/>
      <c r="M1058" s="2"/>
      <c r="N1058" s="2"/>
      <c r="O1058" s="2"/>
      <c r="P1058" s="2"/>
      <c r="Q1058" s="2"/>
      <c r="R1058" s="2"/>
      <c r="S1058" s="2"/>
      <c r="T1058" s="2"/>
      <c r="U1058" s="2"/>
      <c r="V1058" s="2"/>
    </row>
    <row r="1059" spans="4:22">
      <c r="D1059" s="2"/>
      <c r="E1059" s="2"/>
      <c r="F1059" s="2"/>
      <c r="G1059" s="2"/>
      <c r="H1059" s="2"/>
      <c r="I1059" s="2"/>
      <c r="J1059" s="2"/>
      <c r="K1059" s="2"/>
      <c r="L1059" s="2"/>
      <c r="M1059" s="2"/>
      <c r="N1059" s="2"/>
      <c r="O1059" s="2"/>
      <c r="P1059" s="2"/>
      <c r="Q1059" s="2"/>
      <c r="R1059" s="2"/>
      <c r="S1059" s="2"/>
      <c r="T1059" s="2"/>
      <c r="U1059" s="2"/>
      <c r="V1059" s="2"/>
    </row>
    <row r="1060" spans="4:22">
      <c r="D1060" s="2"/>
      <c r="E1060" s="2"/>
      <c r="F1060" s="2"/>
      <c r="G1060" s="2"/>
      <c r="H1060" s="2"/>
      <c r="I1060" s="2"/>
      <c r="J1060" s="2"/>
      <c r="K1060" s="2"/>
      <c r="L1060" s="2"/>
      <c r="M1060" s="2"/>
      <c r="N1060" s="2"/>
      <c r="O1060" s="2"/>
      <c r="P1060" s="2"/>
      <c r="Q1060" s="2"/>
      <c r="R1060" s="2"/>
      <c r="S1060" s="2"/>
      <c r="T1060" s="2"/>
      <c r="U1060" s="2"/>
      <c r="V1060" s="2"/>
    </row>
    <row r="1061" spans="4:22">
      <c r="D1061" s="2"/>
      <c r="E1061" s="2"/>
      <c r="F1061" s="2"/>
      <c r="G1061" s="2"/>
      <c r="H1061" s="2"/>
      <c r="I1061" s="2"/>
      <c r="J1061" s="2"/>
      <c r="K1061" s="2"/>
      <c r="L1061" s="2"/>
      <c r="M1061" s="2"/>
      <c r="N1061" s="2"/>
      <c r="O1061" s="2"/>
      <c r="P1061" s="2"/>
      <c r="Q1061" s="2"/>
      <c r="R1061" s="2"/>
      <c r="S1061" s="2"/>
      <c r="T1061" s="2"/>
      <c r="U1061" s="2"/>
      <c r="V1061" s="2"/>
    </row>
  </sheetData>
  <sheetProtection algorithmName="SHA-512" hashValue="oTOz5O2p84bhVj8+wFPBKK+C5C/+N4ET99oPhfKbL0dUJPtdzQy+0hIY4wr7okFKvcnoXxR6U8VW9AA1GYhglQ==" saltValue="TjfVF6qz3Re0yS0TyQwQSA==" spinCount="100000" sheet="1" insertHyperlinks="0"/>
  <mergeCells count="14">
    <mergeCell ref="B10:B11"/>
    <mergeCell ref="C10:C11"/>
    <mergeCell ref="G2:H2"/>
    <mergeCell ref="G3:H3"/>
    <mergeCell ref="E19:K19"/>
    <mergeCell ref="D8:G8"/>
    <mergeCell ref="D2:D3"/>
    <mergeCell ref="F10:K10"/>
    <mergeCell ref="E17:K17"/>
    <mergeCell ref="E18:K18"/>
    <mergeCell ref="D12:D13"/>
    <mergeCell ref="D14:D15"/>
    <mergeCell ref="E10:E11"/>
    <mergeCell ref="D10:D11"/>
  </mergeCells>
  <phoneticPr fontId="13" type="noConversion"/>
  <conditionalFormatting sqref="F12 F14 H14">
    <cfRule type="expression" dxfId="19" priority="8">
      <formula>($H$4="Weight")</formula>
    </cfRule>
  </conditionalFormatting>
  <conditionalFormatting sqref="F13 F15 H15">
    <cfRule type="expression" dxfId="18" priority="36">
      <formula>($H$5="Weight")</formula>
    </cfRule>
  </conditionalFormatting>
  <conditionalFormatting sqref="J12 J14">
    <cfRule type="expression" dxfId="17" priority="4">
      <formula>($H$4="Number")</formula>
    </cfRule>
  </conditionalFormatting>
  <conditionalFormatting sqref="J13 J15">
    <cfRule type="expression" dxfId="16" priority="38">
      <formula>($H$5="Number")</formula>
    </cfRule>
  </conditionalFormatting>
  <dataValidations count="7">
    <dataValidation errorStyle="warning" allowBlank="1" showInputMessage="1" showErrorMessage="1" error="Please fill in this value if you are reporting based on NUMBER." prompt="Please indicate first in the section above in orange color whether you are reporting based on weight or number. _x000a__x000a_This value is mandatory when reporting based on NUMBER." sqref="J14 J12" xr:uid="{7ECDFC19-984B-48BF-831F-262ED13E1A51}"/>
    <dataValidation errorStyle="warning" allowBlank="1" showInputMessage="1" showErrorMessage="1" error="Please fill in this value if you are reporting based on WEIGHT." prompt="Please indicate first in the section above in orange color whether you are reporting based on weight or number. _x000a__x000a_This value is mandatory when reporting based on WEIGHT." sqref="H14 F14 H12:I12" xr:uid="{8E0D1B48-2C18-4405-99ED-07DADF6BEAC9}"/>
    <dataValidation errorStyle="warning" operator="greaterThanOrEqual" allowBlank="1" showInputMessage="1" showErrorMessage="1" error="Please fill in this value if you are reporting based on WEIGHT." prompt="Please indicate first in the section above in orange color whether you are reporting based on weight or number. _x000a__x000a_This value is mandatory when reporting based on WEIGHT._x000a__x000a_This value must equal total weigth." sqref="F12" xr:uid="{39E878FB-C348-4931-B16E-9C299D32D609}"/>
    <dataValidation errorStyle="warning" allowBlank="1" showInputMessage="1" showErrorMessage="1" error="Please fill in this value if you are reporting based on WEIGHT" prompt="Please indicate first in the section above in orange color whether you are reporting based on weight or number. _x000a__x000a_This value is mandatory when reporting based on WEIGHT._x000a__x000a_This value must equal total weigth." sqref="F13" xr:uid="{C92B82FE-0961-4974-9FB2-29B00E61CE84}"/>
    <dataValidation errorStyle="warning" allowBlank="1" showInputMessage="1" showErrorMessage="1" error="Please fill in this value if you are reporting based on WEIGHT" prompt="Please indicate first in the section above in orange color whether you are reporting based on weight or number. _x000a__x000a_This value is mandatory when reporting based on WEIGHT." sqref="H15 F15 H13:I13" xr:uid="{60029EFA-B072-4DCD-8764-5D2653FD52E0}"/>
    <dataValidation errorStyle="warning" allowBlank="1" showInputMessage="1" showErrorMessage="1" error="Please fill in this value if you are reporting based on NUMBER" prompt="Please indicate first in the section above in orange color whether you are reporting based on weight or number. _x000a__x000a_This value is mandatory when reporting based on NUMBER." sqref="J15 J13" xr:uid="{BE1ABBE9-2D63-4EC5-B9B0-D45E6DEA2690}"/>
    <dataValidation operator="greaterThanOrEqual" allowBlank="1" showInputMessage="1" showErrorMessage="1" sqref="G12" xr:uid="{BB3202F1-0E31-40E1-B901-44DA16C9DAE7}"/>
  </dataValidations>
  <pageMargins left="0.7" right="0.7" top="0.75" bottom="0.75" header="0.3" footer="0.3"/>
  <pageSetup orientation="portrait" r:id="rId1"/>
  <ignoredErrors>
    <ignoredError sqref="D17:D19 C13:C15 E6" numberStoredAsText="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10E378E-D720-40F6-8DF4-A92861C80CBC}">
          <x14:formula1>
            <xm:f>Lists!$A$2:$A$32</xm:f>
          </x14:formula1>
          <xm:sqref>E5</xm:sqref>
        </x14:dataValidation>
        <x14:dataValidation type="list" allowBlank="1" showInputMessage="1" prompt="Please choose weight or number" xr:uid="{976730B3-353C-4AED-B8EB-814421604806}">
          <x14:formula1>
            <xm:f>Lists!$B$2:$B$4</xm:f>
          </x14:formula1>
          <xm:sqref>H4:H5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BD23-8CD9-481E-B45D-B6B55B699F11}">
  <sheetPr>
    <tabColor theme="4" tint="0.59999389629810485"/>
  </sheetPr>
  <dimension ref="A1:EB374"/>
  <sheetViews>
    <sheetView zoomScale="50" zoomScaleNormal="50" workbookViewId="0">
      <pane ySplit="7" topLeftCell="A8" activePane="bottomLeft" state="frozen"/>
      <selection pane="bottomLeft" activeCell="L3" sqref="L3"/>
    </sheetView>
  </sheetViews>
  <sheetFormatPr defaultRowHeight="14.4"/>
  <cols>
    <col min="1" max="1" width="8.6640625" style="2"/>
    <col min="2" max="2" width="14.33203125" style="2" customWidth="1"/>
    <col min="3" max="3" width="19.5546875" style="8" customWidth="1"/>
    <col min="5" max="5" width="42.6640625" customWidth="1"/>
    <col min="6" max="6" width="77.33203125" customWidth="1"/>
    <col min="7" max="7" width="40.33203125" customWidth="1"/>
    <col min="8" max="9" width="33.6640625" customWidth="1"/>
    <col min="10" max="12" width="30.6640625" customWidth="1"/>
    <col min="13" max="13" width="34.44140625" customWidth="1"/>
    <col min="14" max="15" width="30.6640625" customWidth="1"/>
    <col min="16" max="16" width="33.33203125" customWidth="1"/>
  </cols>
  <sheetData>
    <row r="1" spans="3:131" ht="15" thickBot="1">
      <c r="D1" s="2"/>
      <c r="E1" s="7"/>
      <c r="F1" s="7"/>
      <c r="G1" s="7"/>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row>
    <row r="2" spans="3:131" ht="58.5" customHeight="1">
      <c r="D2" s="8"/>
      <c r="E2" s="111" t="s">
        <v>17</v>
      </c>
      <c r="F2" s="106" t="s">
        <v>50</v>
      </c>
      <c r="G2" s="107"/>
      <c r="H2" s="6"/>
      <c r="I2" s="6"/>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row>
    <row r="3" spans="3:131" ht="42" customHeight="1" thickBot="1">
      <c r="D3" s="8"/>
      <c r="E3" s="112"/>
      <c r="F3" s="113" t="s">
        <v>51</v>
      </c>
      <c r="G3" s="114"/>
      <c r="H3" s="6"/>
      <c r="I3" s="6"/>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row>
    <row r="4" spans="3:131" ht="15" thickBot="1">
      <c r="D4" s="2"/>
      <c r="E4" s="9"/>
      <c r="F4" s="9"/>
      <c r="G4" s="9"/>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row>
    <row r="5" spans="3:131" ht="56.25" customHeight="1" thickBot="1">
      <c r="D5" s="2"/>
      <c r="E5" s="97" t="s">
        <v>52</v>
      </c>
      <c r="F5" s="97"/>
      <c r="G5" s="97"/>
      <c r="H5" s="97"/>
      <c r="I5" s="97"/>
      <c r="J5" s="97"/>
      <c r="K5" s="97"/>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row>
    <row r="6" spans="3:131" ht="15" thickBot="1">
      <c r="D6" s="2"/>
      <c r="E6" s="2"/>
      <c r="F6" s="2"/>
      <c r="G6" s="2"/>
      <c r="H6" s="2"/>
      <c r="I6" s="2"/>
      <c r="J6" s="2"/>
      <c r="K6" s="2"/>
      <c r="L6" s="2"/>
      <c r="M6" s="1"/>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row>
    <row r="7" spans="3:131" ht="63" thickBot="1">
      <c r="C7" s="14" t="s">
        <v>29</v>
      </c>
      <c r="D7" s="14" t="s">
        <v>30</v>
      </c>
      <c r="E7" s="10" t="s">
        <v>246</v>
      </c>
      <c r="F7" s="10" t="s">
        <v>53</v>
      </c>
      <c r="G7" s="10" t="s">
        <v>54</v>
      </c>
      <c r="H7" s="10" t="s">
        <v>55</v>
      </c>
      <c r="I7" s="10" t="s">
        <v>56</v>
      </c>
      <c r="J7" s="10" t="s">
        <v>57</v>
      </c>
      <c r="K7" s="10" t="s">
        <v>58</v>
      </c>
      <c r="L7" s="10" t="s">
        <v>59</v>
      </c>
      <c r="M7" s="10" t="s">
        <v>60</v>
      </c>
      <c r="N7" s="10" t="s">
        <v>291</v>
      </c>
      <c r="O7" s="10" t="s">
        <v>61</v>
      </c>
      <c r="P7" s="10" t="s">
        <v>62</v>
      </c>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row>
    <row r="8" spans="3:131" ht="29.4" thickBot="1">
      <c r="C8" s="23" t="str">
        <f>'CfB&amp;FC-PoM'!$E$5</f>
        <v>&lt; Please select &gt;</v>
      </c>
      <c r="D8" s="23" t="str">
        <f>'CfB&amp;FC-PoM'!$E$6</f>
        <v>2022</v>
      </c>
      <c r="E8" s="66" t="s">
        <v>63</v>
      </c>
      <c r="F8" s="66" t="s">
        <v>64</v>
      </c>
      <c r="G8" s="64" t="s">
        <v>23</v>
      </c>
      <c r="H8" s="63"/>
      <c r="I8" s="63"/>
      <c r="J8" s="63"/>
      <c r="K8" s="80"/>
      <c r="L8" s="63" t="s">
        <v>23</v>
      </c>
      <c r="M8" s="63" t="s">
        <v>23</v>
      </c>
      <c r="N8" s="63" t="s">
        <v>23</v>
      </c>
      <c r="O8" s="63" t="s">
        <v>23</v>
      </c>
      <c r="P8" s="6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row>
    <row r="9" spans="3:131" ht="29.4" thickBot="1">
      <c r="C9" s="23" t="str">
        <f>'CfB&amp;FC-PoM'!$E$5</f>
        <v>&lt; Please select &gt;</v>
      </c>
      <c r="D9" s="23" t="str">
        <f>'CfB&amp;FC-PoM'!$E$6</f>
        <v>2022</v>
      </c>
      <c r="E9" s="66" t="s">
        <v>63</v>
      </c>
      <c r="F9" s="66" t="s">
        <v>65</v>
      </c>
      <c r="G9" s="64" t="s">
        <v>23</v>
      </c>
      <c r="H9" s="63"/>
      <c r="I9" s="63"/>
      <c r="J9" s="63"/>
      <c r="K9" s="80"/>
      <c r="L9" s="63" t="s">
        <v>23</v>
      </c>
      <c r="M9" s="63" t="s">
        <v>23</v>
      </c>
      <c r="N9" s="63" t="s">
        <v>23</v>
      </c>
      <c r="O9" s="63" t="s">
        <v>23</v>
      </c>
      <c r="P9" s="6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row>
    <row r="10" spans="3:131" ht="29.4" thickBot="1">
      <c r="C10" s="23" t="str">
        <f>'CfB&amp;FC-PoM'!$E$5</f>
        <v>&lt; Please select &gt;</v>
      </c>
      <c r="D10" s="23" t="str">
        <f>'CfB&amp;FC-PoM'!$E$6</f>
        <v>2022</v>
      </c>
      <c r="E10" s="66" t="s">
        <v>66</v>
      </c>
      <c r="F10" s="66" t="s">
        <v>67</v>
      </c>
      <c r="G10" s="64" t="s">
        <v>23</v>
      </c>
      <c r="H10" s="63"/>
      <c r="I10" s="63"/>
      <c r="J10" s="63"/>
      <c r="K10" s="80"/>
      <c r="L10" s="63" t="s">
        <v>23</v>
      </c>
      <c r="M10" s="63" t="s">
        <v>23</v>
      </c>
      <c r="N10" s="63" t="s">
        <v>23</v>
      </c>
      <c r="O10" s="63" t="s">
        <v>23</v>
      </c>
      <c r="P10" s="6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row>
    <row r="11" spans="3:131" ht="29.4" thickBot="1">
      <c r="C11" s="23" t="str">
        <f>'CfB&amp;FC-PoM'!$E$5</f>
        <v>&lt; Please select &gt;</v>
      </c>
      <c r="D11" s="23" t="str">
        <f>'CfB&amp;FC-PoM'!$E$6</f>
        <v>2022</v>
      </c>
      <c r="E11" s="66" t="s">
        <v>66</v>
      </c>
      <c r="F11" s="66" t="s">
        <v>68</v>
      </c>
      <c r="G11" s="64" t="s">
        <v>23</v>
      </c>
      <c r="H11" s="75"/>
      <c r="I11" s="75"/>
      <c r="J11" s="75"/>
      <c r="K11" s="80"/>
      <c r="L11" s="63" t="s">
        <v>23</v>
      </c>
      <c r="M11" s="63" t="s">
        <v>23</v>
      </c>
      <c r="N11" s="63" t="s">
        <v>23</v>
      </c>
      <c r="O11" s="63" t="s">
        <v>23</v>
      </c>
      <c r="P11" s="6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row>
    <row r="12" spans="3:131" ht="29.4" thickBot="1">
      <c r="C12" s="23" t="str">
        <f>'CfB&amp;FC-PoM'!$E$5</f>
        <v>&lt; Please select &gt;</v>
      </c>
      <c r="D12" s="23" t="str">
        <f>'CfB&amp;FC-PoM'!$E$6</f>
        <v>2022</v>
      </c>
      <c r="E12" s="66" t="s">
        <v>66</v>
      </c>
      <c r="F12" s="66" t="s">
        <v>69</v>
      </c>
      <c r="G12" s="64" t="s">
        <v>23</v>
      </c>
      <c r="H12" s="75"/>
      <c r="I12" s="75"/>
      <c r="J12" s="75"/>
      <c r="K12" s="80"/>
      <c r="L12" s="63" t="s">
        <v>23</v>
      </c>
      <c r="M12" s="63" t="s">
        <v>23</v>
      </c>
      <c r="N12" s="63" t="s">
        <v>23</v>
      </c>
      <c r="O12" s="63" t="s">
        <v>23</v>
      </c>
      <c r="P12" s="6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row>
    <row r="13" spans="3:131" ht="29.4" thickBot="1">
      <c r="C13" s="23" t="str">
        <f>'CfB&amp;FC-PoM'!$E$5</f>
        <v>&lt; Please select &gt;</v>
      </c>
      <c r="D13" s="23" t="str">
        <f>'CfB&amp;FC-PoM'!$E$6</f>
        <v>2022</v>
      </c>
      <c r="E13" s="66" t="s">
        <v>66</v>
      </c>
      <c r="F13" s="66" t="s">
        <v>70</v>
      </c>
      <c r="G13" s="64" t="s">
        <v>23</v>
      </c>
      <c r="H13" s="75"/>
      <c r="I13" s="75"/>
      <c r="J13" s="75"/>
      <c r="K13" s="80"/>
      <c r="L13" s="63" t="s">
        <v>23</v>
      </c>
      <c r="M13" s="63" t="s">
        <v>23</v>
      </c>
      <c r="N13" s="63" t="s">
        <v>23</v>
      </c>
      <c r="O13" s="63" t="s">
        <v>23</v>
      </c>
      <c r="P13" s="6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row>
    <row r="14" spans="3:131" ht="29.4" thickBot="1">
      <c r="C14" s="23" t="str">
        <f>'CfB&amp;FC-PoM'!$E$5</f>
        <v>&lt; Please select &gt;</v>
      </c>
      <c r="D14" s="23" t="str">
        <f>'CfB&amp;FC-PoM'!$E$6</f>
        <v>2022</v>
      </c>
      <c r="E14" s="66" t="s">
        <v>66</v>
      </c>
      <c r="F14" s="66" t="s">
        <v>71</v>
      </c>
      <c r="G14" s="64" t="s">
        <v>23</v>
      </c>
      <c r="H14" s="75"/>
      <c r="I14" s="75"/>
      <c r="J14" s="75"/>
      <c r="K14" s="80"/>
      <c r="L14" s="63" t="s">
        <v>23</v>
      </c>
      <c r="M14" s="63" t="s">
        <v>23</v>
      </c>
      <c r="N14" s="63" t="s">
        <v>23</v>
      </c>
      <c r="O14" s="63" t="s">
        <v>23</v>
      </c>
      <c r="P14" s="6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row>
    <row r="15" spans="3:131" ht="29.4" thickBot="1">
      <c r="C15" s="23" t="str">
        <f>'CfB&amp;FC-PoM'!$E$5</f>
        <v>&lt; Please select &gt;</v>
      </c>
      <c r="D15" s="23" t="str">
        <f>'CfB&amp;FC-PoM'!$E$6</f>
        <v>2022</v>
      </c>
      <c r="E15" s="66" t="s">
        <v>66</v>
      </c>
      <c r="F15" s="66" t="s">
        <v>72</v>
      </c>
      <c r="G15" s="64" t="s">
        <v>23</v>
      </c>
      <c r="H15" s="75"/>
      <c r="I15" s="75"/>
      <c r="J15" s="75"/>
      <c r="K15" s="80"/>
      <c r="L15" s="63" t="s">
        <v>23</v>
      </c>
      <c r="M15" s="63" t="s">
        <v>23</v>
      </c>
      <c r="N15" s="63" t="s">
        <v>23</v>
      </c>
      <c r="O15" s="63" t="s">
        <v>23</v>
      </c>
      <c r="P15" s="6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row>
    <row r="16" spans="3:131" ht="15" thickBot="1">
      <c r="C16" s="23" t="str">
        <f>'CfB&amp;FC-PoM'!$E$5</f>
        <v>&lt; Please select &gt;</v>
      </c>
      <c r="D16" s="23" t="str">
        <f>'CfB&amp;FC-PoM'!$E$6</f>
        <v>2022</v>
      </c>
      <c r="E16" s="66" t="s">
        <v>73</v>
      </c>
      <c r="F16" s="66" t="s">
        <v>74</v>
      </c>
      <c r="G16" s="64" t="s">
        <v>23</v>
      </c>
      <c r="H16" s="75"/>
      <c r="I16" s="75"/>
      <c r="J16" s="75"/>
      <c r="K16" s="80"/>
      <c r="L16" s="63" t="s">
        <v>23</v>
      </c>
      <c r="M16" s="63" t="s">
        <v>23</v>
      </c>
      <c r="N16" s="63" t="s">
        <v>23</v>
      </c>
      <c r="O16" s="63" t="s">
        <v>23</v>
      </c>
      <c r="P16" s="6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row>
    <row r="17" spans="2:132" ht="15" thickBot="1">
      <c r="C17" s="23" t="str">
        <f>'CfB&amp;FC-PoM'!$E$5</f>
        <v>&lt; Please select &gt;</v>
      </c>
      <c r="D17" s="23" t="str">
        <f>'CfB&amp;FC-PoM'!$E$6</f>
        <v>2022</v>
      </c>
      <c r="E17" s="66" t="s">
        <v>73</v>
      </c>
      <c r="F17" s="66" t="s">
        <v>75</v>
      </c>
      <c r="G17" s="64" t="s">
        <v>23</v>
      </c>
      <c r="H17" s="75"/>
      <c r="I17" s="75"/>
      <c r="J17" s="75"/>
      <c r="K17" s="80"/>
      <c r="L17" s="63" t="s">
        <v>23</v>
      </c>
      <c r="M17" s="63" t="s">
        <v>23</v>
      </c>
      <c r="N17" s="63" t="s">
        <v>23</v>
      </c>
      <c r="O17" s="63" t="s">
        <v>23</v>
      </c>
      <c r="P17" s="6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row>
    <row r="18" spans="2:132" ht="15" thickBot="1">
      <c r="C18" s="23" t="str">
        <f>'CfB&amp;FC-PoM'!$E$5</f>
        <v>&lt; Please select &gt;</v>
      </c>
      <c r="D18" s="23" t="str">
        <f>'CfB&amp;FC-PoM'!$E$6</f>
        <v>2022</v>
      </c>
      <c r="E18" s="66" t="s">
        <v>73</v>
      </c>
      <c r="F18" s="66" t="s">
        <v>76</v>
      </c>
      <c r="G18" s="64" t="s">
        <v>23</v>
      </c>
      <c r="H18" s="75"/>
      <c r="I18" s="75"/>
      <c r="J18" s="75"/>
      <c r="K18" s="80"/>
      <c r="L18" s="63" t="s">
        <v>23</v>
      </c>
      <c r="M18" s="63" t="s">
        <v>23</v>
      </c>
      <c r="N18" s="63" t="s">
        <v>23</v>
      </c>
      <c r="O18" s="63" t="s">
        <v>23</v>
      </c>
      <c r="P18" s="6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row>
    <row r="19" spans="2:132" ht="29.4" thickBot="1">
      <c r="C19" s="23" t="str">
        <f>'CfB&amp;FC-PoM'!$E$5</f>
        <v>&lt; Please select &gt;</v>
      </c>
      <c r="D19" s="23" t="str">
        <f>'CfB&amp;FC-PoM'!$E$6</f>
        <v>2022</v>
      </c>
      <c r="E19" s="66" t="s">
        <v>73</v>
      </c>
      <c r="F19" s="66" t="s">
        <v>77</v>
      </c>
      <c r="G19" s="64" t="s">
        <v>23</v>
      </c>
      <c r="H19" s="75"/>
      <c r="I19" s="75"/>
      <c r="J19" s="75"/>
      <c r="K19" s="80"/>
      <c r="L19" s="63" t="s">
        <v>23</v>
      </c>
      <c r="M19" s="63" t="s">
        <v>23</v>
      </c>
      <c r="N19" s="63" t="s">
        <v>23</v>
      </c>
      <c r="O19" s="63" t="s">
        <v>23</v>
      </c>
      <c r="P19" s="6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row>
    <row r="20" spans="2:132" ht="29.4" thickBot="1">
      <c r="C20" s="23" t="str">
        <f>'CfB&amp;FC-PoM'!$E$5</f>
        <v>&lt; Please select &gt;</v>
      </c>
      <c r="D20" s="23" t="str">
        <f>'CfB&amp;FC-PoM'!$E$6</f>
        <v>2022</v>
      </c>
      <c r="E20" s="66" t="s">
        <v>73</v>
      </c>
      <c r="F20" s="66" t="s">
        <v>78</v>
      </c>
      <c r="G20" s="64" t="s">
        <v>23</v>
      </c>
      <c r="H20" s="75"/>
      <c r="I20" s="75"/>
      <c r="J20" s="75"/>
      <c r="K20" s="80"/>
      <c r="L20" s="63" t="s">
        <v>23</v>
      </c>
      <c r="M20" s="63" t="s">
        <v>23</v>
      </c>
      <c r="N20" s="63" t="s">
        <v>23</v>
      </c>
      <c r="O20" s="63" t="s">
        <v>23</v>
      </c>
      <c r="P20" s="6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row>
    <row r="21" spans="2:132" ht="15" thickBot="1">
      <c r="C21" s="23" t="str">
        <f>'CfB&amp;FC-PoM'!$E$5</f>
        <v>&lt; Please select &gt;</v>
      </c>
      <c r="D21" s="23" t="str">
        <f>'CfB&amp;FC-PoM'!$E$6</f>
        <v>2022</v>
      </c>
      <c r="E21" s="66" t="s">
        <v>73</v>
      </c>
      <c r="F21" s="66" t="s">
        <v>79</v>
      </c>
      <c r="G21" s="64" t="s">
        <v>23</v>
      </c>
      <c r="H21" s="75"/>
      <c r="I21" s="75"/>
      <c r="J21" s="75"/>
      <c r="K21" s="80"/>
      <c r="L21" s="63" t="s">
        <v>23</v>
      </c>
      <c r="M21" s="63" t="s">
        <v>23</v>
      </c>
      <c r="N21" s="63" t="s">
        <v>23</v>
      </c>
      <c r="O21" s="63" t="s">
        <v>23</v>
      </c>
      <c r="P21" s="6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row>
    <row r="22" spans="2:132" ht="43.8" thickBot="1">
      <c r="C22" s="23" t="str">
        <f>'CfB&amp;FC-PoM'!$E$5</f>
        <v>&lt; Please select &gt;</v>
      </c>
      <c r="D22" s="23" t="str">
        <f>'CfB&amp;FC-PoM'!$E$6</f>
        <v>2022</v>
      </c>
      <c r="E22" s="66" t="s">
        <v>80</v>
      </c>
      <c r="F22" s="66" t="s">
        <v>81</v>
      </c>
      <c r="G22" s="64" t="s">
        <v>23</v>
      </c>
      <c r="H22" s="75"/>
      <c r="I22" s="75"/>
      <c r="J22" s="75"/>
      <c r="K22" s="80"/>
      <c r="L22" s="63" t="s">
        <v>23</v>
      </c>
      <c r="M22" s="63" t="s">
        <v>23</v>
      </c>
      <c r="N22" s="63" t="s">
        <v>23</v>
      </c>
      <c r="O22" s="63" t="s">
        <v>23</v>
      </c>
      <c r="P22" s="6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row>
    <row r="23" spans="2:132" ht="29.4" thickBot="1">
      <c r="C23" s="23" t="str">
        <f>'CfB&amp;FC-PoM'!$E$5</f>
        <v>&lt; Please select &gt;</v>
      </c>
      <c r="D23" s="23" t="str">
        <f>'CfB&amp;FC-PoM'!$E$6</f>
        <v>2022</v>
      </c>
      <c r="E23" s="66" t="s">
        <v>80</v>
      </c>
      <c r="F23" s="66" t="s">
        <v>82</v>
      </c>
      <c r="G23" s="64" t="s">
        <v>23</v>
      </c>
      <c r="H23" s="75"/>
      <c r="I23" s="75"/>
      <c r="J23" s="75"/>
      <c r="K23" s="80"/>
      <c r="L23" s="63" t="s">
        <v>23</v>
      </c>
      <c r="M23" s="63" t="s">
        <v>23</v>
      </c>
      <c r="N23" s="63" t="s">
        <v>23</v>
      </c>
      <c r="O23" s="63" t="s">
        <v>23</v>
      </c>
      <c r="P23" s="6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row>
    <row r="24" spans="2:132" ht="15" thickBot="1">
      <c r="C24" s="23" t="str">
        <f>'CfB&amp;FC-PoM'!$E$5</f>
        <v>&lt; Please select &gt;</v>
      </c>
      <c r="D24" s="23" t="str">
        <f>'CfB&amp;FC-PoM'!$E$6</f>
        <v>2022</v>
      </c>
      <c r="E24" s="66" t="s">
        <v>80</v>
      </c>
      <c r="F24" s="66" t="s">
        <v>83</v>
      </c>
      <c r="G24" s="64" t="s">
        <v>23</v>
      </c>
      <c r="H24" s="75"/>
      <c r="I24" s="75"/>
      <c r="J24" s="75"/>
      <c r="K24" s="80"/>
      <c r="L24" s="63" t="s">
        <v>23</v>
      </c>
      <c r="M24" s="63" t="s">
        <v>23</v>
      </c>
      <c r="N24" s="63" t="s">
        <v>23</v>
      </c>
      <c r="O24" s="63" t="s">
        <v>23</v>
      </c>
      <c r="P24" s="6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row>
    <row r="25" spans="2:132" ht="43.8" thickBot="1">
      <c r="C25" s="23" t="str">
        <f>'CfB&amp;FC-PoM'!$E$5</f>
        <v>&lt; Please select &gt;</v>
      </c>
      <c r="D25" s="23" t="str">
        <f>'CfB&amp;FC-PoM'!$E$6</f>
        <v>2022</v>
      </c>
      <c r="E25" s="66" t="s">
        <v>84</v>
      </c>
      <c r="F25" s="66" t="s">
        <v>85</v>
      </c>
      <c r="G25" s="64" t="s">
        <v>23</v>
      </c>
      <c r="H25" s="75"/>
      <c r="I25" s="75"/>
      <c r="J25" s="75"/>
      <c r="K25" s="80"/>
      <c r="L25" s="63" t="s">
        <v>23</v>
      </c>
      <c r="M25" s="63" t="s">
        <v>23</v>
      </c>
      <c r="N25" s="63" t="s">
        <v>23</v>
      </c>
      <c r="O25" s="63" t="s">
        <v>23</v>
      </c>
      <c r="P25" s="63"/>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row>
    <row r="26" spans="2:132" ht="43.8" thickBot="1">
      <c r="C26" s="23" t="str">
        <f>'CfB&amp;FC-PoM'!$E$5</f>
        <v>&lt; Please select &gt;</v>
      </c>
      <c r="D26" s="23" t="str">
        <f>'CfB&amp;FC-PoM'!$E$6</f>
        <v>2022</v>
      </c>
      <c r="E26" s="66" t="s">
        <v>84</v>
      </c>
      <c r="F26" s="66" t="s">
        <v>86</v>
      </c>
      <c r="G26" s="64" t="s">
        <v>23</v>
      </c>
      <c r="H26" s="75"/>
      <c r="I26" s="75"/>
      <c r="J26" s="75"/>
      <c r="K26" s="80"/>
      <c r="L26" s="63" t="s">
        <v>23</v>
      </c>
      <c r="M26" s="63" t="s">
        <v>23</v>
      </c>
      <c r="N26" s="63" t="s">
        <v>23</v>
      </c>
      <c r="O26" s="63" t="s">
        <v>23</v>
      </c>
      <c r="P26" s="63"/>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row>
    <row r="27" spans="2:132" ht="43.8" thickBot="1">
      <c r="C27" s="23" t="str">
        <f>'CfB&amp;FC-PoM'!$E$5</f>
        <v>&lt; Please select &gt;</v>
      </c>
      <c r="D27" s="23" t="str">
        <f>'CfB&amp;FC-PoM'!$E$6</f>
        <v>2022</v>
      </c>
      <c r="E27" s="66" t="s">
        <v>84</v>
      </c>
      <c r="F27" s="66" t="s">
        <v>87</v>
      </c>
      <c r="G27" s="64" t="s">
        <v>23</v>
      </c>
      <c r="H27" s="75"/>
      <c r="I27" s="75"/>
      <c r="J27" s="75"/>
      <c r="K27" s="80"/>
      <c r="L27" s="63" t="s">
        <v>23</v>
      </c>
      <c r="M27" s="63" t="s">
        <v>23</v>
      </c>
      <c r="N27" s="63" t="s">
        <v>23</v>
      </c>
      <c r="O27" s="63" t="s">
        <v>23</v>
      </c>
      <c r="P27" s="63"/>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row>
    <row r="28" spans="2:132" ht="43.8" thickBot="1">
      <c r="C28" s="23" t="str">
        <f>'CfB&amp;FC-PoM'!$E$5</f>
        <v>&lt; Please select &gt;</v>
      </c>
      <c r="D28" s="23" t="str">
        <f>'CfB&amp;FC-PoM'!$E$6</f>
        <v>2022</v>
      </c>
      <c r="E28" s="66" t="s">
        <v>88</v>
      </c>
      <c r="F28" s="66" t="s">
        <v>89</v>
      </c>
      <c r="G28" s="64" t="s">
        <v>23</v>
      </c>
      <c r="H28" s="75"/>
      <c r="I28" s="75"/>
      <c r="J28" s="75"/>
      <c r="K28" s="80"/>
      <c r="L28" s="63" t="s">
        <v>23</v>
      </c>
      <c r="M28" s="63" t="s">
        <v>23</v>
      </c>
      <c r="N28" s="63" t="s">
        <v>23</v>
      </c>
      <c r="O28" s="63" t="s">
        <v>23</v>
      </c>
      <c r="P28" s="6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row>
    <row r="29" spans="2:132" ht="32.4" customHeight="1" thickBot="1">
      <c r="C29" s="23" t="str">
        <f>'CfB&amp;FC-PoM'!$E$5</f>
        <v>&lt; Please select &gt;</v>
      </c>
      <c r="D29" s="23" t="str">
        <f>'CfB&amp;FC-PoM'!$E$6</f>
        <v>2022</v>
      </c>
      <c r="E29" s="66" t="s">
        <v>88</v>
      </c>
      <c r="F29" s="66" t="s">
        <v>90</v>
      </c>
      <c r="G29" s="64" t="s">
        <v>23</v>
      </c>
      <c r="H29" s="75"/>
      <c r="I29" s="75"/>
      <c r="J29" s="75"/>
      <c r="K29" s="80"/>
      <c r="L29" s="63" t="s">
        <v>23</v>
      </c>
      <c r="M29" s="63" t="s">
        <v>23</v>
      </c>
      <c r="N29" s="63" t="s">
        <v>23</v>
      </c>
      <c r="O29" s="63" t="s">
        <v>23</v>
      </c>
      <c r="P29" s="6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row>
    <row r="30" spans="2:132" ht="33" customHeight="1" thickBot="1">
      <c r="C30" s="23" t="str">
        <f>'CfB&amp;FC-PoM'!$E$5</f>
        <v>&lt; Please select &gt;</v>
      </c>
      <c r="D30" s="23" t="str">
        <f>'CfB&amp;FC-PoM'!$E$6</f>
        <v>2022</v>
      </c>
      <c r="E30" s="66" t="s">
        <v>88</v>
      </c>
      <c r="F30" s="66" t="s">
        <v>91</v>
      </c>
      <c r="G30" s="64" t="s">
        <v>23</v>
      </c>
      <c r="H30" s="75"/>
      <c r="I30" s="75"/>
      <c r="J30" s="75"/>
      <c r="K30" s="80"/>
      <c r="L30" s="63" t="s">
        <v>23</v>
      </c>
      <c r="M30" s="63" t="s">
        <v>23</v>
      </c>
      <c r="N30" s="63" t="s">
        <v>23</v>
      </c>
      <c r="O30" s="63" t="s">
        <v>23</v>
      </c>
      <c r="P30" s="6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row>
    <row r="31" spans="2:132" ht="15" thickBot="1">
      <c r="B31" s="108" t="s">
        <v>94</v>
      </c>
      <c r="C31" s="23" t="str">
        <f>'CfB&amp;FC-PoM'!$E$5</f>
        <v>&lt; Please select &gt;</v>
      </c>
      <c r="D31" s="23" t="str">
        <f>'CfB&amp;FC-PoM'!$E$6</f>
        <v>2022</v>
      </c>
      <c r="E31" s="63" t="s">
        <v>23</v>
      </c>
      <c r="F31" s="63" t="s">
        <v>95</v>
      </c>
      <c r="G31" s="63" t="s">
        <v>23</v>
      </c>
      <c r="H31" s="75"/>
      <c r="I31" s="75"/>
      <c r="J31" s="75"/>
      <c r="K31" s="80"/>
      <c r="L31" s="63" t="s">
        <v>23</v>
      </c>
      <c r="M31" s="63" t="s">
        <v>23</v>
      </c>
      <c r="N31" s="63" t="s">
        <v>23</v>
      </c>
      <c r="O31" s="63" t="s">
        <v>23</v>
      </c>
      <c r="P31" s="6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row>
    <row r="32" spans="2:132" ht="15" thickBot="1">
      <c r="B32" s="109"/>
      <c r="C32" s="23" t="str">
        <f>'CfB&amp;FC-PoM'!$E$5</f>
        <v>&lt; Please select &gt;</v>
      </c>
      <c r="D32" s="23" t="str">
        <f>'CfB&amp;FC-PoM'!$E$6</f>
        <v>2022</v>
      </c>
      <c r="E32" s="63" t="s">
        <v>23</v>
      </c>
      <c r="F32" s="63" t="s">
        <v>95</v>
      </c>
      <c r="G32" s="63" t="s">
        <v>23</v>
      </c>
      <c r="H32" s="75"/>
      <c r="I32" s="75"/>
      <c r="J32" s="75"/>
      <c r="K32" s="80"/>
      <c r="L32" s="63" t="s">
        <v>23</v>
      </c>
      <c r="M32" s="63" t="s">
        <v>23</v>
      </c>
      <c r="N32" s="63" t="s">
        <v>23</v>
      </c>
      <c r="O32" s="63" t="s">
        <v>23</v>
      </c>
      <c r="P32" s="6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row>
    <row r="33" spans="2:132" ht="15" thickBot="1">
      <c r="B33" s="109"/>
      <c r="C33" s="23" t="str">
        <f>'CfB&amp;FC-PoM'!$E$5</f>
        <v>&lt; Please select &gt;</v>
      </c>
      <c r="D33" s="23" t="str">
        <f>'CfB&amp;FC-PoM'!$E$6</f>
        <v>2022</v>
      </c>
      <c r="E33" s="63" t="s">
        <v>23</v>
      </c>
      <c r="F33" s="63" t="s">
        <v>95</v>
      </c>
      <c r="G33" s="63" t="s">
        <v>23</v>
      </c>
      <c r="H33" s="75"/>
      <c r="I33" s="75"/>
      <c r="J33" s="75"/>
      <c r="K33" s="80"/>
      <c r="L33" s="63" t="s">
        <v>23</v>
      </c>
      <c r="M33" s="63" t="s">
        <v>23</v>
      </c>
      <c r="N33" s="63" t="s">
        <v>23</v>
      </c>
      <c r="O33" s="63" t="s">
        <v>23</v>
      </c>
      <c r="P33" s="6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row>
    <row r="34" spans="2:132" ht="15" thickBot="1">
      <c r="B34" s="109"/>
      <c r="C34" s="23" t="str">
        <f>'CfB&amp;FC-PoM'!$E$5</f>
        <v>&lt; Please select &gt;</v>
      </c>
      <c r="D34" s="23" t="str">
        <f>'CfB&amp;FC-PoM'!$E$6</f>
        <v>2022</v>
      </c>
      <c r="E34" s="63" t="s">
        <v>23</v>
      </c>
      <c r="F34" s="63" t="s">
        <v>95</v>
      </c>
      <c r="G34" s="63" t="s">
        <v>23</v>
      </c>
      <c r="H34" s="75"/>
      <c r="I34" s="75"/>
      <c r="J34" s="75"/>
      <c r="K34" s="80"/>
      <c r="L34" s="63" t="s">
        <v>23</v>
      </c>
      <c r="M34" s="63" t="s">
        <v>23</v>
      </c>
      <c r="N34" s="63" t="s">
        <v>23</v>
      </c>
      <c r="O34" s="63" t="s">
        <v>23</v>
      </c>
      <c r="P34" s="6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row>
    <row r="35" spans="2:132" ht="15" thickBot="1">
      <c r="B35" s="109"/>
      <c r="C35" s="23" t="str">
        <f>'CfB&amp;FC-PoM'!$E$5</f>
        <v>&lt; Please select &gt;</v>
      </c>
      <c r="D35" s="23" t="str">
        <f>'CfB&amp;FC-PoM'!$E$6</f>
        <v>2022</v>
      </c>
      <c r="E35" s="63" t="s">
        <v>23</v>
      </c>
      <c r="F35" s="63" t="s">
        <v>95</v>
      </c>
      <c r="G35" s="63" t="s">
        <v>23</v>
      </c>
      <c r="H35" s="75"/>
      <c r="I35" s="75"/>
      <c r="J35" s="75"/>
      <c r="K35" s="80"/>
      <c r="L35" s="63" t="s">
        <v>23</v>
      </c>
      <c r="M35" s="63" t="s">
        <v>23</v>
      </c>
      <c r="N35" s="63" t="s">
        <v>23</v>
      </c>
      <c r="O35" s="63" t="s">
        <v>23</v>
      </c>
      <c r="P35" s="6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row>
    <row r="36" spans="2:132" ht="15" thickBot="1">
      <c r="B36" s="109"/>
      <c r="C36" s="23" t="str">
        <f>'CfB&amp;FC-PoM'!$E$5</f>
        <v>&lt; Please select &gt;</v>
      </c>
      <c r="D36" s="23" t="str">
        <f>'CfB&amp;FC-PoM'!$E$6</f>
        <v>2022</v>
      </c>
      <c r="E36" s="63" t="s">
        <v>23</v>
      </c>
      <c r="F36" s="63" t="s">
        <v>95</v>
      </c>
      <c r="G36" s="63" t="s">
        <v>23</v>
      </c>
      <c r="H36" s="75"/>
      <c r="I36" s="75"/>
      <c r="J36" s="75"/>
      <c r="K36" s="80"/>
      <c r="L36" s="63" t="s">
        <v>23</v>
      </c>
      <c r="M36" s="63" t="s">
        <v>23</v>
      </c>
      <c r="N36" s="63" t="s">
        <v>23</v>
      </c>
      <c r="O36" s="63" t="s">
        <v>23</v>
      </c>
      <c r="P36" s="6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row>
    <row r="37" spans="2:132" ht="15" thickBot="1">
      <c r="B37" s="109"/>
      <c r="C37" s="23" t="str">
        <f>'CfB&amp;FC-PoM'!$E$5</f>
        <v>&lt; Please select &gt;</v>
      </c>
      <c r="D37" s="23" t="str">
        <f>'CfB&amp;FC-PoM'!$E$6</f>
        <v>2022</v>
      </c>
      <c r="E37" s="63" t="s">
        <v>23</v>
      </c>
      <c r="F37" s="63" t="s">
        <v>95</v>
      </c>
      <c r="G37" s="63" t="s">
        <v>23</v>
      </c>
      <c r="H37" s="75"/>
      <c r="I37" s="75"/>
      <c r="J37" s="75"/>
      <c r="K37" s="80"/>
      <c r="L37" s="63" t="s">
        <v>23</v>
      </c>
      <c r="M37" s="63" t="s">
        <v>23</v>
      </c>
      <c r="N37" s="63" t="s">
        <v>23</v>
      </c>
      <c r="O37" s="63" t="s">
        <v>23</v>
      </c>
      <c r="P37" s="6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row>
    <row r="38" spans="2:132" ht="15" thickBot="1">
      <c r="B38" s="109"/>
      <c r="C38" s="23" t="str">
        <f>'CfB&amp;FC-PoM'!$E$5</f>
        <v>&lt; Please select &gt;</v>
      </c>
      <c r="D38" s="23" t="str">
        <f>'CfB&amp;FC-PoM'!$E$6</f>
        <v>2022</v>
      </c>
      <c r="E38" s="63" t="s">
        <v>23</v>
      </c>
      <c r="F38" s="63" t="s">
        <v>95</v>
      </c>
      <c r="G38" s="63" t="s">
        <v>23</v>
      </c>
      <c r="H38" s="75"/>
      <c r="I38" s="75"/>
      <c r="J38" s="75"/>
      <c r="K38" s="80"/>
      <c r="L38" s="63" t="s">
        <v>23</v>
      </c>
      <c r="M38" s="63" t="s">
        <v>23</v>
      </c>
      <c r="N38" s="63" t="s">
        <v>23</v>
      </c>
      <c r="O38" s="63" t="s">
        <v>23</v>
      </c>
      <c r="P38" s="6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row>
    <row r="39" spans="2:132" ht="15" thickBot="1">
      <c r="B39" s="109"/>
      <c r="C39" s="23" t="str">
        <f>'CfB&amp;FC-PoM'!$E$5</f>
        <v>&lt; Please select &gt;</v>
      </c>
      <c r="D39" s="23" t="str">
        <f>'CfB&amp;FC-PoM'!$E$6</f>
        <v>2022</v>
      </c>
      <c r="E39" s="63" t="s">
        <v>23</v>
      </c>
      <c r="F39" s="63" t="s">
        <v>95</v>
      </c>
      <c r="G39" s="63" t="s">
        <v>23</v>
      </c>
      <c r="H39" s="75"/>
      <c r="I39" s="75"/>
      <c r="J39" s="75"/>
      <c r="K39" s="80"/>
      <c r="L39" s="63" t="s">
        <v>23</v>
      </c>
      <c r="M39" s="63" t="s">
        <v>23</v>
      </c>
      <c r="N39" s="63" t="s">
        <v>23</v>
      </c>
      <c r="O39" s="63" t="s">
        <v>23</v>
      </c>
      <c r="P39" s="6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row>
    <row r="40" spans="2:132" ht="15" thickBot="1">
      <c r="B40" s="109"/>
      <c r="C40" s="23" t="str">
        <f>'CfB&amp;FC-PoM'!$E$5</f>
        <v>&lt; Please select &gt;</v>
      </c>
      <c r="D40" s="23" t="str">
        <f>'CfB&amp;FC-PoM'!$E$6</f>
        <v>2022</v>
      </c>
      <c r="E40" s="63" t="s">
        <v>23</v>
      </c>
      <c r="F40" s="63" t="s">
        <v>95</v>
      </c>
      <c r="G40" s="63" t="s">
        <v>23</v>
      </c>
      <c r="H40" s="75"/>
      <c r="I40" s="75"/>
      <c r="J40" s="75"/>
      <c r="K40" s="80"/>
      <c r="L40" s="63" t="s">
        <v>23</v>
      </c>
      <c r="M40" s="63" t="s">
        <v>23</v>
      </c>
      <c r="N40" s="63" t="s">
        <v>23</v>
      </c>
      <c r="O40" s="63" t="s">
        <v>23</v>
      </c>
      <c r="P40" s="6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row>
    <row r="41" spans="2:132" ht="15" thickBot="1">
      <c r="B41" s="109"/>
      <c r="C41" s="23" t="str">
        <f>'CfB&amp;FC-PoM'!$E$5</f>
        <v>&lt; Please select &gt;</v>
      </c>
      <c r="D41" s="23" t="str">
        <f>'CfB&amp;FC-PoM'!$E$6</f>
        <v>2022</v>
      </c>
      <c r="E41" s="63" t="s">
        <v>23</v>
      </c>
      <c r="F41" s="63" t="s">
        <v>95</v>
      </c>
      <c r="G41" s="63" t="s">
        <v>23</v>
      </c>
      <c r="H41" s="75"/>
      <c r="I41" s="75"/>
      <c r="J41" s="75"/>
      <c r="K41" s="80"/>
      <c r="L41" s="63" t="s">
        <v>23</v>
      </c>
      <c r="M41" s="63" t="s">
        <v>23</v>
      </c>
      <c r="N41" s="63" t="s">
        <v>23</v>
      </c>
      <c r="O41" s="63" t="s">
        <v>23</v>
      </c>
      <c r="P41" s="6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row>
    <row r="42" spans="2:132" ht="15" thickBot="1">
      <c r="B42" s="109"/>
      <c r="C42" s="23" t="str">
        <f>'CfB&amp;FC-PoM'!$E$5</f>
        <v>&lt; Please select &gt;</v>
      </c>
      <c r="D42" s="23" t="str">
        <f>'CfB&amp;FC-PoM'!$E$6</f>
        <v>2022</v>
      </c>
      <c r="E42" s="63" t="s">
        <v>23</v>
      </c>
      <c r="F42" s="63" t="s">
        <v>95</v>
      </c>
      <c r="G42" s="63" t="s">
        <v>23</v>
      </c>
      <c r="H42" s="75"/>
      <c r="I42" s="75"/>
      <c r="J42" s="75"/>
      <c r="K42" s="80"/>
      <c r="L42" s="63" t="s">
        <v>23</v>
      </c>
      <c r="M42" s="63" t="s">
        <v>23</v>
      </c>
      <c r="N42" s="63" t="s">
        <v>23</v>
      </c>
      <c r="O42" s="63" t="s">
        <v>23</v>
      </c>
      <c r="P42" s="6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row>
    <row r="43" spans="2:132" ht="15" thickBot="1">
      <c r="B43" s="109"/>
      <c r="C43" s="23" t="str">
        <f>'CfB&amp;FC-PoM'!$E$5</f>
        <v>&lt; Please select &gt;</v>
      </c>
      <c r="D43" s="23" t="str">
        <f>'CfB&amp;FC-PoM'!$E$6</f>
        <v>2022</v>
      </c>
      <c r="E43" s="63" t="s">
        <v>23</v>
      </c>
      <c r="F43" s="63" t="s">
        <v>95</v>
      </c>
      <c r="G43" s="63" t="s">
        <v>23</v>
      </c>
      <c r="H43" s="75"/>
      <c r="I43" s="75"/>
      <c r="J43" s="75"/>
      <c r="K43" s="80"/>
      <c r="L43" s="63" t="s">
        <v>23</v>
      </c>
      <c r="M43" s="63" t="s">
        <v>23</v>
      </c>
      <c r="N43" s="63" t="s">
        <v>23</v>
      </c>
      <c r="O43" s="63" t="s">
        <v>23</v>
      </c>
      <c r="P43" s="6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row>
    <row r="44" spans="2:132" ht="15" thickBot="1">
      <c r="B44" s="109"/>
      <c r="C44" s="23" t="str">
        <f>'CfB&amp;FC-PoM'!$E$5</f>
        <v>&lt; Please select &gt;</v>
      </c>
      <c r="D44" s="23" t="str">
        <f>'CfB&amp;FC-PoM'!$E$6</f>
        <v>2022</v>
      </c>
      <c r="E44" s="63" t="s">
        <v>23</v>
      </c>
      <c r="F44" s="63" t="s">
        <v>95</v>
      </c>
      <c r="G44" s="63" t="s">
        <v>23</v>
      </c>
      <c r="H44" s="75"/>
      <c r="I44" s="75"/>
      <c r="J44" s="75"/>
      <c r="K44" s="80"/>
      <c r="L44" s="63" t="s">
        <v>23</v>
      </c>
      <c r="M44" s="63" t="s">
        <v>23</v>
      </c>
      <c r="N44" s="63" t="s">
        <v>23</v>
      </c>
      <c r="O44" s="63" t="s">
        <v>23</v>
      </c>
      <c r="P44" s="6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row>
    <row r="45" spans="2:132" ht="15" thickBot="1">
      <c r="B45" s="110"/>
      <c r="C45" s="23" t="str">
        <f>'CfB&amp;FC-PoM'!$E$5</f>
        <v>&lt; Please select &gt;</v>
      </c>
      <c r="D45" s="23" t="str">
        <f>'CfB&amp;FC-PoM'!$E$6</f>
        <v>2022</v>
      </c>
      <c r="E45" s="63" t="s">
        <v>23</v>
      </c>
      <c r="F45" s="63" t="s">
        <v>95</v>
      </c>
      <c r="G45" s="63" t="s">
        <v>23</v>
      </c>
      <c r="H45" s="75"/>
      <c r="I45" s="75"/>
      <c r="J45" s="75"/>
      <c r="K45" s="80"/>
      <c r="L45" s="63" t="s">
        <v>23</v>
      </c>
      <c r="M45" s="63" t="s">
        <v>23</v>
      </c>
      <c r="N45" s="63" t="s">
        <v>23</v>
      </c>
      <c r="O45" s="63" t="s">
        <v>23</v>
      </c>
      <c r="P45" s="6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row>
    <row r="46" spans="2:132">
      <c r="C46" s="61"/>
      <c r="D46" s="62"/>
      <c r="E46" s="62"/>
      <c r="F46" s="62"/>
      <c r="G46" s="62"/>
      <c r="H46" s="62"/>
      <c r="I46" s="62"/>
      <c r="J46" s="62"/>
      <c r="K46" s="62"/>
      <c r="L46" s="62"/>
      <c r="M46" s="62"/>
      <c r="N46" s="62"/>
      <c r="O46" s="62"/>
      <c r="P46" s="6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row>
    <row r="47" spans="2:132">
      <c r="C47" s="61"/>
      <c r="D47" s="62"/>
      <c r="E47" s="62"/>
      <c r="F47" s="62"/>
      <c r="G47" s="62"/>
      <c r="H47" s="62"/>
      <c r="I47" s="62"/>
      <c r="J47" s="62"/>
      <c r="K47" s="62"/>
      <c r="L47" s="62"/>
      <c r="M47" s="62"/>
      <c r="N47" s="62"/>
      <c r="O47" s="62"/>
      <c r="P47" s="6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row>
    <row r="48" spans="2:132">
      <c r="C48" s="61"/>
      <c r="D48" s="62"/>
      <c r="E48" s="62"/>
      <c r="F48" s="62"/>
      <c r="G48" s="62"/>
      <c r="H48" s="62"/>
      <c r="I48" s="62"/>
      <c r="J48" s="62"/>
      <c r="K48" s="62"/>
      <c r="L48" s="62"/>
      <c r="M48" s="62"/>
      <c r="N48" s="62"/>
      <c r="O48" s="62"/>
      <c r="P48" s="6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row>
    <row r="49" spans="3:132">
      <c r="C49" s="61"/>
      <c r="D49" s="62"/>
      <c r="E49" s="62"/>
      <c r="F49" s="62"/>
      <c r="G49" s="62"/>
      <c r="H49" s="62"/>
      <c r="I49" s="62"/>
      <c r="J49" s="62"/>
      <c r="K49" s="62"/>
      <c r="L49" s="62"/>
      <c r="M49" s="62"/>
      <c r="N49" s="62"/>
      <c r="O49" s="62"/>
      <c r="P49" s="6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row>
    <row r="50" spans="3:132">
      <c r="C50" s="61"/>
      <c r="D50" s="62"/>
      <c r="E50" s="62"/>
      <c r="F50" s="62"/>
      <c r="G50" s="62"/>
      <c r="H50" s="62"/>
      <c r="I50" s="62"/>
      <c r="J50" s="62"/>
      <c r="K50" s="62"/>
      <c r="L50" s="62"/>
      <c r="M50" s="62"/>
      <c r="N50" s="62"/>
      <c r="O50" s="62"/>
      <c r="P50" s="6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row>
    <row r="51" spans="3:132">
      <c r="C51" s="61"/>
      <c r="D51" s="62"/>
      <c r="E51" s="62"/>
      <c r="F51" s="62"/>
      <c r="G51" s="62"/>
      <c r="H51" s="62"/>
      <c r="I51" s="62"/>
      <c r="J51" s="62"/>
      <c r="K51" s="62"/>
      <c r="L51" s="62"/>
      <c r="M51" s="62"/>
      <c r="N51" s="62"/>
      <c r="O51" s="62"/>
      <c r="P51" s="6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row>
    <row r="52" spans="3:132">
      <c r="C52" s="61"/>
      <c r="D52" s="62"/>
      <c r="E52" s="62"/>
      <c r="F52" s="62"/>
      <c r="G52" s="62"/>
      <c r="H52" s="62"/>
      <c r="I52" s="62"/>
      <c r="J52" s="62"/>
      <c r="K52" s="62"/>
      <c r="L52" s="62"/>
      <c r="M52" s="62"/>
      <c r="N52" s="62"/>
      <c r="O52" s="62"/>
      <c r="P52" s="6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row>
    <row r="53" spans="3:132">
      <c r="C53" s="61"/>
      <c r="D53" s="62"/>
      <c r="E53" s="62"/>
      <c r="F53" s="62"/>
      <c r="G53" s="62"/>
      <c r="H53" s="62"/>
      <c r="I53" s="62"/>
      <c r="J53" s="62"/>
      <c r="K53" s="62"/>
      <c r="L53" s="62"/>
      <c r="M53" s="62"/>
      <c r="N53" s="62"/>
      <c r="O53" s="62"/>
      <c r="P53" s="6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row>
    <row r="54" spans="3:132">
      <c r="C54" s="61"/>
      <c r="D54" s="62"/>
      <c r="E54" s="62"/>
      <c r="F54" s="62"/>
      <c r="G54" s="62"/>
      <c r="H54" s="62"/>
      <c r="I54" s="62"/>
      <c r="J54" s="62"/>
      <c r="K54" s="62"/>
      <c r="L54" s="62"/>
      <c r="M54" s="62"/>
      <c r="N54" s="62"/>
      <c r="O54" s="62"/>
      <c r="P54" s="6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row>
    <row r="55" spans="3:132">
      <c r="C55" s="61"/>
      <c r="D55" s="62"/>
      <c r="E55" s="62"/>
      <c r="F55" s="62"/>
      <c r="G55" s="62"/>
      <c r="H55" s="62"/>
      <c r="I55" s="62"/>
      <c r="J55" s="62"/>
      <c r="K55" s="62"/>
      <c r="L55" s="62"/>
      <c r="M55" s="62"/>
      <c r="N55" s="62"/>
      <c r="O55" s="62"/>
      <c r="P55" s="6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row>
    <row r="56" spans="3:132">
      <c r="C56" s="61"/>
      <c r="D56" s="62"/>
      <c r="E56" s="62"/>
      <c r="F56" s="62"/>
      <c r="G56" s="62"/>
      <c r="H56" s="62"/>
      <c r="I56" s="62"/>
      <c r="J56" s="62"/>
      <c r="K56" s="62"/>
      <c r="L56" s="62"/>
      <c r="M56" s="62"/>
      <c r="N56" s="62"/>
      <c r="O56" s="62"/>
      <c r="P56" s="6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row>
    <row r="57" spans="3:132">
      <c r="C57" s="61"/>
      <c r="D57" s="62"/>
      <c r="E57" s="62"/>
      <c r="F57" s="62"/>
      <c r="G57" s="62"/>
      <c r="H57" s="62"/>
      <c r="I57" s="62"/>
      <c r="J57" s="62"/>
      <c r="K57" s="62"/>
      <c r="L57" s="62"/>
      <c r="M57" s="62"/>
      <c r="N57" s="62"/>
      <c r="O57" s="62"/>
      <c r="P57" s="6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row>
    <row r="58" spans="3:132">
      <c r="C58" s="61"/>
      <c r="D58" s="62"/>
      <c r="E58" s="62"/>
      <c r="F58" s="62"/>
      <c r="G58" s="62"/>
      <c r="H58" s="62"/>
      <c r="I58" s="62"/>
      <c r="J58" s="62"/>
      <c r="K58" s="62"/>
      <c r="L58" s="62"/>
      <c r="M58" s="62"/>
      <c r="N58" s="62"/>
      <c r="O58" s="62"/>
      <c r="P58" s="6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row>
    <row r="59" spans="3:132">
      <c r="C59" s="61"/>
      <c r="D59" s="62"/>
      <c r="E59" s="62"/>
      <c r="F59" s="62"/>
      <c r="G59" s="62"/>
      <c r="H59" s="62"/>
      <c r="I59" s="62"/>
      <c r="J59" s="62"/>
      <c r="K59" s="62"/>
      <c r="L59" s="62"/>
      <c r="M59" s="62"/>
      <c r="N59" s="62"/>
      <c r="O59" s="62"/>
      <c r="P59" s="6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row>
    <row r="60" spans="3:132">
      <c r="C60" s="61"/>
      <c r="D60" s="62"/>
      <c r="E60" s="62"/>
      <c r="F60" s="62"/>
      <c r="G60" s="62"/>
      <c r="H60" s="62"/>
      <c r="I60" s="62"/>
      <c r="J60" s="62"/>
      <c r="K60" s="62"/>
      <c r="L60" s="62"/>
      <c r="M60" s="62"/>
      <c r="N60" s="62"/>
      <c r="O60" s="62"/>
      <c r="P60" s="6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row>
    <row r="61" spans="3:132">
      <c r="C61" s="61"/>
      <c r="D61" s="62"/>
      <c r="E61" s="62"/>
      <c r="F61" s="62"/>
      <c r="G61" s="62"/>
      <c r="H61" s="62"/>
      <c r="I61" s="62"/>
      <c r="J61" s="62"/>
      <c r="K61" s="62"/>
      <c r="L61" s="62"/>
      <c r="M61" s="62"/>
      <c r="N61" s="62"/>
      <c r="O61" s="62"/>
      <c r="P61" s="6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row>
    <row r="62" spans="3:132">
      <c r="C62" s="61"/>
      <c r="D62" s="62"/>
      <c r="E62" s="62"/>
      <c r="F62" s="62"/>
      <c r="G62" s="62"/>
      <c r="H62" s="62"/>
      <c r="I62" s="62"/>
      <c r="J62" s="62"/>
      <c r="K62" s="62"/>
      <c r="L62" s="62"/>
      <c r="M62" s="62"/>
      <c r="N62" s="62"/>
      <c r="O62" s="62"/>
      <c r="P62" s="6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row>
    <row r="63" spans="3:132">
      <c r="C63" s="61"/>
      <c r="D63" s="62"/>
      <c r="E63" s="62"/>
      <c r="F63" s="62"/>
      <c r="G63" s="62"/>
      <c r="H63" s="62"/>
      <c r="I63" s="62"/>
      <c r="J63" s="62"/>
      <c r="K63" s="62"/>
      <c r="L63" s="62"/>
      <c r="M63" s="62"/>
      <c r="N63" s="62"/>
      <c r="O63" s="62"/>
      <c r="P63" s="6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row>
    <row r="64" spans="3:132">
      <c r="C64" s="61"/>
      <c r="D64" s="62"/>
      <c r="E64" s="62"/>
      <c r="F64" s="62"/>
      <c r="G64" s="62"/>
      <c r="H64" s="62"/>
      <c r="I64" s="62"/>
      <c r="J64" s="62"/>
      <c r="K64" s="62"/>
      <c r="L64" s="62"/>
      <c r="M64" s="62"/>
      <c r="N64" s="62"/>
      <c r="O64" s="62"/>
      <c r="P64" s="6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row>
    <row r="65" spans="3:132">
      <c r="C65" s="61"/>
      <c r="D65" s="62"/>
      <c r="E65" s="62"/>
      <c r="F65" s="62"/>
      <c r="G65" s="62"/>
      <c r="H65" s="62"/>
      <c r="I65" s="62"/>
      <c r="J65" s="62"/>
      <c r="K65" s="62"/>
      <c r="L65" s="62"/>
      <c r="M65" s="62"/>
      <c r="N65" s="62"/>
      <c r="O65" s="62"/>
      <c r="P65" s="6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row>
    <row r="66" spans="3:132">
      <c r="C66" s="61"/>
      <c r="D66" s="62"/>
      <c r="E66" s="62"/>
      <c r="F66" s="62"/>
      <c r="G66" s="62"/>
      <c r="H66" s="62"/>
      <c r="I66" s="62"/>
      <c r="J66" s="62"/>
      <c r="K66" s="62"/>
      <c r="L66" s="62"/>
      <c r="M66" s="62"/>
      <c r="N66" s="62"/>
      <c r="O66" s="62"/>
      <c r="P66" s="6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row>
    <row r="67" spans="3:132">
      <c r="C67" s="61"/>
      <c r="D67" s="62"/>
      <c r="E67" s="62"/>
      <c r="F67" s="62"/>
      <c r="G67" s="62"/>
      <c r="H67" s="62"/>
      <c r="I67" s="62"/>
      <c r="J67" s="62"/>
      <c r="K67" s="62"/>
      <c r="L67" s="62"/>
      <c r="M67" s="62"/>
      <c r="N67" s="62"/>
      <c r="O67" s="62"/>
      <c r="P67" s="6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row>
    <row r="68" spans="3:132">
      <c r="C68" s="61"/>
      <c r="D68" s="62"/>
      <c r="E68" s="62"/>
      <c r="F68" s="62"/>
      <c r="G68" s="62"/>
      <c r="H68" s="62"/>
      <c r="I68" s="62"/>
      <c r="J68" s="62"/>
      <c r="K68" s="62"/>
      <c r="L68" s="62"/>
      <c r="M68" s="62"/>
      <c r="N68" s="62"/>
      <c r="O68" s="62"/>
      <c r="P68" s="6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row>
    <row r="69" spans="3:132">
      <c r="C69" s="61"/>
      <c r="D69" s="62"/>
      <c r="E69" s="62"/>
      <c r="F69" s="62"/>
      <c r="G69" s="62"/>
      <c r="H69" s="62"/>
      <c r="I69" s="62"/>
      <c r="J69" s="62"/>
      <c r="K69" s="62"/>
      <c r="L69" s="62"/>
      <c r="M69" s="62"/>
      <c r="N69" s="62"/>
      <c r="O69" s="62"/>
      <c r="P69" s="6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row>
    <row r="70" spans="3:132">
      <c r="C70" s="61"/>
      <c r="D70" s="62"/>
      <c r="E70" s="62"/>
      <c r="F70" s="62"/>
      <c r="G70" s="62"/>
      <c r="H70" s="62"/>
      <c r="I70" s="62"/>
      <c r="J70" s="62"/>
      <c r="K70" s="62"/>
      <c r="L70" s="62"/>
      <c r="M70" s="62"/>
      <c r="N70" s="62"/>
      <c r="O70" s="62"/>
      <c r="P70" s="6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row>
    <row r="71" spans="3:132">
      <c r="C71" s="61"/>
      <c r="D71" s="62"/>
      <c r="E71" s="62"/>
      <c r="F71" s="62"/>
      <c r="G71" s="62"/>
      <c r="H71" s="62"/>
      <c r="I71" s="62"/>
      <c r="J71" s="62"/>
      <c r="K71" s="62"/>
      <c r="L71" s="62"/>
      <c r="M71" s="62"/>
      <c r="N71" s="62"/>
      <c r="O71" s="62"/>
      <c r="P71" s="6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row>
    <row r="72" spans="3:132">
      <c r="C72" s="61"/>
      <c r="D72" s="62"/>
      <c r="E72" s="62"/>
      <c r="F72" s="62"/>
      <c r="G72" s="62"/>
      <c r="H72" s="62"/>
      <c r="I72" s="62"/>
      <c r="J72" s="62"/>
      <c r="K72" s="62"/>
      <c r="L72" s="62"/>
      <c r="M72" s="62"/>
      <c r="N72" s="62"/>
      <c r="O72" s="62"/>
      <c r="P72" s="6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row>
    <row r="73" spans="3:132">
      <c r="C73" s="61"/>
      <c r="D73" s="62"/>
      <c r="E73" s="62"/>
      <c r="F73" s="62"/>
      <c r="G73" s="62"/>
      <c r="H73" s="62"/>
      <c r="I73" s="62"/>
      <c r="J73" s="62"/>
      <c r="K73" s="62"/>
      <c r="L73" s="62"/>
      <c r="M73" s="62"/>
      <c r="N73" s="62"/>
      <c r="O73" s="62"/>
      <c r="P73" s="6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row>
    <row r="74" spans="3:132">
      <c r="C74" s="61"/>
      <c r="D74" s="62"/>
      <c r="E74" s="62"/>
      <c r="F74" s="62"/>
      <c r="G74" s="62"/>
      <c r="H74" s="62"/>
      <c r="I74" s="62"/>
      <c r="J74" s="62"/>
      <c r="K74" s="62"/>
      <c r="L74" s="62"/>
      <c r="M74" s="62"/>
      <c r="N74" s="62"/>
      <c r="O74" s="62"/>
      <c r="P74" s="6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row>
    <row r="75" spans="3:132">
      <c r="C75" s="61"/>
      <c r="D75" s="62"/>
      <c r="E75" s="62"/>
      <c r="F75" s="62"/>
      <c r="G75" s="62"/>
      <c r="H75" s="62"/>
      <c r="I75" s="62"/>
      <c r="J75" s="62"/>
      <c r="K75" s="62"/>
      <c r="L75" s="62"/>
      <c r="M75" s="62"/>
      <c r="N75" s="62"/>
      <c r="O75" s="62"/>
      <c r="P75" s="6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row>
    <row r="76" spans="3:132">
      <c r="C76" s="61"/>
      <c r="D76" s="62"/>
      <c r="E76" s="62"/>
      <c r="F76" s="62"/>
      <c r="G76" s="62"/>
      <c r="H76" s="62"/>
      <c r="I76" s="62"/>
      <c r="J76" s="62"/>
      <c r="K76" s="62"/>
      <c r="L76" s="62"/>
      <c r="M76" s="62"/>
      <c r="N76" s="62"/>
      <c r="O76" s="62"/>
      <c r="P76" s="6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row>
    <row r="77" spans="3:132">
      <c r="C77" s="61"/>
      <c r="D77" s="62"/>
      <c r="E77" s="62"/>
      <c r="F77" s="62"/>
      <c r="G77" s="62"/>
      <c r="H77" s="62"/>
      <c r="I77" s="62"/>
      <c r="J77" s="62"/>
      <c r="K77" s="62"/>
      <c r="L77" s="62"/>
      <c r="M77" s="62"/>
      <c r="N77" s="62"/>
      <c r="O77" s="62"/>
      <c r="P77" s="6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row>
    <row r="78" spans="3:132">
      <c r="C78" s="61"/>
      <c r="D78" s="62"/>
      <c r="E78" s="62"/>
      <c r="F78" s="62"/>
      <c r="G78" s="62"/>
      <c r="H78" s="62"/>
      <c r="I78" s="62"/>
      <c r="J78" s="62"/>
      <c r="K78" s="62"/>
      <c r="L78" s="62"/>
      <c r="M78" s="62"/>
      <c r="N78" s="62"/>
      <c r="O78" s="62"/>
      <c r="P78" s="6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row>
    <row r="79" spans="3:132">
      <c r="C79" s="61"/>
      <c r="D79" s="62"/>
      <c r="E79" s="62"/>
      <c r="F79" s="62"/>
      <c r="G79" s="62"/>
      <c r="H79" s="62"/>
      <c r="I79" s="62"/>
      <c r="J79" s="62"/>
      <c r="K79" s="62"/>
      <c r="L79" s="62"/>
      <c r="M79" s="62"/>
      <c r="N79" s="62"/>
      <c r="O79" s="62"/>
      <c r="P79" s="6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row>
    <row r="80" spans="3:132">
      <c r="C80" s="61"/>
      <c r="D80" s="62"/>
      <c r="E80" s="62"/>
      <c r="F80" s="62"/>
      <c r="G80" s="62"/>
      <c r="H80" s="62"/>
      <c r="I80" s="62"/>
      <c r="J80" s="62"/>
      <c r="K80" s="62"/>
      <c r="L80" s="62"/>
      <c r="M80" s="62"/>
      <c r="N80" s="62"/>
      <c r="O80" s="62"/>
      <c r="P80" s="6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row>
    <row r="81" spans="3:132">
      <c r="C81" s="61"/>
      <c r="D81" s="62"/>
      <c r="E81" s="62"/>
      <c r="F81" s="62"/>
      <c r="G81" s="62"/>
      <c r="H81" s="62"/>
      <c r="I81" s="62"/>
      <c r="J81" s="62"/>
      <c r="K81" s="62"/>
      <c r="L81" s="62"/>
      <c r="M81" s="62"/>
      <c r="N81" s="62"/>
      <c r="O81" s="62"/>
      <c r="P81" s="6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row>
    <row r="82" spans="3:132">
      <c r="C82" s="61"/>
      <c r="D82" s="62"/>
      <c r="E82" s="62"/>
      <c r="F82" s="62"/>
      <c r="G82" s="62"/>
      <c r="H82" s="62"/>
      <c r="I82" s="62"/>
      <c r="J82" s="62"/>
      <c r="K82" s="62"/>
      <c r="L82" s="62"/>
      <c r="M82" s="62"/>
      <c r="N82" s="62"/>
      <c r="O82" s="62"/>
      <c r="P82" s="6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row>
    <row r="83" spans="3:132">
      <c r="C83" s="61"/>
      <c r="D83" s="62"/>
      <c r="E83" s="62"/>
      <c r="F83" s="62"/>
      <c r="G83" s="62"/>
      <c r="H83" s="62"/>
      <c r="I83" s="62"/>
      <c r="J83" s="62"/>
      <c r="K83" s="62"/>
      <c r="L83" s="62"/>
      <c r="M83" s="62"/>
      <c r="N83" s="62"/>
      <c r="O83" s="62"/>
      <c r="P83" s="6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row>
    <row r="84" spans="3:132">
      <c r="C84" s="61"/>
      <c r="D84" s="62"/>
      <c r="E84" s="62"/>
      <c r="F84" s="62"/>
      <c r="G84" s="62"/>
      <c r="H84" s="62"/>
      <c r="I84" s="62"/>
      <c r="J84" s="62"/>
      <c r="K84" s="62"/>
      <c r="L84" s="62"/>
      <c r="M84" s="62"/>
      <c r="N84" s="62"/>
      <c r="O84" s="62"/>
      <c r="P84" s="6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row>
    <row r="85" spans="3:132">
      <c r="C85" s="61"/>
      <c r="D85" s="62"/>
      <c r="E85" s="62"/>
      <c r="F85" s="62"/>
      <c r="G85" s="62"/>
      <c r="H85" s="62"/>
      <c r="I85" s="62"/>
      <c r="J85" s="62"/>
      <c r="K85" s="62"/>
      <c r="L85" s="62"/>
      <c r="M85" s="62"/>
      <c r="N85" s="62"/>
      <c r="O85" s="62"/>
      <c r="P85" s="6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row>
    <row r="86" spans="3:132">
      <c r="C86" s="61"/>
      <c r="D86" s="62"/>
      <c r="E86" s="62"/>
      <c r="F86" s="62"/>
      <c r="G86" s="62"/>
      <c r="H86" s="62"/>
      <c r="I86" s="62"/>
      <c r="J86" s="62"/>
      <c r="K86" s="62"/>
      <c r="L86" s="62"/>
      <c r="M86" s="62"/>
      <c r="N86" s="62"/>
      <c r="O86" s="62"/>
      <c r="P86" s="6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row>
    <row r="87" spans="3:132">
      <c r="C87" s="61"/>
      <c r="D87" s="62"/>
      <c r="E87" s="62"/>
      <c r="F87" s="62"/>
      <c r="G87" s="62"/>
      <c r="H87" s="62"/>
      <c r="I87" s="62"/>
      <c r="J87" s="62"/>
      <c r="K87" s="62"/>
      <c r="L87" s="62"/>
      <c r="M87" s="62"/>
      <c r="N87" s="62"/>
      <c r="O87" s="62"/>
      <c r="P87" s="6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row>
    <row r="88" spans="3:132">
      <c r="C88" s="61"/>
      <c r="D88" s="62"/>
      <c r="E88" s="62"/>
      <c r="F88" s="62"/>
      <c r="G88" s="62"/>
      <c r="H88" s="62"/>
      <c r="I88" s="62"/>
      <c r="J88" s="62"/>
      <c r="K88" s="62"/>
      <c r="L88" s="62"/>
      <c r="M88" s="62"/>
      <c r="N88" s="62"/>
      <c r="O88" s="62"/>
      <c r="P88" s="6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row>
    <row r="89" spans="3:132">
      <c r="C89" s="61"/>
      <c r="D89" s="62"/>
      <c r="E89" s="62"/>
      <c r="F89" s="62"/>
      <c r="G89" s="62"/>
      <c r="H89" s="62"/>
      <c r="I89" s="62"/>
      <c r="J89" s="62"/>
      <c r="K89" s="62"/>
      <c r="L89" s="62"/>
      <c r="M89" s="62"/>
      <c r="N89" s="62"/>
      <c r="O89" s="62"/>
      <c r="P89" s="6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row>
    <row r="90" spans="3:132">
      <c r="C90" s="61"/>
      <c r="D90" s="62"/>
      <c r="E90" s="62"/>
      <c r="F90" s="62"/>
      <c r="G90" s="62"/>
      <c r="H90" s="62"/>
      <c r="I90" s="62"/>
      <c r="J90" s="62"/>
      <c r="K90" s="62"/>
      <c r="L90" s="62"/>
      <c r="M90" s="62"/>
      <c r="N90" s="62"/>
      <c r="O90" s="62"/>
      <c r="P90" s="6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row>
    <row r="91" spans="3:132">
      <c r="C91" s="61"/>
      <c r="D91" s="62"/>
      <c r="E91" s="62"/>
      <c r="F91" s="62"/>
      <c r="G91" s="62"/>
      <c r="H91" s="62"/>
      <c r="I91" s="62"/>
      <c r="J91" s="62"/>
      <c r="K91" s="62"/>
      <c r="L91" s="62"/>
      <c r="M91" s="62"/>
      <c r="N91" s="62"/>
      <c r="O91" s="62"/>
      <c r="P91" s="6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row>
    <row r="92" spans="3:132">
      <c r="C92" s="61"/>
      <c r="D92" s="62"/>
      <c r="E92" s="62"/>
      <c r="F92" s="62"/>
      <c r="G92" s="62"/>
      <c r="H92" s="62"/>
      <c r="I92" s="62"/>
      <c r="J92" s="62"/>
      <c r="K92" s="62"/>
      <c r="L92" s="62"/>
      <c r="M92" s="62"/>
      <c r="N92" s="62"/>
      <c r="O92" s="62"/>
      <c r="P92" s="6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row>
    <row r="93" spans="3:132">
      <c r="C93" s="61"/>
      <c r="D93" s="62"/>
      <c r="E93" s="62"/>
      <c r="F93" s="62"/>
      <c r="G93" s="62"/>
      <c r="H93" s="62"/>
      <c r="I93" s="62"/>
      <c r="J93" s="62"/>
      <c r="K93" s="62"/>
      <c r="L93" s="62"/>
      <c r="M93" s="62"/>
      <c r="N93" s="62"/>
      <c r="O93" s="62"/>
      <c r="P93" s="6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row>
    <row r="94" spans="3:132">
      <c r="C94" s="61"/>
      <c r="D94" s="62"/>
      <c r="E94" s="62"/>
      <c r="F94" s="62"/>
      <c r="G94" s="62"/>
      <c r="H94" s="62"/>
      <c r="I94" s="62"/>
      <c r="J94" s="62"/>
      <c r="K94" s="62"/>
      <c r="L94" s="62"/>
      <c r="M94" s="62"/>
      <c r="N94" s="62"/>
      <c r="O94" s="62"/>
      <c r="P94" s="6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row>
    <row r="95" spans="3:132">
      <c r="C95" s="61"/>
      <c r="D95" s="62"/>
      <c r="E95" s="62"/>
      <c r="F95" s="62"/>
      <c r="G95" s="62"/>
      <c r="H95" s="62"/>
      <c r="I95" s="62"/>
      <c r="J95" s="62"/>
      <c r="K95" s="62"/>
      <c r="L95" s="62"/>
      <c r="M95" s="62"/>
      <c r="N95" s="62"/>
      <c r="O95" s="62"/>
      <c r="P95" s="6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row>
    <row r="96" spans="3:132">
      <c r="C96" s="61"/>
      <c r="D96" s="62"/>
      <c r="E96" s="62"/>
      <c r="F96" s="62"/>
      <c r="G96" s="62"/>
      <c r="H96" s="62"/>
      <c r="I96" s="62"/>
      <c r="J96" s="62"/>
      <c r="K96" s="62"/>
      <c r="L96" s="62"/>
      <c r="M96" s="62"/>
      <c r="N96" s="62"/>
      <c r="O96" s="62"/>
      <c r="P96" s="6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row>
    <row r="97" spans="3:132">
      <c r="C97" s="61"/>
      <c r="D97" s="62"/>
      <c r="E97" s="62"/>
      <c r="F97" s="62"/>
      <c r="G97" s="62"/>
      <c r="H97" s="62"/>
      <c r="I97" s="62"/>
      <c r="J97" s="62"/>
      <c r="K97" s="62"/>
      <c r="L97" s="62"/>
      <c r="M97" s="62"/>
      <c r="N97" s="62"/>
      <c r="O97" s="62"/>
      <c r="P97" s="6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row>
    <row r="98" spans="3:132">
      <c r="C98" s="61"/>
      <c r="D98" s="62"/>
      <c r="E98" s="62"/>
      <c r="F98" s="62"/>
      <c r="G98" s="62"/>
      <c r="H98" s="62"/>
      <c r="I98" s="62"/>
      <c r="J98" s="62"/>
      <c r="K98" s="62"/>
      <c r="L98" s="62"/>
      <c r="M98" s="62"/>
      <c r="N98" s="62"/>
      <c r="O98" s="62"/>
      <c r="P98" s="6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row>
    <row r="99" spans="3:132">
      <c r="C99" s="61"/>
      <c r="D99" s="62"/>
      <c r="E99" s="62"/>
      <c r="F99" s="62"/>
      <c r="G99" s="62"/>
      <c r="H99" s="62"/>
      <c r="I99" s="62"/>
      <c r="J99" s="62"/>
      <c r="K99" s="62"/>
      <c r="L99" s="62"/>
      <c r="M99" s="62"/>
      <c r="N99" s="62"/>
      <c r="O99" s="62"/>
      <c r="P99" s="6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row>
    <row r="100" spans="3:132">
      <c r="C100" s="61"/>
      <c r="D100" s="62"/>
      <c r="E100" s="62"/>
      <c r="F100" s="62"/>
      <c r="G100" s="62"/>
      <c r="H100" s="62"/>
      <c r="I100" s="62"/>
      <c r="J100" s="62"/>
      <c r="K100" s="62"/>
      <c r="L100" s="62"/>
      <c r="M100" s="62"/>
      <c r="N100" s="62"/>
      <c r="O100" s="62"/>
      <c r="P100" s="6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row>
    <row r="101" spans="3:132">
      <c r="C101" s="61"/>
      <c r="D101" s="62"/>
      <c r="E101" s="62"/>
      <c r="F101" s="62"/>
      <c r="G101" s="62"/>
      <c r="H101" s="62"/>
      <c r="I101" s="62"/>
      <c r="J101" s="62"/>
      <c r="K101" s="62"/>
      <c r="L101" s="62"/>
      <c r="M101" s="62"/>
      <c r="N101" s="62"/>
      <c r="O101" s="62"/>
      <c r="P101" s="6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row>
    <row r="102" spans="3:132">
      <c r="C102" s="61"/>
      <c r="D102" s="62"/>
      <c r="E102" s="62"/>
      <c r="F102" s="62"/>
      <c r="G102" s="62"/>
      <c r="H102" s="62"/>
      <c r="I102" s="62"/>
      <c r="J102" s="62"/>
      <c r="K102" s="62"/>
      <c r="L102" s="62"/>
      <c r="M102" s="62"/>
      <c r="N102" s="62"/>
      <c r="O102" s="62"/>
      <c r="P102" s="6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row>
    <row r="103" spans="3:132">
      <c r="C103" s="61"/>
      <c r="D103" s="62"/>
      <c r="E103" s="62"/>
      <c r="F103" s="62"/>
      <c r="G103" s="62"/>
      <c r="H103" s="62"/>
      <c r="I103" s="62"/>
      <c r="J103" s="62"/>
      <c r="K103" s="62"/>
      <c r="L103" s="62"/>
      <c r="M103" s="62"/>
      <c r="N103" s="62"/>
      <c r="O103" s="62"/>
      <c r="P103" s="6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row>
    <row r="104" spans="3:132">
      <c r="C104" s="61"/>
      <c r="D104" s="62"/>
      <c r="E104" s="62"/>
      <c r="F104" s="62"/>
      <c r="G104" s="62"/>
      <c r="H104" s="62"/>
      <c r="I104" s="62"/>
      <c r="J104" s="62"/>
      <c r="K104" s="62"/>
      <c r="L104" s="62"/>
      <c r="M104" s="62"/>
      <c r="N104" s="62"/>
      <c r="O104" s="62"/>
      <c r="P104" s="6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row>
    <row r="105" spans="3:132">
      <c r="C105" s="61"/>
      <c r="D105" s="62"/>
      <c r="E105" s="62"/>
      <c r="F105" s="62"/>
      <c r="G105" s="62"/>
      <c r="H105" s="62"/>
      <c r="I105" s="62"/>
      <c r="J105" s="62"/>
      <c r="K105" s="62"/>
      <c r="L105" s="62"/>
      <c r="M105" s="62"/>
      <c r="N105" s="62"/>
      <c r="O105" s="62"/>
      <c r="P105" s="6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row>
    <row r="106" spans="3:132">
      <c r="C106" s="61"/>
      <c r="D106" s="62"/>
      <c r="E106" s="62"/>
      <c r="F106" s="62"/>
      <c r="G106" s="62"/>
      <c r="H106" s="62"/>
      <c r="I106" s="62"/>
      <c r="J106" s="62"/>
      <c r="K106" s="62"/>
      <c r="L106" s="62"/>
      <c r="M106" s="62"/>
      <c r="N106" s="62"/>
      <c r="O106" s="62"/>
      <c r="P106" s="6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row>
    <row r="107" spans="3:132">
      <c r="C107" s="61"/>
      <c r="D107" s="62"/>
      <c r="E107" s="62"/>
      <c r="F107" s="62"/>
      <c r="G107" s="62"/>
      <c r="H107" s="62"/>
      <c r="I107" s="62"/>
      <c r="J107" s="62"/>
      <c r="K107" s="62"/>
      <c r="L107" s="62"/>
      <c r="M107" s="62"/>
      <c r="N107" s="62"/>
      <c r="O107" s="62"/>
      <c r="P107" s="6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row>
    <row r="108" spans="3:132">
      <c r="C108" s="61"/>
      <c r="D108" s="62"/>
      <c r="E108" s="62"/>
      <c r="F108" s="62"/>
      <c r="G108" s="62"/>
      <c r="H108" s="62"/>
      <c r="I108" s="62"/>
      <c r="J108" s="62"/>
      <c r="K108" s="62"/>
      <c r="L108" s="62"/>
      <c r="M108" s="62"/>
      <c r="N108" s="62"/>
      <c r="O108" s="62"/>
      <c r="P108" s="6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row>
    <row r="109" spans="3:132">
      <c r="C109" s="61"/>
      <c r="D109" s="62"/>
      <c r="E109" s="62"/>
      <c r="F109" s="62"/>
      <c r="G109" s="62"/>
      <c r="H109" s="62"/>
      <c r="I109" s="62"/>
      <c r="J109" s="62"/>
      <c r="K109" s="62"/>
      <c r="L109" s="62"/>
      <c r="M109" s="62"/>
      <c r="N109" s="62"/>
      <c r="O109" s="62"/>
      <c r="P109" s="6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row>
    <row r="110" spans="3:132">
      <c r="C110" s="61"/>
      <c r="D110" s="62"/>
      <c r="E110" s="62"/>
      <c r="F110" s="62"/>
      <c r="G110" s="62"/>
      <c r="H110" s="62"/>
      <c r="I110" s="62"/>
      <c r="J110" s="62"/>
      <c r="K110" s="62"/>
      <c r="L110" s="62"/>
      <c r="M110" s="62"/>
      <c r="N110" s="62"/>
      <c r="O110" s="62"/>
      <c r="P110" s="6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row>
    <row r="111" spans="3:132">
      <c r="C111" s="61"/>
      <c r="D111" s="62"/>
      <c r="E111" s="62"/>
      <c r="F111" s="62"/>
      <c r="G111" s="62"/>
      <c r="H111" s="62"/>
      <c r="I111" s="62"/>
      <c r="J111" s="62"/>
      <c r="K111" s="62"/>
      <c r="L111" s="62"/>
      <c r="M111" s="62"/>
      <c r="N111" s="62"/>
      <c r="O111" s="62"/>
      <c r="P111" s="6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row>
    <row r="112" spans="3:132">
      <c r="C112" s="61"/>
      <c r="D112" s="62"/>
      <c r="E112" s="62"/>
      <c r="F112" s="62"/>
      <c r="G112" s="62"/>
      <c r="H112" s="62"/>
      <c r="I112" s="62"/>
      <c r="J112" s="62"/>
      <c r="K112" s="62"/>
      <c r="L112" s="62"/>
      <c r="M112" s="62"/>
      <c r="N112" s="62"/>
      <c r="O112" s="62"/>
      <c r="P112" s="6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row>
    <row r="113" spans="3:132">
      <c r="C113" s="61"/>
      <c r="D113" s="62"/>
      <c r="E113" s="62"/>
      <c r="F113" s="62"/>
      <c r="G113" s="62"/>
      <c r="H113" s="62"/>
      <c r="I113" s="62"/>
      <c r="J113" s="62"/>
      <c r="K113" s="62"/>
      <c r="L113" s="62"/>
      <c r="M113" s="62"/>
      <c r="N113" s="62"/>
      <c r="O113" s="62"/>
      <c r="P113" s="6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row>
    <row r="114" spans="3:132">
      <c r="C114" s="61"/>
      <c r="D114" s="62"/>
      <c r="E114" s="62"/>
      <c r="F114" s="62"/>
      <c r="G114" s="62"/>
      <c r="H114" s="62"/>
      <c r="I114" s="62"/>
      <c r="J114" s="62"/>
      <c r="K114" s="62"/>
      <c r="L114" s="62"/>
      <c r="M114" s="62"/>
      <c r="N114" s="62"/>
      <c r="O114" s="62"/>
      <c r="P114" s="6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row>
    <row r="115" spans="3:132">
      <c r="C115" s="61"/>
      <c r="D115" s="62"/>
      <c r="E115" s="62"/>
      <c r="F115" s="62"/>
      <c r="G115" s="62"/>
      <c r="H115" s="62"/>
      <c r="I115" s="62"/>
      <c r="J115" s="62"/>
      <c r="K115" s="62"/>
      <c r="L115" s="62"/>
      <c r="M115" s="62"/>
      <c r="N115" s="62"/>
      <c r="O115" s="62"/>
      <c r="P115" s="6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row>
    <row r="116" spans="3:132">
      <c r="C116" s="61"/>
      <c r="D116" s="62"/>
      <c r="E116" s="62"/>
      <c r="F116" s="62"/>
      <c r="G116" s="62"/>
      <c r="H116" s="62"/>
      <c r="I116" s="62"/>
      <c r="J116" s="62"/>
      <c r="K116" s="62"/>
      <c r="L116" s="62"/>
      <c r="M116" s="62"/>
      <c r="N116" s="62"/>
      <c r="O116" s="62"/>
      <c r="P116" s="6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row>
    <row r="117" spans="3:132">
      <c r="C117" s="61"/>
      <c r="D117" s="62"/>
      <c r="E117" s="62"/>
      <c r="F117" s="62"/>
      <c r="G117" s="62"/>
      <c r="H117" s="62"/>
      <c r="I117" s="62"/>
      <c r="J117" s="62"/>
      <c r="K117" s="62"/>
      <c r="L117" s="62"/>
      <c r="M117" s="62"/>
      <c r="N117" s="62"/>
      <c r="O117" s="62"/>
      <c r="P117" s="6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row>
    <row r="118" spans="3:132">
      <c r="C118" s="61"/>
      <c r="D118" s="62"/>
      <c r="E118" s="62"/>
      <c r="F118" s="62"/>
      <c r="G118" s="62"/>
      <c r="H118" s="62"/>
      <c r="I118" s="62"/>
      <c r="J118" s="62"/>
      <c r="K118" s="62"/>
      <c r="L118" s="62"/>
      <c r="M118" s="62"/>
      <c r="N118" s="62"/>
      <c r="O118" s="62"/>
      <c r="P118" s="6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row>
    <row r="119" spans="3:132">
      <c r="C119" s="61"/>
      <c r="D119" s="62"/>
      <c r="E119" s="62"/>
      <c r="F119" s="62"/>
      <c r="G119" s="62"/>
      <c r="H119" s="62"/>
      <c r="I119" s="62"/>
      <c r="J119" s="62"/>
      <c r="K119" s="62"/>
      <c r="L119" s="62"/>
      <c r="M119" s="62"/>
      <c r="N119" s="62"/>
      <c r="O119" s="62"/>
      <c r="P119" s="6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row>
    <row r="120" spans="3:132">
      <c r="C120" s="61"/>
      <c r="D120" s="62"/>
      <c r="E120" s="62"/>
      <c r="F120" s="62"/>
      <c r="G120" s="62"/>
      <c r="H120" s="62"/>
      <c r="I120" s="62"/>
      <c r="J120" s="62"/>
      <c r="K120" s="62"/>
      <c r="L120" s="62"/>
      <c r="M120" s="62"/>
      <c r="N120" s="62"/>
      <c r="O120" s="62"/>
      <c r="P120" s="6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row>
    <row r="121" spans="3:132">
      <c r="C121" s="61"/>
      <c r="D121" s="62"/>
      <c r="E121" s="62"/>
      <c r="F121" s="62"/>
      <c r="G121" s="62"/>
      <c r="H121" s="62"/>
      <c r="I121" s="62"/>
      <c r="J121" s="62"/>
      <c r="K121" s="62"/>
      <c r="L121" s="62"/>
      <c r="M121" s="62"/>
      <c r="N121" s="62"/>
      <c r="O121" s="62"/>
      <c r="P121" s="6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row>
    <row r="122" spans="3:132">
      <c r="C122" s="61"/>
      <c r="D122" s="62"/>
      <c r="E122" s="62"/>
      <c r="F122" s="62"/>
      <c r="G122" s="62"/>
      <c r="H122" s="62"/>
      <c r="I122" s="62"/>
      <c r="J122" s="62"/>
      <c r="K122" s="62"/>
      <c r="L122" s="62"/>
      <c r="M122" s="62"/>
      <c r="N122" s="62"/>
      <c r="O122" s="62"/>
      <c r="P122" s="6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row>
    <row r="123" spans="3:132">
      <c r="C123" s="61"/>
      <c r="D123" s="62"/>
      <c r="E123" s="62"/>
      <c r="F123" s="62"/>
      <c r="G123" s="62"/>
      <c r="H123" s="62"/>
      <c r="I123" s="62"/>
      <c r="J123" s="62"/>
      <c r="K123" s="62"/>
      <c r="L123" s="62"/>
      <c r="M123" s="62"/>
      <c r="N123" s="62"/>
      <c r="O123" s="62"/>
      <c r="P123" s="6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row>
    <row r="124" spans="3:132">
      <c r="C124" s="61"/>
      <c r="D124" s="62"/>
      <c r="E124" s="62"/>
      <c r="F124" s="62"/>
      <c r="G124" s="62"/>
      <c r="H124" s="62"/>
      <c r="I124" s="62"/>
      <c r="J124" s="62"/>
      <c r="K124" s="62"/>
      <c r="L124" s="62"/>
      <c r="M124" s="62"/>
      <c r="N124" s="62"/>
      <c r="O124" s="62"/>
      <c r="P124" s="6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row>
    <row r="125" spans="3:132">
      <c r="C125" s="61"/>
      <c r="D125" s="62"/>
      <c r="E125" s="62"/>
      <c r="F125" s="62"/>
      <c r="G125" s="62"/>
      <c r="H125" s="62"/>
      <c r="I125" s="62"/>
      <c r="J125" s="62"/>
      <c r="K125" s="62"/>
      <c r="L125" s="62"/>
      <c r="M125" s="62"/>
      <c r="N125" s="62"/>
      <c r="O125" s="62"/>
      <c r="P125" s="6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row>
    <row r="126" spans="3:132">
      <c r="C126" s="61"/>
      <c r="D126" s="62"/>
      <c r="E126" s="62"/>
      <c r="F126" s="62"/>
      <c r="G126" s="62"/>
      <c r="H126" s="62"/>
      <c r="I126" s="62"/>
      <c r="J126" s="62"/>
      <c r="K126" s="62"/>
      <c r="L126" s="62"/>
      <c r="M126" s="62"/>
      <c r="N126" s="62"/>
      <c r="O126" s="62"/>
      <c r="P126" s="6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row>
    <row r="127" spans="3:132">
      <c r="C127" s="61"/>
      <c r="D127" s="62"/>
      <c r="E127" s="62"/>
      <c r="F127" s="62"/>
      <c r="G127" s="62"/>
      <c r="H127" s="62"/>
      <c r="I127" s="62"/>
      <c r="J127" s="62"/>
      <c r="K127" s="62"/>
      <c r="L127" s="62"/>
      <c r="M127" s="62"/>
      <c r="N127" s="62"/>
      <c r="O127" s="62"/>
      <c r="P127" s="6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row>
    <row r="128" spans="3:132">
      <c r="C128" s="61"/>
      <c r="D128" s="62"/>
      <c r="E128" s="62"/>
      <c r="F128" s="62"/>
      <c r="G128" s="62"/>
      <c r="H128" s="62"/>
      <c r="I128" s="62"/>
      <c r="J128" s="62"/>
      <c r="K128" s="62"/>
      <c r="L128" s="62"/>
      <c r="M128" s="62"/>
      <c r="N128" s="62"/>
      <c r="O128" s="62"/>
      <c r="P128" s="6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row>
    <row r="129" spans="3:132">
      <c r="C129" s="61"/>
      <c r="D129" s="62"/>
      <c r="E129" s="62"/>
      <c r="F129" s="62"/>
      <c r="G129" s="62"/>
      <c r="H129" s="62"/>
      <c r="I129" s="62"/>
      <c r="J129" s="62"/>
      <c r="K129" s="62"/>
      <c r="L129" s="62"/>
      <c r="M129" s="62"/>
      <c r="N129" s="62"/>
      <c r="O129" s="62"/>
      <c r="P129" s="6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row>
    <row r="130" spans="3:132">
      <c r="C130" s="61"/>
      <c r="D130" s="62"/>
      <c r="E130" s="62"/>
      <c r="F130" s="62"/>
      <c r="G130" s="62"/>
      <c r="H130" s="62"/>
      <c r="I130" s="62"/>
      <c r="J130" s="62"/>
      <c r="K130" s="62"/>
      <c r="L130" s="62"/>
      <c r="M130" s="62"/>
      <c r="N130" s="62"/>
      <c r="O130" s="62"/>
      <c r="P130" s="6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row>
    <row r="131" spans="3:132">
      <c r="C131" s="61"/>
      <c r="D131" s="62"/>
      <c r="E131" s="62"/>
      <c r="F131" s="62"/>
      <c r="G131" s="62"/>
      <c r="H131" s="62"/>
      <c r="I131" s="62"/>
      <c r="J131" s="62"/>
      <c r="K131" s="62"/>
      <c r="L131" s="62"/>
      <c r="M131" s="62"/>
      <c r="N131" s="62"/>
      <c r="O131" s="62"/>
      <c r="P131" s="6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row>
    <row r="132" spans="3:132">
      <c r="C132" s="61"/>
      <c r="D132" s="62"/>
      <c r="E132" s="62"/>
      <c r="F132" s="62"/>
      <c r="G132" s="62"/>
      <c r="H132" s="62"/>
      <c r="I132" s="62"/>
      <c r="J132" s="62"/>
      <c r="K132" s="62"/>
      <c r="L132" s="62"/>
      <c r="M132" s="62"/>
      <c r="N132" s="62"/>
      <c r="O132" s="62"/>
      <c r="P132" s="6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row>
    <row r="133" spans="3:132">
      <c r="C133" s="61"/>
      <c r="D133" s="62"/>
      <c r="E133" s="62"/>
      <c r="F133" s="62"/>
      <c r="G133" s="62"/>
      <c r="H133" s="62"/>
      <c r="I133" s="62"/>
      <c r="J133" s="62"/>
      <c r="K133" s="62"/>
      <c r="L133" s="62"/>
      <c r="M133" s="62"/>
      <c r="N133" s="62"/>
      <c r="O133" s="62"/>
      <c r="P133" s="6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row>
    <row r="134" spans="3:132">
      <c r="C134" s="61"/>
      <c r="D134" s="62"/>
      <c r="E134" s="62"/>
      <c r="F134" s="62"/>
      <c r="G134" s="62"/>
      <c r="H134" s="62"/>
      <c r="I134" s="62"/>
      <c r="J134" s="62"/>
      <c r="K134" s="62"/>
      <c r="L134" s="62"/>
      <c r="M134" s="62"/>
      <c r="N134" s="62"/>
      <c r="O134" s="62"/>
      <c r="P134" s="6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row>
    <row r="135" spans="3:132">
      <c r="C135" s="61"/>
      <c r="D135" s="62"/>
      <c r="E135" s="62"/>
      <c r="F135" s="62"/>
      <c r="G135" s="62"/>
      <c r="H135" s="62"/>
      <c r="I135" s="62"/>
      <c r="J135" s="62"/>
      <c r="K135" s="62"/>
      <c r="L135" s="62"/>
      <c r="M135" s="62"/>
      <c r="N135" s="62"/>
      <c r="O135" s="62"/>
      <c r="P135" s="6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row>
    <row r="136" spans="3:132">
      <c r="C136" s="61"/>
      <c r="D136" s="62"/>
      <c r="E136" s="62"/>
      <c r="F136" s="62"/>
      <c r="G136" s="62"/>
      <c r="H136" s="62"/>
      <c r="I136" s="62"/>
      <c r="J136" s="62"/>
      <c r="K136" s="62"/>
      <c r="L136" s="62"/>
      <c r="M136" s="62"/>
      <c r="N136" s="62"/>
      <c r="O136" s="62"/>
      <c r="P136" s="6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row>
    <row r="137" spans="3:132">
      <c r="C137" s="61"/>
      <c r="D137" s="62"/>
      <c r="E137" s="62"/>
      <c r="F137" s="62"/>
      <c r="G137" s="62"/>
      <c r="H137" s="62"/>
      <c r="I137" s="62"/>
      <c r="J137" s="62"/>
      <c r="K137" s="62"/>
      <c r="L137" s="62"/>
      <c r="M137" s="62"/>
      <c r="N137" s="62"/>
      <c r="O137" s="62"/>
      <c r="P137" s="6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row>
    <row r="138" spans="3:132">
      <c r="C138" s="61"/>
      <c r="D138" s="62"/>
      <c r="E138" s="62"/>
      <c r="F138" s="62"/>
      <c r="G138" s="62"/>
      <c r="H138" s="62"/>
      <c r="I138" s="62"/>
      <c r="J138" s="62"/>
      <c r="K138" s="62"/>
      <c r="L138" s="62"/>
      <c r="M138" s="62"/>
      <c r="N138" s="62"/>
      <c r="O138" s="62"/>
      <c r="P138" s="6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row>
    <row r="139" spans="3:132">
      <c r="C139" s="61"/>
      <c r="D139" s="62"/>
      <c r="E139" s="62"/>
      <c r="F139" s="62"/>
      <c r="G139" s="62"/>
      <c r="H139" s="62"/>
      <c r="I139" s="62"/>
      <c r="J139" s="62"/>
      <c r="K139" s="62"/>
      <c r="L139" s="62"/>
      <c r="M139" s="62"/>
      <c r="N139" s="62"/>
      <c r="O139" s="62"/>
      <c r="P139" s="6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row>
    <row r="140" spans="3:132">
      <c r="C140" s="61"/>
      <c r="D140" s="62"/>
      <c r="E140" s="62"/>
      <c r="F140" s="62"/>
      <c r="G140" s="62"/>
      <c r="H140" s="62"/>
      <c r="I140" s="62"/>
      <c r="J140" s="62"/>
      <c r="K140" s="62"/>
      <c r="L140" s="62"/>
      <c r="M140" s="62"/>
      <c r="N140" s="62"/>
      <c r="O140" s="62"/>
      <c r="P140" s="6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row>
    <row r="141" spans="3:132">
      <c r="C141" s="61"/>
      <c r="D141" s="62"/>
      <c r="E141" s="62"/>
      <c r="F141" s="62"/>
      <c r="G141" s="62"/>
      <c r="H141" s="62"/>
      <c r="I141" s="62"/>
      <c r="J141" s="62"/>
      <c r="K141" s="62"/>
      <c r="L141" s="62"/>
      <c r="M141" s="62"/>
      <c r="N141" s="62"/>
      <c r="O141" s="62"/>
      <c r="P141" s="6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row>
    <row r="142" spans="3:132">
      <c r="C142" s="61"/>
      <c r="D142" s="62"/>
      <c r="E142" s="62"/>
      <c r="F142" s="62"/>
      <c r="G142" s="62"/>
      <c r="H142" s="62"/>
      <c r="I142" s="62"/>
      <c r="J142" s="62"/>
      <c r="K142" s="62"/>
      <c r="L142" s="62"/>
      <c r="M142" s="62"/>
      <c r="N142" s="62"/>
      <c r="O142" s="62"/>
      <c r="P142" s="6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row>
    <row r="143" spans="3:132">
      <c r="D143" s="62"/>
      <c r="E143" s="62"/>
      <c r="F143" s="62"/>
      <c r="G143" s="62"/>
      <c r="H143" s="62"/>
      <c r="I143" s="62"/>
      <c r="J143" s="62"/>
      <c r="K143" s="62"/>
      <c r="L143" s="62"/>
      <c r="M143" s="62"/>
      <c r="N143" s="62"/>
      <c r="O143" s="62"/>
      <c r="P143" s="6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row>
    <row r="144" spans="3:132">
      <c r="D144" s="62"/>
      <c r="E144" s="62"/>
      <c r="F144" s="62"/>
      <c r="G144" s="62"/>
      <c r="H144" s="62"/>
      <c r="I144" s="62"/>
      <c r="J144" s="62"/>
      <c r="K144" s="62"/>
      <c r="L144" s="62"/>
      <c r="M144" s="62"/>
      <c r="N144" s="62"/>
      <c r="O144" s="62"/>
      <c r="P144" s="6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row>
    <row r="145" spans="4:132">
      <c r="D145" s="62"/>
      <c r="E145" s="62"/>
      <c r="F145" s="62"/>
      <c r="G145" s="62"/>
      <c r="H145" s="62"/>
      <c r="I145" s="62"/>
      <c r="J145" s="62"/>
      <c r="K145" s="62"/>
      <c r="L145" s="62"/>
      <c r="M145" s="62"/>
      <c r="N145" s="62"/>
      <c r="O145" s="62"/>
      <c r="P145" s="6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row>
    <row r="146" spans="4:132">
      <c r="D146" s="62"/>
      <c r="E146" s="62"/>
      <c r="F146" s="62"/>
      <c r="G146" s="62"/>
      <c r="H146" s="62"/>
      <c r="I146" s="62"/>
      <c r="J146" s="62"/>
      <c r="K146" s="62"/>
      <c r="L146" s="62"/>
      <c r="M146" s="62"/>
      <c r="N146" s="62"/>
      <c r="O146" s="62"/>
      <c r="P146" s="6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row>
    <row r="147" spans="4:132">
      <c r="D147" s="62"/>
      <c r="E147" s="62"/>
      <c r="F147" s="62"/>
      <c r="G147" s="62"/>
      <c r="H147" s="62"/>
      <c r="I147" s="62"/>
      <c r="J147" s="62"/>
      <c r="K147" s="62"/>
      <c r="L147" s="62"/>
      <c r="M147" s="62"/>
      <c r="N147" s="62"/>
      <c r="O147" s="62"/>
      <c r="P147" s="6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row>
    <row r="148" spans="4:132">
      <c r="D148" s="62"/>
      <c r="E148" s="62"/>
      <c r="F148" s="62"/>
      <c r="G148" s="62"/>
      <c r="H148" s="62"/>
      <c r="I148" s="62"/>
      <c r="J148" s="62"/>
      <c r="K148" s="62"/>
      <c r="L148" s="62"/>
      <c r="M148" s="62"/>
      <c r="N148" s="62"/>
      <c r="O148" s="62"/>
      <c r="P148" s="6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row>
    <row r="149" spans="4:132">
      <c r="D149" s="62"/>
      <c r="E149" s="62"/>
      <c r="F149" s="62"/>
      <c r="G149" s="62"/>
      <c r="H149" s="62"/>
      <c r="I149" s="62"/>
      <c r="J149" s="62"/>
      <c r="K149" s="62"/>
      <c r="L149" s="62"/>
      <c r="M149" s="62"/>
      <c r="N149" s="62"/>
      <c r="O149" s="62"/>
      <c r="P149" s="6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row>
    <row r="150" spans="4:132">
      <c r="D150" s="62"/>
      <c r="E150" s="62"/>
      <c r="F150" s="62"/>
      <c r="G150" s="62"/>
      <c r="H150" s="62"/>
      <c r="I150" s="62"/>
      <c r="J150" s="62"/>
      <c r="K150" s="62"/>
      <c r="L150" s="62"/>
      <c r="M150" s="62"/>
      <c r="N150" s="62"/>
      <c r="O150" s="62"/>
      <c r="P150" s="6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row>
    <row r="151" spans="4:132">
      <c r="D151" s="62"/>
      <c r="E151" s="62"/>
      <c r="F151" s="62"/>
      <c r="G151" s="62"/>
      <c r="H151" s="62"/>
      <c r="I151" s="62"/>
      <c r="J151" s="62"/>
      <c r="K151" s="62"/>
      <c r="L151" s="62"/>
      <c r="M151" s="62"/>
      <c r="N151" s="62"/>
      <c r="O151" s="62"/>
      <c r="P151" s="6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row>
    <row r="152" spans="4:132">
      <c r="D152" s="62"/>
      <c r="E152" s="62"/>
      <c r="F152" s="62"/>
      <c r="G152" s="62"/>
      <c r="H152" s="62"/>
      <c r="I152" s="62"/>
      <c r="J152" s="62"/>
      <c r="K152" s="62"/>
      <c r="L152" s="62"/>
      <c r="M152" s="62"/>
      <c r="N152" s="62"/>
      <c r="O152" s="62"/>
      <c r="P152" s="6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row>
    <row r="153" spans="4:132">
      <c r="D153" s="62"/>
      <c r="E153" s="62"/>
      <c r="F153" s="62"/>
      <c r="G153" s="62"/>
      <c r="H153" s="62"/>
      <c r="I153" s="62"/>
      <c r="J153" s="62"/>
      <c r="K153" s="62"/>
      <c r="L153" s="62"/>
      <c r="M153" s="62"/>
      <c r="N153" s="62"/>
      <c r="O153" s="62"/>
      <c r="P153" s="6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row>
    <row r="154" spans="4:132">
      <c r="D154" s="62"/>
      <c r="E154" s="62"/>
      <c r="F154" s="62"/>
      <c r="G154" s="62"/>
      <c r="H154" s="62"/>
      <c r="I154" s="62"/>
      <c r="J154" s="62"/>
      <c r="K154" s="62"/>
      <c r="L154" s="62"/>
      <c r="M154" s="62"/>
      <c r="N154" s="62"/>
      <c r="O154" s="62"/>
      <c r="P154" s="6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row>
    <row r="155" spans="4:132">
      <c r="D155" s="62"/>
      <c r="E155" s="62"/>
      <c r="F155" s="62"/>
      <c r="G155" s="62"/>
      <c r="H155" s="62"/>
      <c r="I155" s="62"/>
      <c r="J155" s="62"/>
      <c r="K155" s="62"/>
      <c r="L155" s="62"/>
      <c r="M155" s="62"/>
      <c r="N155" s="62"/>
      <c r="O155" s="62"/>
      <c r="P155" s="6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row>
    <row r="156" spans="4:132">
      <c r="D156" s="62"/>
      <c r="E156" s="62"/>
      <c r="F156" s="62"/>
      <c r="G156" s="62"/>
      <c r="H156" s="62"/>
      <c r="I156" s="62"/>
      <c r="J156" s="62"/>
      <c r="K156" s="62"/>
      <c r="L156" s="62"/>
      <c r="M156" s="62"/>
      <c r="N156" s="62"/>
      <c r="O156" s="62"/>
      <c r="P156" s="6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row>
    <row r="157" spans="4:132">
      <c r="D157" s="62"/>
      <c r="E157" s="62"/>
      <c r="F157" s="62"/>
      <c r="G157" s="62"/>
      <c r="H157" s="62"/>
      <c r="I157" s="62"/>
      <c r="J157" s="62"/>
      <c r="K157" s="62"/>
      <c r="L157" s="62"/>
      <c r="M157" s="62"/>
      <c r="N157" s="62"/>
      <c r="O157" s="62"/>
      <c r="P157" s="6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row>
    <row r="158" spans="4:132">
      <c r="D158" s="62"/>
      <c r="E158" s="62"/>
      <c r="F158" s="62"/>
      <c r="G158" s="62"/>
      <c r="H158" s="62"/>
      <c r="I158" s="62"/>
      <c r="J158" s="62"/>
      <c r="K158" s="62"/>
      <c r="L158" s="62"/>
      <c r="M158" s="62"/>
      <c r="N158" s="62"/>
      <c r="O158" s="62"/>
      <c r="P158" s="6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row>
    <row r="159" spans="4:132">
      <c r="D159" s="62"/>
      <c r="E159" s="62"/>
      <c r="F159" s="62"/>
      <c r="G159" s="62"/>
      <c r="H159" s="62"/>
      <c r="I159" s="62"/>
      <c r="J159" s="62"/>
      <c r="K159" s="62"/>
      <c r="L159" s="62"/>
      <c r="M159" s="62"/>
      <c r="N159" s="62"/>
      <c r="O159" s="62"/>
      <c r="P159" s="6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row>
    <row r="160" spans="4:132">
      <c r="D160" s="62"/>
      <c r="E160" s="62"/>
      <c r="F160" s="62"/>
      <c r="G160" s="62"/>
      <c r="H160" s="62"/>
      <c r="I160" s="62"/>
      <c r="J160" s="62"/>
      <c r="K160" s="62"/>
      <c r="L160" s="62"/>
      <c r="M160" s="62"/>
      <c r="N160" s="62"/>
      <c r="O160" s="62"/>
      <c r="P160" s="6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row>
    <row r="161" spans="4:132">
      <c r="D161" s="62"/>
      <c r="E161" s="62"/>
      <c r="F161" s="62"/>
      <c r="G161" s="62"/>
      <c r="H161" s="62"/>
      <c r="I161" s="62"/>
      <c r="J161" s="62"/>
      <c r="K161" s="62"/>
      <c r="L161" s="62"/>
      <c r="M161" s="62"/>
      <c r="N161" s="62"/>
      <c r="O161" s="62"/>
      <c r="P161" s="6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row>
    <row r="162" spans="4:132">
      <c r="D162" s="62"/>
      <c r="E162" s="62"/>
      <c r="F162" s="62"/>
      <c r="G162" s="62"/>
      <c r="H162" s="62"/>
      <c r="I162" s="62"/>
      <c r="J162" s="62"/>
      <c r="K162" s="62"/>
      <c r="L162" s="62"/>
      <c r="M162" s="62"/>
      <c r="N162" s="62"/>
      <c r="O162" s="62"/>
      <c r="P162" s="6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row>
    <row r="163" spans="4:132">
      <c r="D163" s="62"/>
      <c r="E163" s="62"/>
      <c r="F163" s="62"/>
      <c r="G163" s="62"/>
      <c r="H163" s="62"/>
      <c r="I163" s="62"/>
      <c r="J163" s="62"/>
      <c r="K163" s="62"/>
      <c r="L163" s="62"/>
      <c r="M163" s="62"/>
      <c r="N163" s="62"/>
      <c r="O163" s="62"/>
      <c r="P163" s="6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row>
    <row r="164" spans="4:132">
      <c r="D164" s="62"/>
      <c r="E164" s="62"/>
      <c r="F164" s="62"/>
      <c r="G164" s="62"/>
      <c r="H164" s="62"/>
      <c r="I164" s="62"/>
      <c r="J164" s="62"/>
      <c r="K164" s="62"/>
      <c r="L164" s="62"/>
      <c r="M164" s="62"/>
      <c r="N164" s="62"/>
      <c r="O164" s="62"/>
      <c r="P164" s="6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row>
    <row r="165" spans="4:132">
      <c r="D165" s="62"/>
      <c r="E165" s="62"/>
      <c r="F165" s="62"/>
      <c r="G165" s="62"/>
      <c r="H165" s="62"/>
      <c r="I165" s="62"/>
      <c r="J165" s="62"/>
      <c r="K165" s="62"/>
      <c r="L165" s="62"/>
      <c r="M165" s="62"/>
      <c r="N165" s="62"/>
      <c r="O165" s="62"/>
      <c r="P165" s="6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row>
    <row r="166" spans="4:132">
      <c r="D166" s="62"/>
      <c r="E166" s="62"/>
      <c r="F166" s="62"/>
      <c r="G166" s="62"/>
      <c r="H166" s="62"/>
      <c r="I166" s="62"/>
      <c r="J166" s="62"/>
      <c r="K166" s="62"/>
      <c r="L166" s="62"/>
      <c r="M166" s="62"/>
      <c r="N166" s="62"/>
      <c r="O166" s="62"/>
      <c r="P166" s="6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row>
    <row r="167" spans="4:132">
      <c r="D167" s="62"/>
      <c r="E167" s="62"/>
      <c r="F167" s="62"/>
      <c r="G167" s="62"/>
      <c r="H167" s="62"/>
      <c r="I167" s="62"/>
      <c r="J167" s="62"/>
      <c r="K167" s="62"/>
      <c r="L167" s="62"/>
      <c r="M167" s="62"/>
      <c r="N167" s="62"/>
      <c r="O167" s="62"/>
      <c r="P167" s="6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row>
    <row r="168" spans="4:132">
      <c r="D168" s="62"/>
      <c r="E168" s="62"/>
      <c r="F168" s="62"/>
      <c r="G168" s="62"/>
      <c r="H168" s="62"/>
      <c r="I168" s="62"/>
      <c r="J168" s="62"/>
      <c r="K168" s="62"/>
      <c r="L168" s="62"/>
      <c r="M168" s="62"/>
      <c r="N168" s="62"/>
      <c r="O168" s="62"/>
      <c r="P168" s="6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row>
    <row r="169" spans="4:132">
      <c r="D169" s="62"/>
      <c r="E169" s="62"/>
      <c r="F169" s="62"/>
      <c r="G169" s="62"/>
      <c r="H169" s="62"/>
      <c r="I169" s="62"/>
      <c r="J169" s="62"/>
      <c r="K169" s="62"/>
      <c r="L169" s="62"/>
      <c r="M169" s="62"/>
      <c r="N169" s="62"/>
      <c r="O169" s="62"/>
      <c r="P169" s="6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row>
    <row r="170" spans="4:132">
      <c r="D170" s="62"/>
      <c r="E170" s="62"/>
      <c r="F170" s="62"/>
      <c r="G170" s="62"/>
      <c r="H170" s="62"/>
      <c r="I170" s="62"/>
      <c r="J170" s="62"/>
      <c r="K170" s="62"/>
      <c r="L170" s="62"/>
      <c r="M170" s="62"/>
      <c r="N170" s="62"/>
      <c r="O170" s="62"/>
      <c r="P170" s="6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row>
    <row r="171" spans="4:132">
      <c r="D171" s="62"/>
      <c r="E171" s="62"/>
      <c r="F171" s="62"/>
      <c r="G171" s="62"/>
      <c r="H171" s="62"/>
      <c r="I171" s="62"/>
      <c r="J171" s="62"/>
      <c r="K171" s="62"/>
      <c r="L171" s="62"/>
      <c r="M171" s="62"/>
      <c r="N171" s="62"/>
      <c r="O171" s="62"/>
      <c r="P171" s="6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row>
    <row r="172" spans="4:132">
      <c r="D172" s="62"/>
      <c r="E172" s="62"/>
      <c r="F172" s="62"/>
      <c r="G172" s="62"/>
      <c r="H172" s="62"/>
      <c r="I172" s="62"/>
      <c r="J172" s="62"/>
      <c r="K172" s="62"/>
      <c r="L172" s="62"/>
      <c r="M172" s="62"/>
      <c r="N172" s="62"/>
      <c r="O172" s="62"/>
      <c r="P172" s="6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row>
    <row r="173" spans="4:132">
      <c r="D173" s="62"/>
      <c r="E173" s="62"/>
      <c r="F173" s="62"/>
      <c r="G173" s="62"/>
      <c r="H173" s="62"/>
      <c r="I173" s="62"/>
      <c r="J173" s="62"/>
      <c r="K173" s="62"/>
      <c r="L173" s="62"/>
      <c r="M173" s="62"/>
      <c r="N173" s="62"/>
      <c r="O173" s="62"/>
      <c r="P173" s="6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row>
    <row r="174" spans="4:132">
      <c r="D174" s="62"/>
      <c r="E174" s="62"/>
      <c r="F174" s="62"/>
      <c r="G174" s="62"/>
      <c r="H174" s="62"/>
      <c r="I174" s="62"/>
      <c r="J174" s="62"/>
      <c r="K174" s="62"/>
      <c r="L174" s="62"/>
      <c r="M174" s="62"/>
      <c r="N174" s="62"/>
      <c r="O174" s="62"/>
      <c r="P174" s="6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row>
    <row r="175" spans="4:132">
      <c r="D175" s="62"/>
      <c r="E175" s="62"/>
      <c r="F175" s="62"/>
      <c r="G175" s="62"/>
      <c r="H175" s="62"/>
      <c r="I175" s="62"/>
      <c r="J175" s="62"/>
      <c r="K175" s="62"/>
      <c r="L175" s="62"/>
      <c r="M175" s="62"/>
      <c r="N175" s="62"/>
      <c r="O175" s="62"/>
      <c r="P175" s="6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row>
    <row r="176" spans="4:132">
      <c r="D176" s="62"/>
      <c r="E176" s="62"/>
      <c r="F176" s="62"/>
      <c r="G176" s="62"/>
      <c r="H176" s="62"/>
      <c r="I176" s="62"/>
      <c r="J176" s="62"/>
      <c r="K176" s="62"/>
      <c r="L176" s="62"/>
      <c r="M176" s="62"/>
      <c r="N176" s="62"/>
      <c r="O176" s="62"/>
      <c r="P176" s="6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row>
    <row r="177" spans="4:132">
      <c r="D177" s="62"/>
      <c r="E177" s="62"/>
      <c r="F177" s="62"/>
      <c r="G177" s="62"/>
      <c r="H177" s="62"/>
      <c r="I177" s="62"/>
      <c r="J177" s="62"/>
      <c r="K177" s="62"/>
      <c r="L177" s="62"/>
      <c r="M177" s="62"/>
      <c r="N177" s="62"/>
      <c r="O177" s="62"/>
      <c r="P177" s="6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row>
    <row r="178" spans="4:132">
      <c r="D178" s="62"/>
      <c r="E178" s="62"/>
      <c r="F178" s="62"/>
      <c r="G178" s="62"/>
      <c r="H178" s="62"/>
      <c r="I178" s="62"/>
      <c r="J178" s="62"/>
      <c r="K178" s="62"/>
      <c r="L178" s="62"/>
      <c r="M178" s="62"/>
      <c r="N178" s="62"/>
      <c r="O178" s="62"/>
      <c r="P178" s="6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row>
    <row r="179" spans="4:132">
      <c r="D179" s="62"/>
      <c r="E179" s="62"/>
      <c r="F179" s="62"/>
      <c r="G179" s="62"/>
      <c r="H179" s="62"/>
      <c r="I179" s="62"/>
      <c r="J179" s="62"/>
      <c r="K179" s="62"/>
      <c r="L179" s="62"/>
      <c r="M179" s="62"/>
      <c r="N179" s="62"/>
      <c r="O179" s="62"/>
      <c r="P179" s="6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row>
    <row r="180" spans="4:132">
      <c r="D180" s="62"/>
      <c r="E180" s="62"/>
      <c r="F180" s="62"/>
      <c r="G180" s="62"/>
      <c r="H180" s="62"/>
      <c r="I180" s="62"/>
      <c r="J180" s="62"/>
      <c r="K180" s="62"/>
      <c r="L180" s="62"/>
      <c r="M180" s="62"/>
      <c r="N180" s="62"/>
      <c r="O180" s="62"/>
      <c r="P180" s="6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row>
    <row r="181" spans="4:132">
      <c r="D181" s="62"/>
      <c r="E181" s="62"/>
      <c r="F181" s="62"/>
      <c r="G181" s="62"/>
      <c r="H181" s="62"/>
      <c r="I181" s="62"/>
      <c r="J181" s="62"/>
      <c r="K181" s="62"/>
      <c r="L181" s="62"/>
      <c r="M181" s="62"/>
      <c r="N181" s="62"/>
      <c r="O181" s="62"/>
      <c r="P181" s="6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row>
    <row r="182" spans="4:132">
      <c r="D182" s="62"/>
      <c r="E182" s="62"/>
      <c r="F182" s="62"/>
      <c r="G182" s="62"/>
      <c r="H182" s="62"/>
      <c r="I182" s="62"/>
      <c r="J182" s="62"/>
      <c r="K182" s="62"/>
      <c r="L182" s="62"/>
      <c r="M182" s="62"/>
      <c r="N182" s="62"/>
      <c r="O182" s="62"/>
      <c r="P182" s="6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row>
    <row r="183" spans="4:132">
      <c r="D183" s="62"/>
      <c r="E183" s="62"/>
      <c r="F183" s="62"/>
      <c r="G183" s="62"/>
      <c r="H183" s="62"/>
      <c r="I183" s="62"/>
      <c r="J183" s="62"/>
      <c r="K183" s="62"/>
      <c r="L183" s="62"/>
      <c r="M183" s="62"/>
      <c r="N183" s="62"/>
      <c r="O183" s="62"/>
      <c r="P183" s="6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row>
    <row r="184" spans="4:132">
      <c r="D184" s="62"/>
      <c r="E184" s="62"/>
      <c r="F184" s="62"/>
      <c r="G184" s="62"/>
      <c r="H184" s="62"/>
      <c r="I184" s="62"/>
      <c r="J184" s="62"/>
      <c r="K184" s="62"/>
      <c r="L184" s="62"/>
      <c r="M184" s="62"/>
      <c r="N184" s="62"/>
      <c r="O184" s="62"/>
      <c r="P184" s="6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row>
    <row r="185" spans="4:132">
      <c r="D185" s="62"/>
      <c r="E185" s="62"/>
      <c r="F185" s="62"/>
      <c r="G185" s="62"/>
      <c r="H185" s="62"/>
      <c r="I185" s="62"/>
      <c r="J185" s="62"/>
      <c r="K185" s="62"/>
      <c r="L185" s="62"/>
      <c r="M185" s="62"/>
      <c r="N185" s="62"/>
      <c r="O185" s="62"/>
      <c r="P185" s="6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row>
    <row r="186" spans="4:132">
      <c r="D186" s="62"/>
      <c r="E186" s="62"/>
      <c r="F186" s="62"/>
      <c r="G186" s="62"/>
      <c r="H186" s="62"/>
      <c r="I186" s="62"/>
      <c r="J186" s="62"/>
      <c r="K186" s="62"/>
      <c r="L186" s="62"/>
      <c r="M186" s="62"/>
      <c r="N186" s="62"/>
      <c r="O186" s="62"/>
      <c r="P186" s="6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row>
    <row r="187" spans="4:132">
      <c r="D187" s="62"/>
      <c r="E187" s="62"/>
      <c r="F187" s="62"/>
      <c r="G187" s="62"/>
      <c r="H187" s="62"/>
      <c r="I187" s="62"/>
      <c r="J187" s="62"/>
      <c r="K187" s="62"/>
      <c r="L187" s="62"/>
      <c r="M187" s="62"/>
      <c r="N187" s="62"/>
      <c r="O187" s="62"/>
      <c r="P187" s="6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row>
    <row r="188" spans="4:132">
      <c r="D188" s="62"/>
      <c r="E188" s="62"/>
      <c r="F188" s="62"/>
      <c r="G188" s="62"/>
      <c r="H188" s="62"/>
      <c r="I188" s="62"/>
      <c r="J188" s="62"/>
      <c r="K188" s="62"/>
      <c r="L188" s="62"/>
      <c r="M188" s="62"/>
      <c r="N188" s="62"/>
      <c r="O188" s="62"/>
      <c r="P188" s="6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row>
    <row r="189" spans="4:132">
      <c r="D189" s="62"/>
      <c r="E189" s="62"/>
      <c r="F189" s="62"/>
      <c r="G189" s="62"/>
      <c r="H189" s="62"/>
      <c r="I189" s="62"/>
      <c r="J189" s="62"/>
      <c r="K189" s="62"/>
      <c r="L189" s="62"/>
      <c r="M189" s="62"/>
      <c r="N189" s="62"/>
      <c r="O189" s="62"/>
      <c r="P189" s="6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row>
    <row r="190" spans="4:132">
      <c r="D190" s="62"/>
      <c r="E190" s="62"/>
      <c r="F190" s="62"/>
      <c r="G190" s="62"/>
      <c r="H190" s="62"/>
      <c r="I190" s="62"/>
      <c r="J190" s="62"/>
      <c r="K190" s="62"/>
      <c r="L190" s="62"/>
      <c r="M190" s="62"/>
      <c r="N190" s="62"/>
      <c r="O190" s="62"/>
      <c r="P190" s="6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row>
    <row r="191" spans="4:132">
      <c r="D191" s="62"/>
      <c r="E191" s="62"/>
      <c r="F191" s="62"/>
      <c r="G191" s="62"/>
      <c r="H191" s="62"/>
      <c r="I191" s="62"/>
      <c r="J191" s="62"/>
      <c r="K191" s="62"/>
      <c r="L191" s="62"/>
      <c r="M191" s="62"/>
      <c r="N191" s="62"/>
      <c r="O191" s="62"/>
      <c r="P191" s="6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row>
    <row r="192" spans="4:132">
      <c r="D192" s="62"/>
      <c r="E192" s="62"/>
      <c r="F192" s="62"/>
      <c r="G192" s="62"/>
      <c r="H192" s="62"/>
      <c r="I192" s="62"/>
      <c r="J192" s="62"/>
      <c r="K192" s="62"/>
      <c r="L192" s="62"/>
      <c r="M192" s="62"/>
      <c r="N192" s="62"/>
      <c r="O192" s="62"/>
      <c r="P192" s="6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row>
    <row r="193" spans="4:132">
      <c r="D193" s="62"/>
      <c r="E193" s="62"/>
      <c r="F193" s="62"/>
      <c r="G193" s="62"/>
      <c r="H193" s="62"/>
      <c r="I193" s="62"/>
      <c r="J193" s="62"/>
      <c r="K193" s="62"/>
      <c r="L193" s="62"/>
      <c r="M193" s="62"/>
      <c r="N193" s="62"/>
      <c r="O193" s="62"/>
      <c r="P193" s="6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row>
    <row r="194" spans="4:132">
      <c r="D194" s="62"/>
      <c r="E194" s="62"/>
      <c r="F194" s="62"/>
      <c r="G194" s="62"/>
      <c r="H194" s="62"/>
      <c r="I194" s="62"/>
      <c r="J194" s="62"/>
      <c r="K194" s="62"/>
      <c r="L194" s="62"/>
      <c r="M194" s="62"/>
      <c r="N194" s="62"/>
      <c r="O194" s="62"/>
      <c r="P194" s="6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row>
    <row r="195" spans="4:132">
      <c r="D195" s="62"/>
      <c r="E195" s="62"/>
      <c r="F195" s="62"/>
      <c r="G195" s="62"/>
      <c r="H195" s="62"/>
      <c r="I195" s="62"/>
      <c r="J195" s="62"/>
      <c r="K195" s="62"/>
      <c r="L195" s="62"/>
      <c r="M195" s="62"/>
      <c r="N195" s="62"/>
      <c r="O195" s="62"/>
      <c r="P195" s="6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row>
    <row r="196" spans="4:132">
      <c r="D196" s="62"/>
      <c r="E196" s="62"/>
      <c r="F196" s="62"/>
      <c r="G196" s="62"/>
      <c r="H196" s="62"/>
      <c r="I196" s="62"/>
      <c r="J196" s="62"/>
      <c r="K196" s="62"/>
      <c r="L196" s="62"/>
      <c r="M196" s="62"/>
      <c r="N196" s="62"/>
      <c r="O196" s="62"/>
      <c r="P196" s="6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row>
    <row r="197" spans="4:132">
      <c r="D197" s="62"/>
      <c r="E197" s="62"/>
      <c r="F197" s="62"/>
      <c r="G197" s="62"/>
      <c r="H197" s="62"/>
      <c r="I197" s="62"/>
      <c r="J197" s="62"/>
      <c r="K197" s="62"/>
      <c r="L197" s="62"/>
      <c r="M197" s="62"/>
      <c r="N197" s="62"/>
      <c r="O197" s="62"/>
      <c r="P197" s="6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row>
    <row r="198" spans="4:132">
      <c r="D198" s="62"/>
      <c r="E198" s="62"/>
      <c r="F198" s="62"/>
      <c r="G198" s="62"/>
      <c r="H198" s="62"/>
      <c r="I198" s="62"/>
      <c r="J198" s="62"/>
      <c r="K198" s="62"/>
      <c r="L198" s="62"/>
      <c r="M198" s="62"/>
      <c r="N198" s="62"/>
      <c r="O198" s="62"/>
      <c r="P198" s="6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row>
    <row r="199" spans="4:132">
      <c r="D199" s="62"/>
      <c r="E199" s="62"/>
      <c r="F199" s="62"/>
      <c r="G199" s="62"/>
      <c r="H199" s="62"/>
      <c r="I199" s="62"/>
      <c r="J199" s="62"/>
      <c r="K199" s="62"/>
      <c r="L199" s="62"/>
      <c r="M199" s="62"/>
      <c r="N199" s="62"/>
      <c r="O199" s="62"/>
      <c r="P199" s="6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row>
    <row r="200" spans="4:132">
      <c r="D200" s="62"/>
      <c r="E200" s="62"/>
      <c r="F200" s="62"/>
      <c r="G200" s="62"/>
      <c r="H200" s="62"/>
      <c r="I200" s="62"/>
      <c r="J200" s="62"/>
      <c r="K200" s="62"/>
      <c r="L200" s="62"/>
      <c r="M200" s="62"/>
      <c r="N200" s="62"/>
      <c r="O200" s="62"/>
      <c r="P200" s="6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row>
    <row r="201" spans="4:132">
      <c r="D201" s="62"/>
      <c r="E201" s="62"/>
      <c r="F201" s="62"/>
      <c r="G201" s="62"/>
      <c r="H201" s="62"/>
      <c r="I201" s="62"/>
      <c r="J201" s="62"/>
      <c r="K201" s="62"/>
      <c r="L201" s="62"/>
      <c r="M201" s="62"/>
      <c r="N201" s="62"/>
      <c r="O201" s="62"/>
      <c r="P201" s="6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row>
    <row r="202" spans="4:132">
      <c r="D202" s="62"/>
      <c r="E202" s="62"/>
      <c r="F202" s="62"/>
      <c r="G202" s="62"/>
      <c r="H202" s="62"/>
      <c r="I202" s="62"/>
      <c r="J202" s="62"/>
      <c r="K202" s="62"/>
      <c r="L202" s="62"/>
      <c r="M202" s="62"/>
      <c r="N202" s="62"/>
      <c r="O202" s="62"/>
      <c r="P202" s="6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row>
    <row r="203" spans="4:132">
      <c r="D203" s="62"/>
      <c r="E203" s="62"/>
      <c r="F203" s="62"/>
      <c r="G203" s="62"/>
      <c r="H203" s="62"/>
      <c r="I203" s="62"/>
      <c r="J203" s="62"/>
      <c r="K203" s="62"/>
      <c r="L203" s="62"/>
      <c r="M203" s="62"/>
      <c r="N203" s="62"/>
      <c r="O203" s="62"/>
      <c r="P203" s="6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row>
    <row r="204" spans="4:132">
      <c r="D204" s="62"/>
      <c r="E204" s="62"/>
      <c r="F204" s="62"/>
      <c r="G204" s="62"/>
      <c r="H204" s="62"/>
      <c r="I204" s="62"/>
      <c r="J204" s="62"/>
      <c r="K204" s="62"/>
      <c r="L204" s="62"/>
      <c r="M204" s="62"/>
      <c r="N204" s="62"/>
      <c r="O204" s="62"/>
      <c r="P204" s="6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row>
    <row r="205" spans="4:132">
      <c r="D205" s="62"/>
      <c r="E205" s="62"/>
      <c r="F205" s="62"/>
      <c r="G205" s="62"/>
      <c r="H205" s="62"/>
      <c r="I205" s="62"/>
      <c r="J205" s="62"/>
      <c r="K205" s="62"/>
      <c r="L205" s="62"/>
      <c r="M205" s="62"/>
      <c r="N205" s="62"/>
      <c r="O205" s="62"/>
      <c r="P205" s="6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row>
    <row r="206" spans="4:132">
      <c r="D206" s="62"/>
      <c r="E206" s="62"/>
      <c r="F206" s="62"/>
      <c r="G206" s="62"/>
      <c r="H206" s="62"/>
      <c r="I206" s="62"/>
      <c r="J206" s="62"/>
      <c r="K206" s="62"/>
      <c r="L206" s="62"/>
      <c r="M206" s="62"/>
      <c r="N206" s="62"/>
      <c r="O206" s="62"/>
      <c r="P206" s="6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row>
    <row r="207" spans="4:132">
      <c r="D207" s="62"/>
      <c r="E207" s="62"/>
      <c r="F207" s="62"/>
      <c r="G207" s="62"/>
      <c r="H207" s="62"/>
      <c r="I207" s="62"/>
      <c r="J207" s="62"/>
      <c r="K207" s="62"/>
      <c r="L207" s="62"/>
      <c r="M207" s="62"/>
      <c r="N207" s="62"/>
      <c r="O207" s="62"/>
      <c r="P207" s="6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row>
    <row r="208" spans="4:132">
      <c r="D208" s="62"/>
      <c r="E208" s="62"/>
      <c r="F208" s="62"/>
      <c r="G208" s="62"/>
      <c r="H208" s="62"/>
      <c r="I208" s="62"/>
      <c r="J208" s="62"/>
      <c r="K208" s="62"/>
      <c r="L208" s="62"/>
      <c r="M208" s="62"/>
      <c r="N208" s="62"/>
      <c r="O208" s="62"/>
      <c r="P208" s="6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row>
    <row r="209" spans="4:132">
      <c r="D209" s="62"/>
      <c r="E209" s="62"/>
      <c r="F209" s="62"/>
      <c r="G209" s="62"/>
      <c r="H209" s="62"/>
      <c r="I209" s="62"/>
      <c r="J209" s="62"/>
      <c r="K209" s="62"/>
      <c r="L209" s="62"/>
      <c r="M209" s="62"/>
      <c r="N209" s="62"/>
      <c r="O209" s="62"/>
      <c r="P209" s="6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row>
    <row r="210" spans="4:132">
      <c r="D210" s="62"/>
      <c r="E210" s="62"/>
      <c r="F210" s="62"/>
      <c r="G210" s="62"/>
      <c r="H210" s="62"/>
      <c r="I210" s="62"/>
      <c r="J210" s="62"/>
      <c r="K210" s="62"/>
      <c r="L210" s="62"/>
      <c r="M210" s="62"/>
      <c r="N210" s="62"/>
      <c r="O210" s="62"/>
      <c r="P210" s="6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row>
    <row r="211" spans="4:132">
      <c r="D211" s="62"/>
      <c r="E211" s="62"/>
      <c r="F211" s="62"/>
      <c r="G211" s="62"/>
      <c r="H211" s="62"/>
      <c r="I211" s="62"/>
      <c r="J211" s="62"/>
      <c r="K211" s="62"/>
      <c r="L211" s="62"/>
      <c r="M211" s="62"/>
      <c r="N211" s="62"/>
      <c r="O211" s="62"/>
      <c r="P211" s="6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row>
    <row r="212" spans="4:132">
      <c r="D212" s="62"/>
      <c r="E212" s="62"/>
      <c r="F212" s="62"/>
      <c r="G212" s="62"/>
      <c r="H212" s="62"/>
      <c r="I212" s="62"/>
      <c r="J212" s="62"/>
      <c r="K212" s="62"/>
      <c r="L212" s="62"/>
      <c r="M212" s="62"/>
      <c r="N212" s="62"/>
      <c r="O212" s="62"/>
      <c r="P212" s="6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row>
    <row r="213" spans="4:132">
      <c r="D213" s="62"/>
      <c r="E213" s="62"/>
      <c r="F213" s="62"/>
      <c r="G213" s="62"/>
      <c r="H213" s="62"/>
      <c r="I213" s="62"/>
      <c r="J213" s="62"/>
      <c r="K213" s="62"/>
      <c r="L213" s="62"/>
      <c r="M213" s="62"/>
      <c r="N213" s="62"/>
      <c r="O213" s="62"/>
      <c r="P213" s="6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row>
    <row r="214" spans="4:132">
      <c r="D214" s="62"/>
      <c r="E214" s="62"/>
      <c r="F214" s="62"/>
      <c r="G214" s="62"/>
      <c r="H214" s="62"/>
      <c r="I214" s="62"/>
      <c r="J214" s="62"/>
      <c r="K214" s="62"/>
      <c r="L214" s="62"/>
      <c r="M214" s="62"/>
      <c r="N214" s="62"/>
      <c r="O214" s="62"/>
      <c r="P214" s="6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row>
    <row r="215" spans="4:132">
      <c r="D215" s="62"/>
      <c r="E215" s="62"/>
      <c r="F215" s="62"/>
      <c r="G215" s="62"/>
      <c r="H215" s="62"/>
      <c r="I215" s="62"/>
      <c r="J215" s="62"/>
      <c r="K215" s="62"/>
      <c r="L215" s="62"/>
      <c r="M215" s="62"/>
      <c r="N215" s="62"/>
      <c r="O215" s="62"/>
      <c r="P215" s="6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row>
    <row r="216" spans="4:132">
      <c r="D216" s="62"/>
      <c r="E216" s="62"/>
      <c r="F216" s="62"/>
      <c r="G216" s="62"/>
      <c r="H216" s="62"/>
      <c r="I216" s="62"/>
      <c r="J216" s="62"/>
      <c r="K216" s="62"/>
      <c r="L216" s="62"/>
      <c r="M216" s="62"/>
      <c r="N216" s="62"/>
      <c r="O216" s="62"/>
      <c r="P216" s="6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row>
    <row r="217" spans="4:132">
      <c r="D217" s="62"/>
      <c r="E217" s="62"/>
      <c r="F217" s="62"/>
      <c r="G217" s="62"/>
      <c r="H217" s="62"/>
      <c r="I217" s="62"/>
      <c r="J217" s="62"/>
      <c r="K217" s="62"/>
      <c r="L217" s="62"/>
      <c r="M217" s="62"/>
      <c r="N217" s="62"/>
      <c r="O217" s="62"/>
      <c r="P217" s="6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row>
    <row r="218" spans="4:132">
      <c r="D218" s="62"/>
      <c r="E218" s="62"/>
      <c r="F218" s="62"/>
      <c r="G218" s="62"/>
      <c r="H218" s="62"/>
      <c r="I218" s="62"/>
      <c r="J218" s="62"/>
      <c r="K218" s="62"/>
      <c r="L218" s="62"/>
      <c r="M218" s="62"/>
      <c r="N218" s="62"/>
      <c r="O218" s="62"/>
      <c r="P218" s="6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row>
    <row r="219" spans="4:132">
      <c r="D219" s="62"/>
      <c r="E219" s="62"/>
      <c r="F219" s="62"/>
      <c r="G219" s="62"/>
      <c r="H219" s="62"/>
      <c r="I219" s="62"/>
      <c r="J219" s="62"/>
      <c r="K219" s="62"/>
      <c r="L219" s="62"/>
      <c r="M219" s="62"/>
      <c r="N219" s="62"/>
      <c r="O219" s="62"/>
      <c r="P219" s="6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row>
    <row r="220" spans="4:132">
      <c r="D220" s="62"/>
      <c r="E220" s="62"/>
      <c r="F220" s="62"/>
      <c r="G220" s="62"/>
      <c r="H220" s="62"/>
      <c r="I220" s="62"/>
      <c r="J220" s="62"/>
      <c r="K220" s="62"/>
      <c r="L220" s="62"/>
      <c r="M220" s="62"/>
      <c r="N220" s="62"/>
      <c r="O220" s="62"/>
      <c r="P220" s="6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row>
    <row r="221" spans="4:132">
      <c r="D221" s="62"/>
      <c r="E221" s="62"/>
      <c r="F221" s="62"/>
      <c r="G221" s="62"/>
      <c r="H221" s="62"/>
      <c r="I221" s="62"/>
      <c r="J221" s="62"/>
      <c r="K221" s="62"/>
      <c r="L221" s="62"/>
      <c r="M221" s="62"/>
      <c r="N221" s="62"/>
      <c r="O221" s="62"/>
      <c r="P221" s="6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row>
    <row r="222" spans="4:132">
      <c r="D222" s="62"/>
      <c r="E222" s="62"/>
      <c r="F222" s="62"/>
      <c r="G222" s="62"/>
      <c r="H222" s="62"/>
      <c r="I222" s="62"/>
      <c r="J222" s="62"/>
      <c r="K222" s="62"/>
      <c r="L222" s="62"/>
      <c r="M222" s="62"/>
      <c r="N222" s="62"/>
      <c r="O222" s="62"/>
      <c r="P222" s="6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row>
    <row r="223" spans="4:132">
      <c r="D223" s="62"/>
      <c r="E223" s="62"/>
      <c r="F223" s="62"/>
      <c r="G223" s="62"/>
      <c r="H223" s="62"/>
      <c r="I223" s="62"/>
      <c r="J223" s="62"/>
      <c r="K223" s="62"/>
      <c r="L223" s="62"/>
      <c r="M223" s="62"/>
      <c r="N223" s="62"/>
      <c r="O223" s="62"/>
      <c r="P223" s="6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row>
    <row r="224" spans="4:132">
      <c r="D224" s="62"/>
      <c r="E224" s="62"/>
      <c r="F224" s="62"/>
      <c r="G224" s="62"/>
      <c r="H224" s="62"/>
      <c r="I224" s="62"/>
      <c r="J224" s="62"/>
      <c r="K224" s="62"/>
      <c r="L224" s="62"/>
      <c r="M224" s="62"/>
      <c r="N224" s="62"/>
      <c r="O224" s="62"/>
      <c r="P224" s="6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row>
    <row r="225" spans="4:132">
      <c r="D225" s="62"/>
      <c r="E225" s="62"/>
      <c r="F225" s="62"/>
      <c r="G225" s="62"/>
      <c r="H225" s="62"/>
      <c r="I225" s="62"/>
      <c r="J225" s="62"/>
      <c r="K225" s="62"/>
      <c r="L225" s="62"/>
      <c r="M225" s="62"/>
      <c r="N225" s="62"/>
      <c r="O225" s="62"/>
      <c r="P225" s="6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row>
    <row r="226" spans="4:132">
      <c r="D226" s="62"/>
      <c r="E226" s="62"/>
      <c r="F226" s="62"/>
      <c r="G226" s="62"/>
      <c r="H226" s="62"/>
      <c r="I226" s="62"/>
      <c r="J226" s="62"/>
      <c r="K226" s="62"/>
      <c r="L226" s="62"/>
      <c r="M226" s="62"/>
      <c r="N226" s="62"/>
      <c r="O226" s="62"/>
      <c r="P226" s="6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row>
    <row r="227" spans="4:132">
      <c r="D227" s="62"/>
      <c r="E227" s="62"/>
      <c r="F227" s="62"/>
      <c r="G227" s="62"/>
      <c r="H227" s="62"/>
      <c r="I227" s="62"/>
      <c r="J227" s="62"/>
      <c r="K227" s="62"/>
      <c r="L227" s="62"/>
      <c r="M227" s="62"/>
      <c r="N227" s="62"/>
      <c r="O227" s="62"/>
      <c r="P227" s="6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row>
    <row r="228" spans="4:132">
      <c r="D228" s="62"/>
      <c r="E228" s="62"/>
      <c r="F228" s="62"/>
      <c r="G228" s="62"/>
      <c r="H228" s="62"/>
      <c r="I228" s="62"/>
      <c r="J228" s="62"/>
      <c r="K228" s="62"/>
      <c r="L228" s="62"/>
      <c r="M228" s="62"/>
      <c r="N228" s="62"/>
      <c r="O228" s="62"/>
      <c r="P228" s="6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row>
    <row r="229" spans="4:132">
      <c r="D229" s="62"/>
      <c r="E229" s="62"/>
      <c r="F229" s="62"/>
      <c r="G229" s="62"/>
      <c r="H229" s="62"/>
      <c r="I229" s="62"/>
      <c r="J229" s="62"/>
      <c r="K229" s="62"/>
      <c r="L229" s="62"/>
      <c r="M229" s="62"/>
      <c r="N229" s="62"/>
      <c r="O229" s="62"/>
      <c r="P229" s="6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row>
    <row r="230" spans="4:132">
      <c r="D230" s="62"/>
      <c r="E230" s="62"/>
      <c r="F230" s="62"/>
      <c r="G230" s="62"/>
      <c r="H230" s="62"/>
      <c r="I230" s="62"/>
      <c r="J230" s="62"/>
      <c r="K230" s="62"/>
      <c r="L230" s="62"/>
      <c r="M230" s="62"/>
      <c r="N230" s="62"/>
      <c r="O230" s="62"/>
      <c r="P230" s="6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row>
    <row r="231" spans="4:132">
      <c r="D231" s="62"/>
      <c r="E231" s="62"/>
      <c r="F231" s="62"/>
      <c r="G231" s="62"/>
      <c r="H231" s="62"/>
      <c r="I231" s="62"/>
      <c r="J231" s="62"/>
      <c r="K231" s="62"/>
      <c r="L231" s="62"/>
      <c r="M231" s="62"/>
      <c r="N231" s="62"/>
      <c r="O231" s="62"/>
      <c r="P231" s="6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row>
    <row r="232" spans="4:132">
      <c r="D232" s="62"/>
      <c r="E232" s="62"/>
      <c r="F232" s="62"/>
      <c r="G232" s="62"/>
      <c r="H232" s="62"/>
      <c r="I232" s="62"/>
      <c r="J232" s="62"/>
      <c r="K232" s="62"/>
      <c r="L232" s="62"/>
      <c r="M232" s="62"/>
      <c r="N232" s="62"/>
      <c r="O232" s="62"/>
      <c r="P232" s="6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row>
    <row r="233" spans="4:132">
      <c r="D233" s="62"/>
      <c r="E233" s="62"/>
      <c r="F233" s="62"/>
      <c r="G233" s="62"/>
      <c r="H233" s="62"/>
      <c r="I233" s="62"/>
      <c r="J233" s="62"/>
      <c r="K233" s="62"/>
      <c r="L233" s="62"/>
      <c r="M233" s="62"/>
      <c r="N233" s="62"/>
      <c r="O233" s="62"/>
      <c r="P233" s="6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row>
    <row r="234" spans="4:132">
      <c r="D234" s="62"/>
      <c r="E234" s="62"/>
      <c r="F234" s="62"/>
      <c r="G234" s="62"/>
      <c r="H234" s="62"/>
      <c r="I234" s="62"/>
      <c r="J234" s="62"/>
      <c r="K234" s="62"/>
      <c r="L234" s="62"/>
      <c r="M234" s="62"/>
      <c r="N234" s="62"/>
      <c r="O234" s="62"/>
      <c r="P234" s="6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row>
    <row r="235" spans="4:132">
      <c r="D235" s="62"/>
      <c r="E235" s="62"/>
      <c r="F235" s="62"/>
      <c r="G235" s="62"/>
      <c r="H235" s="62"/>
      <c r="I235" s="62"/>
      <c r="J235" s="62"/>
      <c r="K235" s="62"/>
      <c r="L235" s="62"/>
      <c r="M235" s="62"/>
      <c r="N235" s="62"/>
      <c r="O235" s="62"/>
      <c r="P235" s="6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row>
    <row r="236" spans="4:132">
      <c r="D236" s="62"/>
      <c r="E236" s="62"/>
      <c r="F236" s="62"/>
      <c r="G236" s="62"/>
      <c r="H236" s="62"/>
      <c r="I236" s="62"/>
      <c r="J236" s="62"/>
      <c r="K236" s="62"/>
      <c r="L236" s="62"/>
      <c r="M236" s="62"/>
      <c r="N236" s="62"/>
      <c r="O236" s="62"/>
      <c r="P236" s="6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row>
    <row r="237" spans="4:132">
      <c r="D237" s="62"/>
      <c r="E237" s="62"/>
      <c r="F237" s="62"/>
      <c r="G237" s="62"/>
      <c r="H237" s="62"/>
      <c r="I237" s="62"/>
      <c r="J237" s="62"/>
      <c r="K237" s="62"/>
      <c r="L237" s="62"/>
      <c r="M237" s="62"/>
      <c r="N237" s="62"/>
      <c r="O237" s="62"/>
      <c r="P237" s="6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row>
    <row r="238" spans="4:132">
      <c r="D238" s="62"/>
      <c r="E238" s="62"/>
      <c r="F238" s="62"/>
      <c r="G238" s="62"/>
      <c r="H238" s="62"/>
      <c r="I238" s="62"/>
      <c r="J238" s="62"/>
      <c r="K238" s="62"/>
      <c r="L238" s="62"/>
      <c r="M238" s="62"/>
      <c r="N238" s="62"/>
      <c r="O238" s="62"/>
      <c r="P238" s="6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row>
    <row r="239" spans="4:132">
      <c r="D239" s="62"/>
      <c r="E239" s="62"/>
      <c r="F239" s="62"/>
      <c r="G239" s="62"/>
      <c r="H239" s="62"/>
      <c r="I239" s="62"/>
      <c r="J239" s="62"/>
      <c r="K239" s="62"/>
      <c r="L239" s="62"/>
      <c r="M239" s="62"/>
      <c r="N239" s="62"/>
      <c r="O239" s="62"/>
      <c r="P239" s="6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row>
    <row r="240" spans="4:132">
      <c r="D240" s="62"/>
      <c r="E240" s="62"/>
      <c r="F240" s="62"/>
      <c r="G240" s="62"/>
      <c r="H240" s="62"/>
      <c r="I240" s="62"/>
      <c r="J240" s="62"/>
      <c r="K240" s="62"/>
      <c r="L240" s="62"/>
      <c r="M240" s="62"/>
      <c r="N240" s="62"/>
      <c r="O240" s="62"/>
      <c r="P240" s="6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row>
    <row r="241" spans="4:132">
      <c r="D241" s="62"/>
      <c r="E241" s="62"/>
      <c r="F241" s="62"/>
      <c r="G241" s="62"/>
      <c r="H241" s="62"/>
      <c r="I241" s="62"/>
      <c r="J241" s="62"/>
      <c r="K241" s="62"/>
      <c r="L241" s="62"/>
      <c r="M241" s="62"/>
      <c r="N241" s="62"/>
      <c r="O241" s="62"/>
      <c r="P241" s="6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row>
    <row r="242" spans="4:132">
      <c r="D242" s="62"/>
      <c r="E242" s="62"/>
      <c r="F242" s="62"/>
      <c r="G242" s="62"/>
      <c r="H242" s="62"/>
      <c r="I242" s="62"/>
      <c r="J242" s="62"/>
      <c r="K242" s="62"/>
      <c r="L242" s="62"/>
      <c r="M242" s="62"/>
      <c r="N242" s="62"/>
      <c r="O242" s="62"/>
      <c r="P242" s="6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row>
    <row r="243" spans="4:132">
      <c r="D243" s="62"/>
      <c r="E243" s="62"/>
      <c r="F243" s="62"/>
      <c r="G243" s="62"/>
      <c r="H243" s="62"/>
      <c r="I243" s="62"/>
      <c r="J243" s="62"/>
      <c r="K243" s="62"/>
      <c r="L243" s="62"/>
      <c r="M243" s="62"/>
      <c r="N243" s="62"/>
      <c r="O243" s="62"/>
      <c r="P243" s="6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row>
    <row r="244" spans="4:132">
      <c r="D244" s="62"/>
      <c r="E244" s="62"/>
      <c r="F244" s="62"/>
      <c r="G244" s="62"/>
      <c r="H244" s="62"/>
      <c r="I244" s="62"/>
      <c r="J244" s="62"/>
      <c r="K244" s="62"/>
      <c r="L244" s="62"/>
      <c r="M244" s="62"/>
      <c r="N244" s="62"/>
      <c r="O244" s="62"/>
      <c r="P244" s="6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row>
    <row r="245" spans="4:132">
      <c r="D245" s="62"/>
      <c r="E245" s="62"/>
      <c r="F245" s="62"/>
      <c r="G245" s="62"/>
      <c r="H245" s="62"/>
      <c r="I245" s="62"/>
      <c r="J245" s="62"/>
      <c r="K245" s="62"/>
      <c r="L245" s="62"/>
      <c r="M245" s="62"/>
      <c r="N245" s="62"/>
      <c r="O245" s="62"/>
      <c r="P245" s="6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row>
    <row r="246" spans="4:132">
      <c r="D246" s="62"/>
      <c r="E246" s="62"/>
      <c r="F246" s="62"/>
      <c r="G246" s="62"/>
      <c r="H246" s="62"/>
      <c r="I246" s="62"/>
      <c r="J246" s="62"/>
      <c r="K246" s="62"/>
      <c r="L246" s="62"/>
      <c r="M246" s="62"/>
      <c r="N246" s="62"/>
      <c r="O246" s="62"/>
      <c r="P246" s="6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row>
    <row r="247" spans="4:132">
      <c r="D247" s="62"/>
      <c r="E247" s="62"/>
      <c r="F247" s="62"/>
      <c r="G247" s="62"/>
      <c r="H247" s="62"/>
      <c r="I247" s="62"/>
      <c r="J247" s="62"/>
      <c r="K247" s="62"/>
      <c r="L247" s="62"/>
      <c r="M247" s="62"/>
      <c r="N247" s="62"/>
      <c r="O247" s="62"/>
      <c r="P247" s="6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row>
    <row r="248" spans="4:132">
      <c r="D248" s="62"/>
      <c r="E248" s="62"/>
      <c r="F248" s="62"/>
      <c r="G248" s="62"/>
      <c r="H248" s="62"/>
      <c r="I248" s="62"/>
      <c r="J248" s="62"/>
      <c r="K248" s="62"/>
      <c r="L248" s="62"/>
      <c r="M248" s="62"/>
      <c r="N248" s="62"/>
      <c r="O248" s="62"/>
      <c r="P248" s="6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row>
    <row r="249" spans="4:132">
      <c r="D249" s="62"/>
      <c r="E249" s="62"/>
      <c r="F249" s="62"/>
      <c r="G249" s="62"/>
      <c r="H249" s="62"/>
      <c r="I249" s="62"/>
      <c r="J249" s="62"/>
      <c r="K249" s="62"/>
      <c r="L249" s="62"/>
      <c r="M249" s="62"/>
      <c r="N249" s="62"/>
      <c r="O249" s="62"/>
      <c r="P249" s="6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row>
    <row r="250" spans="4:132">
      <c r="D250" s="62"/>
      <c r="E250" s="62"/>
      <c r="F250" s="62"/>
      <c r="G250" s="62"/>
      <c r="H250" s="62"/>
      <c r="I250" s="62"/>
      <c r="J250" s="62"/>
      <c r="K250" s="62"/>
      <c r="L250" s="62"/>
      <c r="M250" s="62"/>
      <c r="N250" s="62"/>
      <c r="O250" s="62"/>
      <c r="P250" s="6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row>
    <row r="251" spans="4:132">
      <c r="D251" s="62"/>
      <c r="E251" s="62"/>
      <c r="F251" s="62"/>
      <c r="G251" s="62"/>
      <c r="H251" s="62"/>
      <c r="I251" s="62"/>
      <c r="J251" s="62"/>
      <c r="K251" s="62"/>
      <c r="L251" s="62"/>
      <c r="M251" s="62"/>
      <c r="N251" s="62"/>
      <c r="O251" s="62"/>
      <c r="P251" s="6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row>
    <row r="252" spans="4:132">
      <c r="D252" s="62"/>
      <c r="E252" s="62"/>
      <c r="F252" s="62"/>
      <c r="G252" s="62"/>
      <c r="H252" s="62"/>
      <c r="I252" s="62"/>
      <c r="J252" s="62"/>
      <c r="K252" s="62"/>
      <c r="L252" s="62"/>
      <c r="M252" s="62"/>
      <c r="N252" s="62"/>
      <c r="O252" s="62"/>
      <c r="P252" s="6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row>
    <row r="253" spans="4:132">
      <c r="D253" s="62"/>
      <c r="E253" s="62"/>
      <c r="F253" s="62"/>
      <c r="G253" s="62"/>
      <c r="H253" s="62"/>
      <c r="I253" s="62"/>
      <c r="J253" s="62"/>
      <c r="K253" s="62"/>
      <c r="L253" s="62"/>
      <c r="M253" s="62"/>
      <c r="N253" s="62"/>
      <c r="O253" s="62"/>
      <c r="P253" s="6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row>
    <row r="254" spans="4:132">
      <c r="D254" s="62"/>
      <c r="E254" s="62"/>
      <c r="F254" s="62"/>
      <c r="G254" s="62"/>
      <c r="H254" s="62"/>
      <c r="I254" s="62"/>
      <c r="J254" s="62"/>
      <c r="K254" s="62"/>
      <c r="L254" s="62"/>
      <c r="M254" s="62"/>
      <c r="N254" s="62"/>
      <c r="O254" s="62"/>
      <c r="P254" s="6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row>
    <row r="255" spans="4:132">
      <c r="D255" s="62"/>
      <c r="E255" s="62"/>
      <c r="F255" s="62"/>
      <c r="G255" s="62"/>
      <c r="H255" s="62"/>
      <c r="I255" s="62"/>
      <c r="J255" s="62"/>
      <c r="K255" s="62"/>
      <c r="L255" s="62"/>
      <c r="M255" s="62"/>
      <c r="N255" s="62"/>
      <c r="O255" s="62"/>
      <c r="P255" s="6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row>
    <row r="256" spans="4:132">
      <c r="D256" s="62"/>
      <c r="E256" s="62"/>
      <c r="F256" s="62"/>
      <c r="G256" s="62"/>
      <c r="H256" s="62"/>
      <c r="I256" s="62"/>
      <c r="J256" s="62"/>
      <c r="K256" s="62"/>
      <c r="L256" s="62"/>
      <c r="M256" s="62"/>
      <c r="N256" s="62"/>
      <c r="O256" s="62"/>
      <c r="P256" s="6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row>
    <row r="257" spans="4:132">
      <c r="D257" s="62"/>
      <c r="E257" s="62"/>
      <c r="F257" s="62"/>
      <c r="G257" s="62"/>
      <c r="H257" s="62"/>
      <c r="I257" s="62"/>
      <c r="J257" s="62"/>
      <c r="K257" s="62"/>
      <c r="L257" s="62"/>
      <c r="M257" s="62"/>
      <c r="N257" s="62"/>
      <c r="O257" s="62"/>
      <c r="P257" s="6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row>
    <row r="258" spans="4:132">
      <c r="D258" s="62"/>
      <c r="E258" s="62"/>
      <c r="F258" s="62"/>
      <c r="G258" s="62"/>
      <c r="H258" s="62"/>
      <c r="I258" s="62"/>
      <c r="J258" s="62"/>
      <c r="K258" s="62"/>
      <c r="L258" s="62"/>
      <c r="M258" s="62"/>
      <c r="N258" s="62"/>
      <c r="O258" s="62"/>
      <c r="P258" s="6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row>
    <row r="259" spans="4:132">
      <c r="D259" s="62"/>
      <c r="E259" s="62"/>
      <c r="F259" s="62"/>
      <c r="G259" s="62"/>
      <c r="H259" s="62"/>
      <c r="I259" s="62"/>
      <c r="J259" s="62"/>
      <c r="K259" s="62"/>
      <c r="L259" s="62"/>
      <c r="M259" s="62"/>
      <c r="N259" s="62"/>
      <c r="O259" s="62"/>
      <c r="P259" s="6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row>
    <row r="260" spans="4:132">
      <c r="D260" s="62"/>
      <c r="E260" s="62"/>
      <c r="F260" s="62"/>
      <c r="G260" s="62"/>
      <c r="H260" s="62"/>
      <c r="I260" s="62"/>
      <c r="J260" s="62"/>
      <c r="K260" s="62"/>
      <c r="L260" s="62"/>
      <c r="M260" s="62"/>
      <c r="N260" s="62"/>
      <c r="O260" s="62"/>
      <c r="P260" s="6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row>
    <row r="261" spans="4:132">
      <c r="D261" s="62"/>
      <c r="E261" s="62"/>
      <c r="F261" s="62"/>
      <c r="G261" s="62"/>
      <c r="H261" s="62"/>
      <c r="I261" s="62"/>
      <c r="J261" s="62"/>
      <c r="K261" s="62"/>
      <c r="L261" s="62"/>
      <c r="M261" s="62"/>
      <c r="N261" s="62"/>
      <c r="O261" s="62"/>
      <c r="P261" s="6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row>
    <row r="262" spans="4:132">
      <c r="D262" s="62"/>
      <c r="E262" s="62"/>
      <c r="F262" s="62"/>
      <c r="G262" s="62"/>
      <c r="H262" s="62"/>
      <c r="I262" s="62"/>
      <c r="J262" s="62"/>
      <c r="K262" s="62"/>
      <c r="L262" s="62"/>
      <c r="M262" s="62"/>
      <c r="N262" s="62"/>
      <c r="O262" s="62"/>
      <c r="P262" s="6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row>
    <row r="263" spans="4:132">
      <c r="D263" s="62"/>
      <c r="E263" s="62"/>
      <c r="F263" s="62"/>
      <c r="G263" s="62"/>
      <c r="H263" s="62"/>
      <c r="I263" s="62"/>
      <c r="J263" s="62"/>
      <c r="K263" s="62"/>
      <c r="L263" s="62"/>
      <c r="M263" s="62"/>
      <c r="N263" s="62"/>
      <c r="O263" s="62"/>
      <c r="P263" s="6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row>
    <row r="264" spans="4:132">
      <c r="D264" s="62"/>
      <c r="E264" s="62"/>
      <c r="F264" s="62"/>
      <c r="G264" s="62"/>
      <c r="H264" s="62"/>
      <c r="I264" s="62"/>
      <c r="J264" s="62"/>
      <c r="K264" s="62"/>
      <c r="L264" s="62"/>
      <c r="M264" s="62"/>
      <c r="N264" s="62"/>
      <c r="O264" s="62"/>
      <c r="P264" s="6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row>
    <row r="265" spans="4:132">
      <c r="D265" s="62"/>
      <c r="E265" s="62"/>
      <c r="F265" s="62"/>
      <c r="G265" s="62"/>
      <c r="H265" s="62"/>
      <c r="I265" s="62"/>
      <c r="J265" s="62"/>
      <c r="K265" s="62"/>
      <c r="L265" s="62"/>
      <c r="M265" s="62"/>
      <c r="N265" s="62"/>
      <c r="O265" s="62"/>
      <c r="P265" s="6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row>
    <row r="266" spans="4:132">
      <c r="D266" s="62"/>
      <c r="E266" s="62"/>
      <c r="F266" s="62"/>
      <c r="G266" s="62"/>
      <c r="H266" s="62"/>
      <c r="I266" s="62"/>
      <c r="J266" s="62"/>
      <c r="K266" s="62"/>
      <c r="L266" s="62"/>
      <c r="M266" s="62"/>
      <c r="N266" s="62"/>
      <c r="O266" s="62"/>
      <c r="P266" s="6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row>
    <row r="267" spans="4:132">
      <c r="D267" s="62"/>
      <c r="E267" s="62"/>
      <c r="F267" s="62"/>
      <c r="G267" s="62"/>
      <c r="H267" s="62"/>
      <c r="I267" s="62"/>
      <c r="J267" s="62"/>
      <c r="K267" s="62"/>
      <c r="L267" s="62"/>
      <c r="M267" s="62"/>
      <c r="N267" s="62"/>
      <c r="O267" s="62"/>
      <c r="P267" s="6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row>
    <row r="268" spans="4:132">
      <c r="D268" s="62"/>
      <c r="E268" s="62"/>
      <c r="F268" s="62"/>
      <c r="G268" s="62"/>
      <c r="H268" s="62"/>
      <c r="I268" s="62"/>
      <c r="J268" s="62"/>
      <c r="K268" s="62"/>
      <c r="L268" s="62"/>
      <c r="M268" s="62"/>
      <c r="N268" s="62"/>
      <c r="O268" s="62"/>
      <c r="P268" s="6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row>
    <row r="269" spans="4:132">
      <c r="D269" s="62"/>
      <c r="E269" s="62"/>
      <c r="F269" s="62"/>
      <c r="G269" s="62"/>
      <c r="H269" s="62"/>
      <c r="I269" s="62"/>
      <c r="J269" s="62"/>
      <c r="K269" s="62"/>
      <c r="L269" s="62"/>
      <c r="M269" s="62"/>
      <c r="N269" s="62"/>
      <c r="O269" s="62"/>
      <c r="P269" s="6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row>
    <row r="270" spans="4:132">
      <c r="D270" s="62"/>
      <c r="E270" s="62"/>
      <c r="F270" s="62"/>
      <c r="G270" s="62"/>
      <c r="H270" s="62"/>
      <c r="I270" s="62"/>
      <c r="J270" s="62"/>
      <c r="K270" s="62"/>
      <c r="L270" s="62"/>
      <c r="M270" s="62"/>
      <c r="N270" s="62"/>
      <c r="O270" s="62"/>
      <c r="P270" s="6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row>
    <row r="271" spans="4:132">
      <c r="D271" s="62"/>
      <c r="E271" s="62"/>
      <c r="F271" s="62"/>
      <c r="G271" s="62"/>
      <c r="H271" s="62"/>
      <c r="I271" s="62"/>
      <c r="J271" s="62"/>
      <c r="K271" s="62"/>
      <c r="L271" s="62"/>
      <c r="M271" s="62"/>
      <c r="N271" s="62"/>
      <c r="O271" s="62"/>
      <c r="P271" s="6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row>
    <row r="272" spans="4:132">
      <c r="D272" s="62"/>
      <c r="E272" s="62"/>
      <c r="F272" s="62"/>
      <c r="G272" s="62"/>
      <c r="H272" s="62"/>
      <c r="I272" s="62"/>
      <c r="J272" s="62"/>
      <c r="K272" s="62"/>
      <c r="L272" s="62"/>
      <c r="M272" s="62"/>
      <c r="N272" s="62"/>
      <c r="O272" s="62"/>
      <c r="P272" s="6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row>
    <row r="273" spans="4:132">
      <c r="D273" s="62"/>
      <c r="E273" s="62"/>
      <c r="F273" s="62"/>
      <c r="G273" s="62"/>
      <c r="H273" s="62"/>
      <c r="I273" s="62"/>
      <c r="J273" s="62"/>
      <c r="K273" s="62"/>
      <c r="L273" s="62"/>
      <c r="M273" s="62"/>
      <c r="N273" s="62"/>
      <c r="O273" s="62"/>
      <c r="P273" s="6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row>
    <row r="274" spans="4:132">
      <c r="D274" s="62"/>
      <c r="E274" s="62"/>
      <c r="F274" s="62"/>
      <c r="G274" s="62"/>
      <c r="H274" s="62"/>
      <c r="I274" s="62"/>
      <c r="J274" s="62"/>
      <c r="K274" s="62"/>
      <c r="L274" s="62"/>
      <c r="M274" s="62"/>
      <c r="N274" s="62"/>
      <c r="O274" s="62"/>
      <c r="P274" s="6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row>
    <row r="275" spans="4:132">
      <c r="D275" s="62"/>
      <c r="E275" s="62"/>
      <c r="F275" s="62"/>
      <c r="G275" s="62"/>
      <c r="H275" s="62"/>
      <c r="I275" s="62"/>
      <c r="J275" s="62"/>
      <c r="K275" s="62"/>
      <c r="L275" s="62"/>
      <c r="M275" s="62"/>
      <c r="N275" s="62"/>
      <c r="O275" s="62"/>
      <c r="P275" s="6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row>
    <row r="276" spans="4:132">
      <c r="D276" s="62"/>
      <c r="E276" s="62"/>
      <c r="F276" s="62"/>
      <c r="G276" s="62"/>
      <c r="H276" s="62"/>
      <c r="I276" s="62"/>
      <c r="J276" s="62"/>
      <c r="K276" s="62"/>
      <c r="L276" s="62"/>
      <c r="M276" s="62"/>
      <c r="N276" s="62"/>
      <c r="O276" s="62"/>
      <c r="P276" s="6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row>
    <row r="277" spans="4:132">
      <c r="D277" s="62"/>
      <c r="E277" s="62"/>
      <c r="F277" s="62"/>
      <c r="G277" s="62"/>
      <c r="H277" s="62"/>
      <c r="I277" s="62"/>
      <c r="J277" s="62"/>
      <c r="K277" s="62"/>
      <c r="L277" s="62"/>
      <c r="M277" s="62"/>
      <c r="N277" s="62"/>
      <c r="O277" s="62"/>
      <c r="P277" s="6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row>
    <row r="278" spans="4:132">
      <c r="D278" s="62"/>
      <c r="E278" s="62"/>
      <c r="F278" s="62"/>
      <c r="G278" s="62"/>
      <c r="H278" s="62"/>
      <c r="I278" s="62"/>
      <c r="J278" s="62"/>
      <c r="K278" s="62"/>
      <c r="L278" s="62"/>
      <c r="M278" s="62"/>
      <c r="N278" s="62"/>
      <c r="O278" s="62"/>
      <c r="P278" s="6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row>
    <row r="279" spans="4:132">
      <c r="D279" s="62"/>
      <c r="E279" s="62"/>
      <c r="F279" s="62"/>
      <c r="G279" s="62"/>
      <c r="H279" s="62"/>
      <c r="I279" s="62"/>
      <c r="J279" s="62"/>
      <c r="K279" s="62"/>
      <c r="L279" s="62"/>
      <c r="M279" s="62"/>
      <c r="N279" s="62"/>
      <c r="O279" s="62"/>
      <c r="P279" s="6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row>
    <row r="280" spans="4:132">
      <c r="D280" s="62"/>
      <c r="E280" s="62"/>
      <c r="F280" s="62"/>
      <c r="G280" s="62"/>
      <c r="H280" s="62"/>
      <c r="I280" s="62"/>
      <c r="J280" s="62"/>
      <c r="K280" s="62"/>
      <c r="L280" s="62"/>
      <c r="M280" s="62"/>
      <c r="N280" s="62"/>
      <c r="O280" s="62"/>
      <c r="P280" s="6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row>
    <row r="281" spans="4:132">
      <c r="D281" s="62"/>
      <c r="E281" s="62"/>
      <c r="F281" s="62"/>
      <c r="G281" s="62"/>
      <c r="H281" s="62"/>
      <c r="I281" s="62"/>
      <c r="J281" s="62"/>
      <c r="K281" s="62"/>
      <c r="L281" s="62"/>
      <c r="M281" s="62"/>
      <c r="N281" s="62"/>
      <c r="O281" s="62"/>
      <c r="P281" s="6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row>
    <row r="282" spans="4:132">
      <c r="D282" s="62"/>
      <c r="E282" s="62"/>
      <c r="F282" s="62"/>
      <c r="G282" s="62"/>
      <c r="H282" s="62"/>
      <c r="I282" s="62"/>
      <c r="J282" s="62"/>
      <c r="K282" s="62"/>
      <c r="L282" s="62"/>
      <c r="M282" s="62"/>
      <c r="N282" s="62"/>
      <c r="O282" s="62"/>
      <c r="P282" s="6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row>
    <row r="283" spans="4:132">
      <c r="D283" s="62"/>
      <c r="E283" s="62"/>
      <c r="F283" s="62"/>
      <c r="G283" s="62"/>
      <c r="H283" s="62"/>
      <c r="I283" s="62"/>
      <c r="J283" s="62"/>
      <c r="K283" s="62"/>
      <c r="L283" s="62"/>
      <c r="M283" s="62"/>
      <c r="N283" s="62"/>
      <c r="O283" s="62"/>
      <c r="P283" s="6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row>
    <row r="284" spans="4:132">
      <c r="D284" s="62"/>
      <c r="E284" s="62"/>
      <c r="F284" s="62"/>
      <c r="G284" s="62"/>
      <c r="H284" s="62"/>
      <c r="I284" s="62"/>
      <c r="J284" s="62"/>
      <c r="K284" s="62"/>
      <c r="L284" s="62"/>
      <c r="M284" s="62"/>
      <c r="N284" s="62"/>
      <c r="O284" s="62"/>
      <c r="P284" s="6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row>
    <row r="285" spans="4:132">
      <c r="D285" s="62"/>
      <c r="E285" s="62"/>
      <c r="F285" s="62"/>
      <c r="G285" s="62"/>
      <c r="H285" s="62"/>
      <c r="I285" s="62"/>
      <c r="J285" s="62"/>
      <c r="K285" s="62"/>
      <c r="L285" s="62"/>
      <c r="M285" s="62"/>
      <c r="N285" s="62"/>
      <c r="O285" s="62"/>
      <c r="P285" s="6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row>
    <row r="286" spans="4:132">
      <c r="D286" s="62"/>
      <c r="E286" s="62"/>
      <c r="F286" s="62"/>
      <c r="G286" s="62"/>
      <c r="H286" s="62"/>
      <c r="I286" s="62"/>
      <c r="J286" s="62"/>
      <c r="K286" s="62"/>
      <c r="L286" s="62"/>
      <c r="M286" s="62"/>
      <c r="N286" s="62"/>
      <c r="O286" s="62"/>
      <c r="P286" s="6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row>
    <row r="287" spans="4:132">
      <c r="D287" s="62"/>
      <c r="E287" s="62"/>
      <c r="F287" s="62"/>
      <c r="G287" s="62"/>
      <c r="H287" s="62"/>
      <c r="I287" s="62"/>
      <c r="J287" s="62"/>
      <c r="K287" s="62"/>
      <c r="L287" s="62"/>
      <c r="M287" s="62"/>
      <c r="N287" s="62"/>
      <c r="O287" s="62"/>
      <c r="P287" s="6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row>
    <row r="288" spans="4:132">
      <c r="D288" s="62"/>
      <c r="E288" s="62"/>
      <c r="F288" s="62"/>
      <c r="G288" s="62"/>
      <c r="H288" s="62"/>
      <c r="I288" s="62"/>
      <c r="J288" s="62"/>
      <c r="K288" s="62"/>
      <c r="L288" s="62"/>
      <c r="M288" s="62"/>
      <c r="N288" s="62"/>
      <c r="O288" s="62"/>
      <c r="P288" s="6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row>
    <row r="289" spans="4:132">
      <c r="D289" s="62"/>
      <c r="E289" s="62"/>
      <c r="F289" s="62"/>
      <c r="G289" s="62"/>
      <c r="H289" s="62"/>
      <c r="I289" s="62"/>
      <c r="J289" s="62"/>
      <c r="K289" s="62"/>
      <c r="L289" s="62"/>
      <c r="M289" s="62"/>
      <c r="N289" s="62"/>
      <c r="O289" s="62"/>
      <c r="P289" s="6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row>
    <row r="290" spans="4:132">
      <c r="D290" s="62"/>
      <c r="E290" s="62"/>
      <c r="F290" s="62"/>
      <c r="G290" s="62"/>
      <c r="H290" s="62"/>
      <c r="I290" s="62"/>
      <c r="J290" s="62"/>
      <c r="K290" s="62"/>
      <c r="L290" s="62"/>
      <c r="M290" s="62"/>
      <c r="N290" s="62"/>
      <c r="O290" s="62"/>
      <c r="P290" s="6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row>
    <row r="291" spans="4:132">
      <c r="D291" s="62"/>
      <c r="E291" s="62"/>
      <c r="F291" s="62"/>
      <c r="G291" s="62"/>
      <c r="H291" s="62"/>
      <c r="I291" s="62"/>
      <c r="J291" s="62"/>
      <c r="K291" s="62"/>
      <c r="L291" s="62"/>
      <c r="M291" s="62"/>
      <c r="N291" s="62"/>
      <c r="O291" s="62"/>
      <c r="P291" s="6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row>
    <row r="292" spans="4:132">
      <c r="D292" s="62"/>
      <c r="E292" s="62"/>
      <c r="F292" s="62"/>
      <c r="G292" s="62"/>
      <c r="H292" s="62"/>
      <c r="I292" s="62"/>
      <c r="J292" s="62"/>
      <c r="K292" s="62"/>
      <c r="L292" s="62"/>
      <c r="M292" s="62"/>
      <c r="N292" s="62"/>
      <c r="O292" s="62"/>
      <c r="P292" s="6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row>
    <row r="293" spans="4:132">
      <c r="D293" s="62"/>
      <c r="E293" s="62"/>
      <c r="F293" s="62"/>
      <c r="G293" s="62"/>
      <c r="H293" s="62"/>
      <c r="I293" s="62"/>
      <c r="J293" s="62"/>
      <c r="K293" s="62"/>
      <c r="L293" s="62"/>
      <c r="M293" s="62"/>
      <c r="N293" s="62"/>
      <c r="O293" s="62"/>
      <c r="P293" s="6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row>
    <row r="294" spans="4:132">
      <c r="D294" s="62"/>
      <c r="E294" s="62"/>
      <c r="F294" s="62"/>
      <c r="G294" s="62"/>
      <c r="H294" s="62"/>
      <c r="I294" s="62"/>
      <c r="J294" s="62"/>
      <c r="K294" s="62"/>
      <c r="L294" s="62"/>
      <c r="M294" s="62"/>
      <c r="N294" s="62"/>
      <c r="O294" s="62"/>
      <c r="P294" s="6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row>
    <row r="295" spans="4:132">
      <c r="D295" s="62"/>
      <c r="E295" s="62"/>
      <c r="F295" s="62"/>
      <c r="G295" s="62"/>
      <c r="H295" s="62"/>
      <c r="I295" s="62"/>
      <c r="J295" s="62"/>
      <c r="K295" s="62"/>
      <c r="L295" s="62"/>
      <c r="M295" s="62"/>
      <c r="N295" s="62"/>
      <c r="O295" s="62"/>
      <c r="P295" s="6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row>
    <row r="296" spans="4:132">
      <c r="D296" s="62"/>
      <c r="E296" s="62"/>
      <c r="F296" s="62"/>
      <c r="G296" s="62"/>
      <c r="H296" s="62"/>
      <c r="I296" s="62"/>
      <c r="J296" s="62"/>
      <c r="K296" s="62"/>
      <c r="L296" s="62"/>
      <c r="M296" s="62"/>
      <c r="N296" s="62"/>
      <c r="O296" s="62"/>
      <c r="P296" s="6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row>
    <row r="297" spans="4:132">
      <c r="D297" s="62"/>
      <c r="E297" s="62"/>
      <c r="F297" s="62"/>
      <c r="G297" s="62"/>
      <c r="H297" s="62"/>
      <c r="I297" s="62"/>
      <c r="J297" s="62"/>
      <c r="K297" s="62"/>
      <c r="L297" s="62"/>
      <c r="M297" s="62"/>
      <c r="N297" s="62"/>
      <c r="O297" s="62"/>
      <c r="P297" s="6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row>
    <row r="298" spans="4:132">
      <c r="D298" s="62"/>
      <c r="E298" s="62"/>
      <c r="F298" s="62"/>
      <c r="G298" s="62"/>
      <c r="H298" s="62"/>
      <c r="I298" s="62"/>
      <c r="J298" s="62"/>
      <c r="K298" s="62"/>
      <c r="L298" s="62"/>
      <c r="M298" s="62"/>
      <c r="N298" s="62"/>
      <c r="O298" s="62"/>
      <c r="P298" s="6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row>
    <row r="299" spans="4:132">
      <c r="D299" s="62"/>
      <c r="E299" s="62"/>
      <c r="F299" s="62"/>
      <c r="G299" s="62"/>
      <c r="H299" s="62"/>
      <c r="I299" s="62"/>
      <c r="J299" s="62"/>
      <c r="K299" s="62"/>
      <c r="L299" s="62"/>
      <c r="M299" s="62"/>
      <c r="N299" s="62"/>
      <c r="O299" s="62"/>
      <c r="P299" s="6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row>
    <row r="300" spans="4:132">
      <c r="D300" s="62"/>
      <c r="E300" s="62"/>
      <c r="F300" s="62"/>
      <c r="G300" s="62"/>
      <c r="H300" s="62"/>
      <c r="I300" s="62"/>
      <c r="J300" s="62"/>
      <c r="K300" s="62"/>
      <c r="L300" s="62"/>
      <c r="M300" s="62"/>
      <c r="N300" s="62"/>
      <c r="O300" s="62"/>
      <c r="P300" s="6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row>
    <row r="301" spans="4:132">
      <c r="D301" s="62"/>
      <c r="E301" s="62"/>
      <c r="F301" s="62"/>
      <c r="G301" s="62"/>
      <c r="H301" s="62"/>
      <c r="I301" s="62"/>
      <c r="J301" s="62"/>
      <c r="K301" s="62"/>
      <c r="L301" s="62"/>
      <c r="M301" s="62"/>
      <c r="N301" s="62"/>
      <c r="O301" s="62"/>
      <c r="P301" s="6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row>
    <row r="302" spans="4:132">
      <c r="D302" s="62"/>
      <c r="E302" s="62"/>
      <c r="F302" s="62"/>
      <c r="G302" s="62"/>
      <c r="H302" s="62"/>
      <c r="I302" s="62"/>
      <c r="J302" s="62"/>
      <c r="K302" s="62"/>
      <c r="L302" s="62"/>
      <c r="M302" s="62"/>
      <c r="N302" s="62"/>
      <c r="O302" s="62"/>
      <c r="P302" s="6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row>
    <row r="303" spans="4:132">
      <c r="D303" s="62"/>
      <c r="E303" s="62"/>
      <c r="F303" s="62"/>
      <c r="G303" s="62"/>
      <c r="H303" s="62"/>
      <c r="I303" s="62"/>
      <c r="J303" s="62"/>
      <c r="K303" s="62"/>
      <c r="L303" s="62"/>
      <c r="M303" s="62"/>
      <c r="N303" s="62"/>
      <c r="O303" s="62"/>
      <c r="P303" s="6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row>
    <row r="304" spans="4:132">
      <c r="D304" s="62"/>
      <c r="E304" s="62"/>
      <c r="F304" s="62"/>
      <c r="G304" s="62"/>
      <c r="H304" s="62"/>
      <c r="I304" s="62"/>
      <c r="J304" s="62"/>
      <c r="K304" s="62"/>
      <c r="L304" s="62"/>
      <c r="M304" s="62"/>
      <c r="N304" s="62"/>
      <c r="O304" s="62"/>
      <c r="P304" s="6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row>
    <row r="305" spans="4:132">
      <c r="D305" s="62"/>
      <c r="E305" s="62"/>
      <c r="F305" s="62"/>
      <c r="G305" s="62"/>
      <c r="H305" s="62"/>
      <c r="I305" s="62"/>
      <c r="J305" s="62"/>
      <c r="K305" s="62"/>
      <c r="L305" s="62"/>
      <c r="M305" s="62"/>
      <c r="N305" s="62"/>
      <c r="O305" s="62"/>
      <c r="P305" s="6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row>
    <row r="306" spans="4:132">
      <c r="D306" s="62"/>
      <c r="E306" s="62"/>
      <c r="F306" s="62"/>
      <c r="G306" s="62"/>
      <c r="H306" s="62"/>
      <c r="I306" s="62"/>
      <c r="J306" s="62"/>
      <c r="K306" s="62"/>
      <c r="L306" s="62"/>
      <c r="M306" s="62"/>
      <c r="N306" s="62"/>
      <c r="O306" s="62"/>
      <c r="P306" s="6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row>
    <row r="307" spans="4:132">
      <c r="D307" s="62"/>
      <c r="E307" s="62"/>
      <c r="F307" s="62"/>
      <c r="G307" s="62"/>
      <c r="H307" s="62"/>
      <c r="I307" s="62"/>
      <c r="J307" s="62"/>
      <c r="K307" s="62"/>
      <c r="L307" s="62"/>
      <c r="M307" s="62"/>
      <c r="N307" s="62"/>
      <c r="O307" s="62"/>
      <c r="P307" s="6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row>
    <row r="308" spans="4:132">
      <c r="D308" s="62"/>
      <c r="E308" s="62"/>
      <c r="F308" s="62"/>
      <c r="G308" s="62"/>
      <c r="H308" s="62"/>
      <c r="I308" s="62"/>
      <c r="J308" s="62"/>
      <c r="K308" s="62"/>
      <c r="L308" s="62"/>
      <c r="M308" s="62"/>
      <c r="N308" s="62"/>
      <c r="O308" s="62"/>
      <c r="P308" s="6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row>
    <row r="309" spans="4:132">
      <c r="D309" s="62"/>
      <c r="E309" s="62"/>
      <c r="F309" s="62"/>
      <c r="G309" s="62"/>
      <c r="H309" s="62"/>
      <c r="I309" s="62"/>
      <c r="J309" s="62"/>
      <c r="K309" s="62"/>
      <c r="L309" s="62"/>
      <c r="M309" s="62"/>
      <c r="N309" s="62"/>
      <c r="O309" s="62"/>
      <c r="P309" s="6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row>
    <row r="310" spans="4:132">
      <c r="D310" s="62"/>
      <c r="E310" s="62"/>
      <c r="F310" s="62"/>
      <c r="G310" s="62"/>
      <c r="H310" s="62"/>
      <c r="I310" s="62"/>
      <c r="J310" s="62"/>
      <c r="K310" s="62"/>
      <c r="L310" s="62"/>
      <c r="M310" s="62"/>
      <c r="N310" s="62"/>
      <c r="O310" s="62"/>
      <c r="P310" s="6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row>
    <row r="311" spans="4:132">
      <c r="D311" s="62"/>
      <c r="E311" s="62"/>
      <c r="F311" s="62"/>
      <c r="G311" s="62"/>
      <c r="H311" s="62"/>
      <c r="I311" s="62"/>
      <c r="J311" s="62"/>
      <c r="K311" s="62"/>
      <c r="L311" s="62"/>
      <c r="M311" s="62"/>
      <c r="N311" s="62"/>
      <c r="O311" s="62"/>
      <c r="P311" s="6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row>
    <row r="312" spans="4:132">
      <c r="D312" s="62"/>
      <c r="E312" s="62"/>
      <c r="F312" s="62"/>
      <c r="G312" s="62"/>
      <c r="H312" s="62"/>
      <c r="I312" s="62"/>
      <c r="J312" s="62"/>
      <c r="K312" s="62"/>
      <c r="L312" s="62"/>
      <c r="M312" s="62"/>
      <c r="N312" s="62"/>
      <c r="O312" s="62"/>
      <c r="P312" s="6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row>
    <row r="313" spans="4:132">
      <c r="D313" s="62"/>
      <c r="E313" s="62"/>
      <c r="F313" s="62"/>
      <c r="G313" s="62"/>
      <c r="H313" s="62"/>
      <c r="I313" s="62"/>
      <c r="J313" s="62"/>
      <c r="K313" s="62"/>
      <c r="L313" s="62"/>
      <c r="M313" s="62"/>
      <c r="N313" s="62"/>
      <c r="O313" s="62"/>
      <c r="P313" s="6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row>
    <row r="314" spans="4:132">
      <c r="D314" s="62"/>
      <c r="E314" s="62"/>
      <c r="F314" s="62"/>
      <c r="G314" s="62"/>
      <c r="H314" s="62"/>
      <c r="I314" s="62"/>
      <c r="J314" s="62"/>
      <c r="K314" s="62"/>
      <c r="L314" s="62"/>
      <c r="M314" s="62"/>
      <c r="N314" s="62"/>
      <c r="O314" s="62"/>
      <c r="P314" s="6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row>
    <row r="315" spans="4:132">
      <c r="D315" s="62"/>
      <c r="E315" s="62"/>
      <c r="F315" s="62"/>
      <c r="G315" s="62"/>
      <c r="H315" s="62"/>
      <c r="I315" s="62"/>
      <c r="J315" s="62"/>
      <c r="K315" s="62"/>
      <c r="L315" s="62"/>
      <c r="M315" s="62"/>
      <c r="N315" s="62"/>
      <c r="O315" s="62"/>
      <c r="P315" s="6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row>
    <row r="316" spans="4:132">
      <c r="D316" s="62"/>
      <c r="E316" s="62"/>
      <c r="F316" s="62"/>
      <c r="G316" s="62"/>
      <c r="H316" s="62"/>
      <c r="I316" s="62"/>
      <c r="J316" s="62"/>
      <c r="K316" s="62"/>
      <c r="L316" s="62"/>
      <c r="M316" s="62"/>
      <c r="N316" s="62"/>
      <c r="O316" s="62"/>
      <c r="P316" s="6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row>
    <row r="317" spans="4:132">
      <c r="D317" s="62"/>
      <c r="E317" s="62"/>
      <c r="F317" s="62"/>
      <c r="G317" s="62"/>
      <c r="H317" s="62"/>
      <c r="I317" s="62"/>
      <c r="J317" s="62"/>
      <c r="K317" s="62"/>
      <c r="L317" s="62"/>
      <c r="M317" s="62"/>
      <c r="N317" s="62"/>
      <c r="O317" s="62"/>
      <c r="P317" s="6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row>
    <row r="318" spans="4:132">
      <c r="D318" s="62"/>
      <c r="E318" s="62"/>
      <c r="F318" s="62"/>
      <c r="G318" s="62"/>
      <c r="H318" s="62"/>
      <c r="I318" s="62"/>
      <c r="J318" s="62"/>
      <c r="K318" s="62"/>
      <c r="L318" s="62"/>
      <c r="M318" s="62"/>
      <c r="N318" s="62"/>
      <c r="O318" s="62"/>
      <c r="P318" s="6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row>
    <row r="319" spans="4:132">
      <c r="D319" s="62"/>
      <c r="E319" s="62"/>
      <c r="F319" s="62"/>
      <c r="G319" s="62"/>
      <c r="H319" s="62"/>
      <c r="I319" s="62"/>
      <c r="J319" s="62"/>
      <c r="K319" s="62"/>
      <c r="L319" s="62"/>
      <c r="M319" s="62"/>
      <c r="N319" s="62"/>
      <c r="O319" s="62"/>
      <c r="P319" s="6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row>
    <row r="320" spans="4:132">
      <c r="D320" s="62"/>
      <c r="E320" s="62"/>
      <c r="F320" s="62"/>
      <c r="G320" s="62"/>
      <c r="H320" s="62"/>
      <c r="I320" s="62"/>
      <c r="J320" s="62"/>
      <c r="K320" s="62"/>
      <c r="L320" s="62"/>
      <c r="M320" s="62"/>
      <c r="N320" s="62"/>
      <c r="O320" s="62"/>
      <c r="P320" s="6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row>
    <row r="321" spans="4:132">
      <c r="D321" s="62"/>
      <c r="E321" s="62"/>
      <c r="F321" s="62"/>
      <c r="G321" s="62"/>
      <c r="H321" s="62"/>
      <c r="I321" s="62"/>
      <c r="J321" s="62"/>
      <c r="K321" s="62"/>
      <c r="L321" s="62"/>
      <c r="M321" s="62"/>
      <c r="N321" s="62"/>
      <c r="O321" s="62"/>
      <c r="P321" s="6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row>
    <row r="322" spans="4:132">
      <c r="D322" s="62"/>
      <c r="E322" s="62"/>
      <c r="F322" s="62"/>
      <c r="G322" s="62"/>
      <c r="H322" s="62"/>
      <c r="I322" s="62"/>
      <c r="J322" s="62"/>
      <c r="K322" s="62"/>
      <c r="L322" s="62"/>
      <c r="M322" s="62"/>
      <c r="N322" s="62"/>
      <c r="O322" s="62"/>
      <c r="P322" s="6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row>
    <row r="323" spans="4:132">
      <c r="D323" s="62"/>
      <c r="E323" s="62"/>
      <c r="F323" s="62"/>
      <c r="G323" s="62"/>
      <c r="H323" s="62"/>
      <c r="I323" s="62"/>
      <c r="J323" s="62"/>
      <c r="K323" s="62"/>
      <c r="L323" s="62"/>
      <c r="M323" s="62"/>
      <c r="N323" s="62"/>
      <c r="O323" s="62"/>
      <c r="P323" s="6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row>
    <row r="324" spans="4:132">
      <c r="D324" s="62"/>
      <c r="E324" s="62"/>
      <c r="F324" s="62"/>
      <c r="G324" s="62"/>
      <c r="H324" s="62"/>
      <c r="I324" s="62"/>
      <c r="J324" s="62"/>
      <c r="K324" s="62"/>
      <c r="L324" s="62"/>
      <c r="M324" s="62"/>
      <c r="N324" s="62"/>
      <c r="O324" s="62"/>
      <c r="P324" s="6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row>
    <row r="325" spans="4:132">
      <c r="D325" s="62"/>
      <c r="E325" s="62"/>
      <c r="F325" s="62"/>
      <c r="G325" s="62"/>
      <c r="H325" s="62"/>
      <c r="I325" s="62"/>
      <c r="J325" s="62"/>
      <c r="K325" s="62"/>
      <c r="L325" s="62"/>
      <c r="M325" s="62"/>
      <c r="N325" s="62"/>
      <c r="O325" s="62"/>
      <c r="P325" s="6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row>
    <row r="326" spans="4:132">
      <c r="D326" s="62"/>
      <c r="E326" s="62"/>
      <c r="F326" s="62"/>
      <c r="G326" s="62"/>
      <c r="H326" s="62"/>
      <c r="I326" s="62"/>
      <c r="J326" s="62"/>
      <c r="K326" s="62"/>
      <c r="L326" s="62"/>
      <c r="M326" s="62"/>
      <c r="N326" s="62"/>
      <c r="O326" s="62"/>
      <c r="P326" s="6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row>
    <row r="327" spans="4:132">
      <c r="D327" s="62"/>
      <c r="E327" s="62"/>
      <c r="F327" s="62"/>
      <c r="G327" s="62"/>
      <c r="H327" s="62"/>
      <c r="I327" s="62"/>
      <c r="J327" s="62"/>
      <c r="K327" s="62"/>
      <c r="L327" s="62"/>
      <c r="M327" s="62"/>
      <c r="N327" s="62"/>
      <c r="O327" s="62"/>
      <c r="P327" s="6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row>
    <row r="328" spans="4:132">
      <c r="D328" s="62"/>
      <c r="E328" s="62"/>
      <c r="F328" s="62"/>
      <c r="G328" s="62"/>
      <c r="H328" s="62"/>
      <c r="I328" s="62"/>
      <c r="J328" s="62"/>
      <c r="K328" s="62"/>
      <c r="L328" s="62"/>
      <c r="M328" s="62"/>
      <c r="N328" s="62"/>
      <c r="O328" s="62"/>
      <c r="P328" s="6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row>
    <row r="329" spans="4:132">
      <c r="D329" s="62"/>
      <c r="E329" s="62"/>
      <c r="F329" s="62"/>
      <c r="G329" s="62"/>
      <c r="H329" s="62"/>
      <c r="I329" s="62"/>
      <c r="J329" s="62"/>
      <c r="K329" s="62"/>
      <c r="L329" s="62"/>
      <c r="M329" s="62"/>
      <c r="N329" s="62"/>
      <c r="O329" s="62"/>
      <c r="P329" s="6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row>
    <row r="330" spans="4:132">
      <c r="D330" s="62"/>
      <c r="E330" s="62"/>
      <c r="F330" s="62"/>
      <c r="G330" s="62"/>
      <c r="H330" s="62"/>
      <c r="I330" s="62"/>
      <c r="J330" s="62"/>
      <c r="K330" s="62"/>
      <c r="L330" s="62"/>
      <c r="M330" s="62"/>
      <c r="N330" s="62"/>
      <c r="O330" s="62"/>
      <c r="P330" s="6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row>
    <row r="331" spans="4:132">
      <c r="D331" s="62"/>
      <c r="E331" s="62"/>
      <c r="F331" s="62"/>
      <c r="G331" s="62"/>
      <c r="H331" s="62"/>
      <c r="I331" s="62"/>
      <c r="J331" s="62"/>
      <c r="K331" s="62"/>
      <c r="L331" s="62"/>
      <c r="M331" s="62"/>
      <c r="N331" s="62"/>
      <c r="O331" s="62"/>
      <c r="P331" s="6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row>
    <row r="332" spans="4:132">
      <c r="D332" s="62"/>
      <c r="E332" s="62"/>
      <c r="F332" s="62"/>
      <c r="G332" s="62"/>
      <c r="H332" s="62"/>
      <c r="I332" s="62"/>
      <c r="J332" s="62"/>
      <c r="K332" s="62"/>
      <c r="L332" s="62"/>
      <c r="M332" s="62"/>
      <c r="N332" s="62"/>
      <c r="O332" s="62"/>
      <c r="P332" s="6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row>
    <row r="333" spans="4:132">
      <c r="D333" s="62"/>
      <c r="E333" s="62"/>
      <c r="F333" s="62"/>
      <c r="G333" s="62"/>
      <c r="H333" s="62"/>
      <c r="I333" s="62"/>
      <c r="J333" s="62"/>
      <c r="K333" s="62"/>
      <c r="L333" s="62"/>
      <c r="M333" s="62"/>
      <c r="N333" s="62"/>
      <c r="O333" s="62"/>
      <c r="P333" s="6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row>
    <row r="334" spans="4:132">
      <c r="D334" s="62"/>
      <c r="E334" s="62"/>
      <c r="F334" s="62"/>
      <c r="G334" s="62"/>
      <c r="H334" s="62"/>
      <c r="I334" s="62"/>
      <c r="J334" s="62"/>
      <c r="K334" s="62"/>
      <c r="L334" s="62"/>
      <c r="M334" s="62"/>
      <c r="N334" s="62"/>
      <c r="O334" s="62"/>
      <c r="P334" s="6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row>
    <row r="335" spans="4:132">
      <c r="D335" s="62"/>
      <c r="E335" s="62"/>
      <c r="F335" s="62"/>
      <c r="G335" s="62"/>
      <c r="H335" s="62"/>
      <c r="I335" s="62"/>
      <c r="J335" s="62"/>
      <c r="K335" s="62"/>
      <c r="L335" s="62"/>
      <c r="M335" s="62"/>
      <c r="N335" s="62"/>
      <c r="O335" s="62"/>
      <c r="P335" s="6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row>
    <row r="336" spans="4:132">
      <c r="D336" s="62"/>
      <c r="E336" s="62"/>
      <c r="F336" s="62"/>
      <c r="G336" s="62"/>
      <c r="H336" s="62"/>
      <c r="I336" s="62"/>
      <c r="J336" s="62"/>
      <c r="K336" s="62"/>
      <c r="L336" s="62"/>
      <c r="M336" s="62"/>
      <c r="N336" s="62"/>
      <c r="O336" s="62"/>
      <c r="P336" s="6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row>
    <row r="337" spans="4:132">
      <c r="D337" s="62"/>
      <c r="E337" s="62"/>
      <c r="F337" s="62"/>
      <c r="G337" s="62"/>
      <c r="H337" s="62"/>
      <c r="I337" s="62"/>
      <c r="J337" s="62"/>
      <c r="K337" s="62"/>
      <c r="L337" s="62"/>
      <c r="M337" s="62"/>
      <c r="N337" s="62"/>
      <c r="O337" s="62"/>
      <c r="P337" s="6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row>
    <row r="338" spans="4:132">
      <c r="D338" s="62"/>
      <c r="E338" s="62"/>
      <c r="F338" s="62"/>
      <c r="G338" s="62"/>
      <c r="H338" s="62"/>
      <c r="I338" s="62"/>
      <c r="J338" s="62"/>
      <c r="K338" s="62"/>
      <c r="L338" s="62"/>
      <c r="M338" s="62"/>
      <c r="N338" s="62"/>
      <c r="O338" s="62"/>
      <c r="P338" s="6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row>
    <row r="339" spans="4:132">
      <c r="D339" s="62"/>
      <c r="E339" s="62"/>
      <c r="F339" s="62"/>
      <c r="G339" s="62"/>
      <c r="H339" s="62"/>
      <c r="I339" s="62"/>
      <c r="J339" s="62"/>
      <c r="K339" s="62"/>
      <c r="L339" s="62"/>
      <c r="M339" s="62"/>
      <c r="N339" s="62"/>
      <c r="O339" s="62"/>
      <c r="P339" s="6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row>
    <row r="340" spans="4:132">
      <c r="D340" s="62"/>
      <c r="E340" s="62"/>
      <c r="F340" s="62"/>
      <c r="G340" s="62"/>
      <c r="H340" s="62"/>
      <c r="I340" s="62"/>
      <c r="J340" s="62"/>
      <c r="K340" s="62"/>
      <c r="L340" s="62"/>
      <c r="M340" s="62"/>
      <c r="N340" s="62"/>
      <c r="O340" s="62"/>
      <c r="P340" s="6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row>
    <row r="341" spans="4:132">
      <c r="D341" s="62"/>
      <c r="E341" s="62"/>
      <c r="F341" s="62"/>
      <c r="G341" s="62"/>
      <c r="H341" s="62"/>
      <c r="I341" s="62"/>
      <c r="J341" s="62"/>
      <c r="K341" s="62"/>
      <c r="L341" s="62"/>
      <c r="M341" s="62"/>
      <c r="N341" s="62"/>
      <c r="O341" s="62"/>
      <c r="P341" s="6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row>
    <row r="342" spans="4:132">
      <c r="D342" s="62"/>
      <c r="E342" s="62"/>
      <c r="F342" s="62"/>
      <c r="G342" s="62"/>
      <c r="H342" s="62"/>
      <c r="I342" s="62"/>
      <c r="J342" s="62"/>
      <c r="K342" s="62"/>
      <c r="L342" s="62"/>
      <c r="M342" s="62"/>
      <c r="N342" s="62"/>
      <c r="O342" s="62"/>
      <c r="P342" s="6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row>
    <row r="343" spans="4:132">
      <c r="D343" s="62"/>
      <c r="E343" s="62"/>
      <c r="F343" s="62"/>
      <c r="G343" s="62"/>
      <c r="H343" s="62"/>
      <c r="I343" s="62"/>
      <c r="J343" s="62"/>
      <c r="K343" s="62"/>
      <c r="L343" s="62"/>
      <c r="M343" s="62"/>
      <c r="N343" s="62"/>
      <c r="O343" s="62"/>
      <c r="P343" s="6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row>
    <row r="344" spans="4:132">
      <c r="D344" s="62"/>
      <c r="E344" s="62"/>
      <c r="F344" s="62"/>
      <c r="G344" s="62"/>
      <c r="H344" s="62"/>
      <c r="I344" s="62"/>
      <c r="J344" s="62"/>
      <c r="K344" s="62"/>
      <c r="L344" s="62"/>
      <c r="M344" s="62"/>
      <c r="N344" s="62"/>
      <c r="O344" s="62"/>
      <c r="P344" s="6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row>
    <row r="345" spans="4:132">
      <c r="D345" s="62"/>
      <c r="E345" s="62"/>
      <c r="F345" s="62"/>
      <c r="G345" s="62"/>
      <c r="H345" s="62"/>
      <c r="I345" s="62"/>
      <c r="J345" s="62"/>
      <c r="K345" s="62"/>
      <c r="L345" s="62"/>
      <c r="M345" s="62"/>
      <c r="N345" s="62"/>
      <c r="O345" s="62"/>
      <c r="P345" s="6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row>
    <row r="346" spans="4:132">
      <c r="D346" s="62"/>
      <c r="E346" s="62"/>
      <c r="F346" s="62"/>
      <c r="G346" s="62"/>
      <c r="H346" s="62"/>
      <c r="I346" s="62"/>
      <c r="J346" s="62"/>
      <c r="K346" s="62"/>
      <c r="L346" s="62"/>
      <c r="M346" s="62"/>
      <c r="N346" s="62"/>
      <c r="O346" s="62"/>
      <c r="P346" s="6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row>
    <row r="347" spans="4:132">
      <c r="D347" s="62"/>
      <c r="E347" s="62"/>
      <c r="F347" s="62"/>
      <c r="G347" s="62"/>
      <c r="H347" s="62"/>
      <c r="I347" s="62"/>
      <c r="J347" s="62"/>
      <c r="K347" s="62"/>
      <c r="L347" s="62"/>
      <c r="M347" s="62"/>
      <c r="N347" s="62"/>
      <c r="O347" s="62"/>
      <c r="P347" s="6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row>
    <row r="348" spans="4:132">
      <c r="D348" s="62"/>
      <c r="E348" s="62"/>
      <c r="F348" s="62"/>
      <c r="G348" s="62"/>
      <c r="H348" s="62"/>
      <c r="I348" s="62"/>
      <c r="J348" s="62"/>
      <c r="K348" s="62"/>
      <c r="L348" s="62"/>
      <c r="M348" s="62"/>
      <c r="N348" s="62"/>
      <c r="O348" s="62"/>
      <c r="P348" s="6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row>
    <row r="349" spans="4:132">
      <c r="D349" s="62"/>
      <c r="E349" s="62"/>
      <c r="F349" s="62"/>
      <c r="G349" s="62"/>
      <c r="H349" s="62"/>
      <c r="I349" s="62"/>
      <c r="J349" s="62"/>
      <c r="K349" s="62"/>
      <c r="L349" s="62"/>
      <c r="M349" s="62"/>
      <c r="N349" s="62"/>
      <c r="O349" s="62"/>
      <c r="P349" s="6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row>
    <row r="350" spans="4:132">
      <c r="D350" s="62"/>
      <c r="E350" s="62"/>
      <c r="F350" s="62"/>
      <c r="G350" s="62"/>
      <c r="H350" s="62"/>
      <c r="I350" s="62"/>
      <c r="J350" s="62"/>
      <c r="K350" s="62"/>
      <c r="L350" s="62"/>
      <c r="M350" s="62"/>
      <c r="N350" s="62"/>
      <c r="O350" s="62"/>
      <c r="P350" s="6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row>
    <row r="351" spans="4:132">
      <c r="D351" s="62"/>
      <c r="E351" s="62"/>
      <c r="F351" s="62"/>
      <c r="G351" s="62"/>
      <c r="H351" s="62"/>
      <c r="I351" s="62"/>
      <c r="J351" s="62"/>
      <c r="K351" s="62"/>
      <c r="L351" s="62"/>
      <c r="M351" s="62"/>
      <c r="N351" s="62"/>
      <c r="O351" s="62"/>
      <c r="P351" s="6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row>
    <row r="352" spans="4:132">
      <c r="D352" s="62"/>
      <c r="E352" s="62"/>
      <c r="F352" s="62"/>
      <c r="G352" s="62"/>
      <c r="H352" s="62"/>
      <c r="I352" s="62"/>
      <c r="J352" s="62"/>
      <c r="K352" s="62"/>
      <c r="L352" s="62"/>
      <c r="M352" s="62"/>
      <c r="N352" s="62"/>
      <c r="O352" s="62"/>
      <c r="P352" s="6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row>
    <row r="353" spans="4:132">
      <c r="D353" s="62"/>
      <c r="E353" s="62"/>
      <c r="F353" s="62"/>
      <c r="G353" s="62"/>
      <c r="H353" s="62"/>
      <c r="I353" s="62"/>
      <c r="J353" s="62"/>
      <c r="K353" s="62"/>
      <c r="L353" s="62"/>
      <c r="M353" s="62"/>
      <c r="N353" s="62"/>
      <c r="O353" s="62"/>
      <c r="P353" s="6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row>
    <row r="354" spans="4:132">
      <c r="D354" s="62"/>
      <c r="E354" s="62"/>
      <c r="F354" s="62"/>
      <c r="G354" s="62"/>
      <c r="H354" s="62"/>
      <c r="I354" s="62"/>
      <c r="J354" s="62"/>
      <c r="K354" s="62"/>
      <c r="L354" s="62"/>
      <c r="M354" s="62"/>
      <c r="N354" s="62"/>
      <c r="O354" s="62"/>
      <c r="P354" s="6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row>
    <row r="355" spans="4:132">
      <c r="D355" s="62"/>
      <c r="E355" s="62"/>
      <c r="F355" s="62"/>
      <c r="G355" s="62"/>
      <c r="H355" s="62"/>
      <c r="I355" s="62"/>
      <c r="J355" s="62"/>
      <c r="K355" s="62"/>
      <c r="L355" s="62"/>
      <c r="M355" s="62"/>
      <c r="N355" s="62"/>
      <c r="O355" s="62"/>
      <c r="P355" s="6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row>
    <row r="356" spans="4:132">
      <c r="D356" s="62"/>
      <c r="E356" s="62"/>
      <c r="F356" s="62"/>
      <c r="G356" s="62"/>
      <c r="H356" s="62"/>
      <c r="I356" s="62"/>
      <c r="J356" s="62"/>
      <c r="K356" s="62"/>
      <c r="L356" s="62"/>
      <c r="M356" s="62"/>
      <c r="N356" s="62"/>
      <c r="O356" s="62"/>
      <c r="P356" s="6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row>
    <row r="357" spans="4:132">
      <c r="D357" s="62"/>
      <c r="E357" s="62"/>
      <c r="F357" s="62"/>
      <c r="G357" s="62"/>
      <c r="H357" s="62"/>
      <c r="I357" s="62"/>
      <c r="J357" s="62"/>
      <c r="K357" s="62"/>
      <c r="L357" s="62"/>
      <c r="M357" s="62"/>
      <c r="N357" s="62"/>
      <c r="O357" s="62"/>
      <c r="P357" s="6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row>
    <row r="358" spans="4:132">
      <c r="D358" s="62"/>
      <c r="E358" s="62"/>
      <c r="F358" s="62"/>
      <c r="G358" s="62"/>
      <c r="H358" s="62"/>
      <c r="I358" s="62"/>
      <c r="J358" s="62"/>
      <c r="K358" s="62"/>
      <c r="L358" s="62"/>
      <c r="M358" s="62"/>
      <c r="N358" s="62"/>
      <c r="O358" s="62"/>
      <c r="P358" s="6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row>
    <row r="359" spans="4:132">
      <c r="D359" s="62"/>
      <c r="E359" s="62"/>
      <c r="F359" s="62"/>
      <c r="G359" s="62"/>
      <c r="H359" s="62"/>
      <c r="I359" s="62"/>
      <c r="J359" s="62"/>
      <c r="K359" s="62"/>
      <c r="L359" s="62"/>
      <c r="M359" s="62"/>
      <c r="N359" s="62"/>
      <c r="O359" s="62"/>
      <c r="P359" s="6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row>
    <row r="360" spans="4:132">
      <c r="D360" s="62"/>
      <c r="E360" s="62"/>
      <c r="F360" s="62"/>
      <c r="G360" s="62"/>
      <c r="H360" s="62"/>
      <c r="I360" s="62"/>
      <c r="J360" s="62"/>
      <c r="K360" s="62"/>
      <c r="L360" s="62"/>
      <c r="M360" s="62"/>
      <c r="N360" s="62"/>
      <c r="O360" s="62"/>
      <c r="P360" s="6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row>
    <row r="361" spans="4:132">
      <c r="D361" s="62"/>
      <c r="E361" s="62"/>
      <c r="F361" s="62"/>
      <c r="G361" s="62"/>
      <c r="H361" s="62"/>
      <c r="I361" s="62"/>
      <c r="J361" s="62"/>
      <c r="K361" s="62"/>
      <c r="L361" s="62"/>
      <c r="M361" s="62"/>
      <c r="N361" s="62"/>
      <c r="O361" s="62"/>
      <c r="P361" s="6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row>
    <row r="362" spans="4:132">
      <c r="D362" s="62"/>
      <c r="E362" s="62"/>
      <c r="F362" s="62"/>
      <c r="G362" s="62"/>
      <c r="H362" s="62"/>
      <c r="I362" s="62"/>
      <c r="J362" s="62"/>
      <c r="K362" s="62"/>
      <c r="L362" s="62"/>
      <c r="M362" s="62"/>
      <c r="N362" s="62"/>
      <c r="O362" s="62"/>
      <c r="P362" s="6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row>
    <row r="363" spans="4:132">
      <c r="D363" s="62"/>
      <c r="E363" s="62"/>
      <c r="F363" s="62"/>
      <c r="G363" s="62"/>
      <c r="H363" s="62"/>
      <c r="I363" s="62"/>
      <c r="J363" s="62"/>
      <c r="K363" s="62"/>
      <c r="L363" s="62"/>
      <c r="M363" s="62"/>
      <c r="N363" s="62"/>
      <c r="O363" s="62"/>
      <c r="P363" s="6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row>
    <row r="364" spans="4:132">
      <c r="D364" s="62"/>
      <c r="E364" s="62"/>
      <c r="F364" s="62"/>
      <c r="G364" s="62"/>
      <c r="H364" s="62"/>
      <c r="I364" s="62"/>
      <c r="J364" s="62"/>
      <c r="K364" s="62"/>
      <c r="L364" s="62"/>
      <c r="M364" s="62"/>
      <c r="N364" s="62"/>
      <c r="O364" s="62"/>
      <c r="P364" s="6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row>
    <row r="365" spans="4:132">
      <c r="D365" s="62"/>
      <c r="E365" s="62"/>
      <c r="F365" s="62"/>
      <c r="G365" s="62"/>
      <c r="H365" s="62"/>
      <c r="I365" s="62"/>
      <c r="J365" s="62"/>
      <c r="K365" s="62"/>
      <c r="L365" s="62"/>
      <c r="M365" s="62"/>
      <c r="N365" s="62"/>
      <c r="O365" s="62"/>
      <c r="P365" s="6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row>
    <row r="366" spans="4:132">
      <c r="D366" s="62"/>
      <c r="E366" s="62"/>
      <c r="F366" s="62"/>
      <c r="G366" s="62"/>
      <c r="H366" s="62"/>
      <c r="I366" s="62"/>
      <c r="J366" s="62"/>
      <c r="K366" s="62"/>
      <c r="L366" s="62"/>
      <c r="M366" s="62"/>
      <c r="N366" s="62"/>
      <c r="O366" s="62"/>
      <c r="P366" s="6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row>
    <row r="367" spans="4:132">
      <c r="D367" s="62"/>
      <c r="E367" s="62"/>
      <c r="F367" s="62"/>
      <c r="G367" s="62"/>
      <c r="H367" s="62"/>
      <c r="I367" s="62"/>
      <c r="J367" s="62"/>
      <c r="K367" s="62"/>
      <c r="L367" s="62"/>
      <c r="M367" s="62"/>
      <c r="N367" s="62"/>
      <c r="O367" s="62"/>
      <c r="P367" s="6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row>
    <row r="368" spans="4:132">
      <c r="D368" s="62"/>
      <c r="E368" s="62"/>
      <c r="F368" s="62"/>
      <c r="G368" s="62"/>
      <c r="H368" s="62"/>
      <c r="I368" s="62"/>
      <c r="J368" s="62"/>
      <c r="K368" s="62"/>
      <c r="L368" s="62"/>
      <c r="M368" s="62"/>
      <c r="N368" s="62"/>
      <c r="O368" s="62"/>
      <c r="P368" s="6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row>
    <row r="369" spans="4:132">
      <c r="D369" s="2"/>
      <c r="E369" s="62"/>
      <c r="F369" s="62"/>
      <c r="G369" s="62"/>
      <c r="H369" s="62"/>
      <c r="I369" s="62"/>
      <c r="J369" s="62"/>
      <c r="K369" s="62"/>
      <c r="L369" s="62"/>
      <c r="M369" s="62"/>
      <c r="N369" s="62"/>
      <c r="O369" s="62"/>
      <c r="P369" s="6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row>
    <row r="370" spans="4:132">
      <c r="D370" s="2"/>
      <c r="E370" s="62"/>
      <c r="F370" s="62"/>
      <c r="G370" s="62"/>
      <c r="H370" s="62"/>
      <c r="I370" s="62"/>
      <c r="J370" s="62"/>
      <c r="K370" s="62"/>
      <c r="L370" s="62"/>
      <c r="M370" s="62"/>
      <c r="N370" s="62"/>
      <c r="O370" s="62"/>
      <c r="P370" s="6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row>
    <row r="371" spans="4:13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row>
    <row r="372" spans="4:13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row>
    <row r="373" spans="4:13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row>
    <row r="374" spans="4:13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row>
  </sheetData>
  <sheetProtection algorithmName="SHA-512" hashValue="qDK2pvj+cbFX9RxGTVB0JLQHpVQCdijyOKx7WPbXgQL6jTOIsj3aUqn8uQQXa79MHBVNL6a9afSlC1wqAd9rNw==" saltValue="WjcuJ6Faqhwc5ImnxaAfBw==" spinCount="100000" sheet="1" insertRows="0"/>
  <mergeCells count="5">
    <mergeCell ref="E5:K5"/>
    <mergeCell ref="F2:G2"/>
    <mergeCell ref="B31:B45"/>
    <mergeCell ref="E2:E3"/>
    <mergeCell ref="F3:G3"/>
  </mergeCells>
  <phoneticPr fontId="13" type="noConversion"/>
  <dataValidations xWindow="1632" yWindow="1047" count="6">
    <dataValidation type="whole" errorStyle="warning" allowBlank="1" showInputMessage="1" showErrorMessage="1" error="Please make sure you have introduced one year between 2019 and 2024" prompt="Please enter a year between 2019 and 2024" sqref="K8:K45" xr:uid="{94A81279-7EE6-4B5C-BB09-6DC12EDA0043}">
      <formula1>2019</formula1>
      <formula2>2024</formula2>
    </dataValidation>
    <dataValidation type="textLength" errorStyle="warning" operator="lessThanOrEqual" allowBlank="1" showInputMessage="1" showErrorMessage="1" error="Please reduce the text length" prompt="Maximum 300 characters (with spaces)" sqref="H8:H45" xr:uid="{364E4637-50E4-4FA3-A433-9207DDA3503B}">
      <formula1>300</formula1>
    </dataValidation>
    <dataValidation type="textLength" errorStyle="warning" operator="lessThanOrEqual" allowBlank="1" showInputMessage="1" showErrorMessage="1" error="Please reduce text lenght" prompt="Maximum 300 characters (with spaces)" sqref="J8:J45" xr:uid="{5604D0E7-37E5-4251-BDB1-0C15BD864F9B}">
      <formula1>300</formula1>
    </dataValidation>
    <dataValidation type="textLength" errorStyle="warning" operator="lessThanOrEqual" allowBlank="1" showInputMessage="1" showErrorMessage="1" error="Please reduce the text length" prompt="When the measure relies on a regulation or policy, please include also the URL to the this regulation/policy. _x000a__x000a_Maximum 300 characters (with spaces)" sqref="I31:I45" xr:uid="{6D2CA2F7-F4D5-4E1C-8A68-DD3CEFC3E1E8}">
      <formula1>300</formula1>
    </dataValidation>
    <dataValidation type="textLength" errorStyle="warning" operator="lessThanOrEqual" allowBlank="1" showInputMessage="1" showErrorMessage="1" error="Please reduce the text length" prompt="When the measure relies on a regulation or policy, please include also the URL to this regulation/policy. _x000a__x000a_Maximum 300 characters (with spaces)" sqref="I8:I30" xr:uid="{EBD5D34F-4B3C-4D36-B596-D8DF8BB35A9C}">
      <formula1>300</formula1>
    </dataValidation>
    <dataValidation allowBlank="1" showInputMessage="1" showErrorMessage="1" prompt="You can use report here:_x000a_-Measures for which there is no space above, belonging to the built-in categories (select category in cell to the left) or sub-categories (select category and copy sub-category)_x000a_-Measures of additional categories/sub-categories" sqref="F31:F45" xr:uid="{66FFCC3E-BDD4-4CF9-AB85-881439F90010}"/>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xWindow="1632" yWindow="1047" count="7">
        <x14:dataValidation type="list" allowBlank="1" showInputMessage="1" showErrorMessage="1" xr:uid="{3AA2E70D-6327-4C07-893A-A7843CF01D0C}">
          <x14:formula1>
            <xm:f>Lists!$G$2:$G$9</xm:f>
          </x14:formula1>
          <xm:sqref>E31:E45</xm:sqref>
        </x14:dataValidation>
        <x14:dataValidation type="list" allowBlank="1" showInputMessage="1" prompt="Please select yes/no" xr:uid="{A0570263-F065-4FC0-A04B-5B6377A372D6}">
          <x14:formula1>
            <xm:f>Lists!$C$2:$C$4</xm:f>
          </x14:formula1>
          <xm:sqref>G8:G45</xm:sqref>
        </x14:dataValidation>
        <x14:dataValidation type="list" allowBlank="1" showInputMessage="1" prompt="Please select voluntary/mandatory" xr:uid="{DC4B0443-0905-40CA-B5A6-AFD3B187FAED}">
          <x14:formula1>
            <xm:f>Lists!$D$2:$D$4</xm:f>
          </x14:formula1>
          <xm:sqref>L8:L45</xm:sqref>
        </x14:dataValidation>
        <x14:dataValidation type="list" allowBlank="1" showInputMessage="1" prompt="Please select local/regional/national/other" xr:uid="{46A57B09-1F9E-4810-9E14-E3109649F3BF}">
          <x14:formula1>
            <xm:f>Lists!$E$2:$E$6</xm:f>
          </x14:formula1>
          <xm:sqref>M8:M45</xm:sqref>
        </x14:dataValidation>
        <x14:dataValidation type="list" allowBlank="1" showInputMessage="1" prompt="Please select the main target: producers/importers/vendors/consumers" xr:uid="{5FD4D4DC-1F7D-40B0-AA12-CF7DC429018B}">
          <x14:formula1>
            <xm:f>Lists!$F$2:$F$6</xm:f>
          </x14:formula1>
          <xm:sqref>O9:O12</xm:sqref>
        </x14:dataValidation>
        <x14:dataValidation type="list" allowBlank="1" showInputMessage="1" prompt="Please select the target: producers/importers/vendors/consumers_x000a__x000a_When there is more than one target, please indicate the MAIN target here." xr:uid="{1BBCDF1C-52D2-4050-B7FA-F6326EA66D50}">
          <x14:formula1>
            <xm:f>Lists!$F$2:$F$6</xm:f>
          </x14:formula1>
          <xm:sqref>N8:O8 N9:N45</xm:sqref>
        </x14:dataValidation>
        <x14:dataValidation type="list" allowBlank="1" showInputMessage="1" prompt="Please select an additional target: producers/importers/vendors/consumers" xr:uid="{17555617-8089-4BE0-8624-0ECEE37BB1ED}">
          <x14:formula1>
            <xm:f>Lists!$F$2:$F$6</xm:f>
          </x14:formula1>
          <xm:sqref>O13:O45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CC49B-F2F7-422C-BE16-3A5C13FF8049}">
  <sheetPr>
    <tabColor theme="4" tint="0.59999389629810485"/>
  </sheetPr>
  <dimension ref="A1:CC1066"/>
  <sheetViews>
    <sheetView zoomScale="50" zoomScaleNormal="50" workbookViewId="0">
      <pane ySplit="7" topLeftCell="A8" activePane="bottomLeft" state="frozen"/>
      <selection pane="bottomLeft" activeCell="B2" sqref="B2"/>
    </sheetView>
  </sheetViews>
  <sheetFormatPr defaultRowHeight="14.4"/>
  <cols>
    <col min="1" max="1" width="8.6640625" style="8"/>
    <col min="2" max="2" width="17.6640625" style="2" customWidth="1"/>
    <col min="3" max="3" width="19.33203125" style="8" customWidth="1"/>
    <col min="5" max="5" width="33.6640625" customWidth="1"/>
    <col min="6" max="6" width="89" customWidth="1"/>
    <col min="7" max="7" width="31.6640625" customWidth="1"/>
    <col min="8" max="9" width="42.5546875" customWidth="1"/>
    <col min="10" max="12" width="30.6640625" customWidth="1"/>
    <col min="13" max="13" width="34.44140625" customWidth="1"/>
    <col min="14" max="15" width="30.6640625" customWidth="1"/>
    <col min="16" max="16" width="26.44140625" customWidth="1"/>
  </cols>
  <sheetData>
    <row r="1" spans="3:78" ht="15" thickBot="1">
      <c r="D1" s="2"/>
      <c r="E1" s="7"/>
      <c r="F1" s="7"/>
      <c r="G1" s="7"/>
      <c r="H1" s="7"/>
      <c r="I1" s="7"/>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3:78" ht="61.5" customHeight="1">
      <c r="D2" s="8"/>
      <c r="E2" s="111" t="s">
        <v>17</v>
      </c>
      <c r="F2" s="106" t="s">
        <v>50</v>
      </c>
      <c r="G2" s="107"/>
      <c r="H2" s="6"/>
      <c r="I2" s="6"/>
      <c r="J2" s="6"/>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3:78" ht="42.75" customHeight="1" thickBot="1">
      <c r="D3" s="8"/>
      <c r="E3" s="112"/>
      <c r="F3" s="113" t="s">
        <v>51</v>
      </c>
      <c r="G3" s="114"/>
      <c r="H3" s="6"/>
      <c r="I3" s="6"/>
      <c r="J3" s="6"/>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row>
    <row r="4" spans="3:78" ht="15" thickBot="1">
      <c r="D4" s="2"/>
      <c r="E4" s="9"/>
      <c r="F4" s="9"/>
      <c r="G4" s="9"/>
      <c r="H4" s="9"/>
      <c r="I4" s="9"/>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row>
    <row r="5" spans="3:78" ht="54" customHeight="1" thickBot="1">
      <c r="D5" s="2"/>
      <c r="E5" s="97" t="s">
        <v>96</v>
      </c>
      <c r="F5" s="97"/>
      <c r="G5" s="97"/>
      <c r="H5" s="97"/>
      <c r="I5" s="97"/>
      <c r="J5" s="97"/>
      <c r="K5" s="97"/>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row>
    <row r="6" spans="3:78" ht="15" thickBot="1">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row>
    <row r="7" spans="3:78" ht="63" thickBot="1">
      <c r="C7" s="14" t="s">
        <v>29</v>
      </c>
      <c r="D7" s="14" t="s">
        <v>30</v>
      </c>
      <c r="E7" s="10" t="s">
        <v>246</v>
      </c>
      <c r="F7" s="10" t="s">
        <v>53</v>
      </c>
      <c r="G7" s="10" t="s">
        <v>54</v>
      </c>
      <c r="H7" s="10" t="s">
        <v>55</v>
      </c>
      <c r="I7" s="10" t="s">
        <v>56</v>
      </c>
      <c r="J7" s="10" t="s">
        <v>57</v>
      </c>
      <c r="K7" s="10" t="s">
        <v>58</v>
      </c>
      <c r="L7" s="10" t="s">
        <v>59</v>
      </c>
      <c r="M7" s="10" t="s">
        <v>60</v>
      </c>
      <c r="N7" s="10" t="s">
        <v>291</v>
      </c>
      <c r="O7" s="10" t="s">
        <v>61</v>
      </c>
      <c r="P7" s="10" t="s">
        <v>62</v>
      </c>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row>
    <row r="8" spans="3:78" ht="29.4" thickBot="1">
      <c r="C8" s="23" t="str">
        <f>'CfB&amp;FC-PoM'!$E$5</f>
        <v>&lt; Please select &gt;</v>
      </c>
      <c r="D8" s="23" t="str">
        <f>'CfB&amp;FC-PoM'!$E$6</f>
        <v>2022</v>
      </c>
      <c r="E8" s="66" t="s">
        <v>63</v>
      </c>
      <c r="F8" s="66" t="s">
        <v>97</v>
      </c>
      <c r="G8" s="64" t="s">
        <v>23</v>
      </c>
      <c r="H8" s="75"/>
      <c r="I8" s="75"/>
      <c r="J8" s="75"/>
      <c r="K8" s="79"/>
      <c r="L8" s="63" t="s">
        <v>23</v>
      </c>
      <c r="M8" s="63" t="s">
        <v>23</v>
      </c>
      <c r="N8" s="63" t="s">
        <v>23</v>
      </c>
      <c r="O8" s="63" t="s">
        <v>23</v>
      </c>
      <c r="P8" s="6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row>
    <row r="9" spans="3:78" ht="29.4" thickBot="1">
      <c r="C9" s="23" t="str">
        <f>'CfB&amp;FC-PoM'!$E$5</f>
        <v>&lt; Please select &gt;</v>
      </c>
      <c r="D9" s="23" t="str">
        <f>'CfB&amp;FC-PoM'!$E$6</f>
        <v>2022</v>
      </c>
      <c r="E9" s="66" t="s">
        <v>63</v>
      </c>
      <c r="F9" s="66" t="s">
        <v>98</v>
      </c>
      <c r="G9" s="64" t="s">
        <v>23</v>
      </c>
      <c r="H9" s="75"/>
      <c r="I9" s="75"/>
      <c r="J9" s="75"/>
      <c r="K9" s="79"/>
      <c r="L9" s="63" t="s">
        <v>23</v>
      </c>
      <c r="M9" s="63" t="s">
        <v>23</v>
      </c>
      <c r="N9" s="63" t="s">
        <v>23</v>
      </c>
      <c r="O9" s="63" t="s">
        <v>23</v>
      </c>
      <c r="P9" s="6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row>
    <row r="10" spans="3:78" ht="29.4" thickBot="1">
      <c r="C10" s="23" t="str">
        <f>'CfB&amp;FC-PoM'!$E$5</f>
        <v>&lt; Please select &gt;</v>
      </c>
      <c r="D10" s="23" t="str">
        <f>'CfB&amp;FC-PoM'!$E$6</f>
        <v>2022</v>
      </c>
      <c r="E10" s="66" t="s">
        <v>99</v>
      </c>
      <c r="F10" s="66" t="s">
        <v>100</v>
      </c>
      <c r="G10" s="64" t="s">
        <v>23</v>
      </c>
      <c r="H10" s="75"/>
      <c r="I10" s="75"/>
      <c r="J10" s="75"/>
      <c r="K10" s="79"/>
      <c r="L10" s="63" t="s">
        <v>23</v>
      </c>
      <c r="M10" s="63" t="s">
        <v>23</v>
      </c>
      <c r="N10" s="63" t="s">
        <v>23</v>
      </c>
      <c r="O10" s="63" t="s">
        <v>23</v>
      </c>
      <c r="P10" s="6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row>
    <row r="11" spans="3:78" ht="29.4" thickBot="1">
      <c r="C11" s="23" t="str">
        <f>'CfB&amp;FC-PoM'!$E$5</f>
        <v>&lt; Please select &gt;</v>
      </c>
      <c r="D11" s="23" t="str">
        <f>'CfB&amp;FC-PoM'!$E$6</f>
        <v>2022</v>
      </c>
      <c r="E11" s="66" t="s">
        <v>99</v>
      </c>
      <c r="F11" s="66" t="s">
        <v>101</v>
      </c>
      <c r="G11" s="64" t="s">
        <v>23</v>
      </c>
      <c r="H11" s="75"/>
      <c r="I11" s="75"/>
      <c r="J11" s="75"/>
      <c r="K11" s="79"/>
      <c r="L11" s="63" t="s">
        <v>23</v>
      </c>
      <c r="M11" s="63" t="s">
        <v>23</v>
      </c>
      <c r="N11" s="63" t="s">
        <v>23</v>
      </c>
      <c r="O11" s="63" t="s">
        <v>23</v>
      </c>
      <c r="P11" s="6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row>
    <row r="12" spans="3:78" ht="29.4" thickBot="1">
      <c r="C12" s="23" t="str">
        <f>'CfB&amp;FC-PoM'!$E$5</f>
        <v>&lt; Please select &gt;</v>
      </c>
      <c r="D12" s="23" t="str">
        <f>'CfB&amp;FC-PoM'!$E$6</f>
        <v>2022</v>
      </c>
      <c r="E12" s="66" t="s">
        <v>99</v>
      </c>
      <c r="F12" s="66" t="s">
        <v>102</v>
      </c>
      <c r="G12" s="64" t="s">
        <v>23</v>
      </c>
      <c r="H12" s="75"/>
      <c r="I12" s="75"/>
      <c r="J12" s="75"/>
      <c r="K12" s="79"/>
      <c r="L12" s="63" t="s">
        <v>23</v>
      </c>
      <c r="M12" s="63" t="s">
        <v>23</v>
      </c>
      <c r="N12" s="63" t="s">
        <v>23</v>
      </c>
      <c r="O12" s="63" t="s">
        <v>23</v>
      </c>
      <c r="P12" s="6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row>
    <row r="13" spans="3:78" ht="29.4" thickBot="1">
      <c r="C13" s="23" t="str">
        <f>'CfB&amp;FC-PoM'!$E$5</f>
        <v>&lt; Please select &gt;</v>
      </c>
      <c r="D13" s="23" t="str">
        <f>'CfB&amp;FC-PoM'!$E$6</f>
        <v>2022</v>
      </c>
      <c r="E13" s="66" t="s">
        <v>99</v>
      </c>
      <c r="F13" s="66" t="s">
        <v>103</v>
      </c>
      <c r="G13" s="64" t="s">
        <v>23</v>
      </c>
      <c r="H13" s="75"/>
      <c r="I13" s="75"/>
      <c r="J13" s="75"/>
      <c r="K13" s="80"/>
      <c r="L13" s="63" t="s">
        <v>23</v>
      </c>
      <c r="M13" s="63" t="s">
        <v>23</v>
      </c>
      <c r="N13" s="63" t="s">
        <v>23</v>
      </c>
      <c r="O13" s="63" t="s">
        <v>23</v>
      </c>
      <c r="P13" s="6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row>
    <row r="14" spans="3:78" ht="29.4" thickBot="1">
      <c r="C14" s="23" t="str">
        <f>'CfB&amp;FC-PoM'!$E$5</f>
        <v>&lt; Please select &gt;</v>
      </c>
      <c r="D14" s="23" t="str">
        <f>'CfB&amp;FC-PoM'!$E$6</f>
        <v>2022</v>
      </c>
      <c r="E14" s="66" t="s">
        <v>99</v>
      </c>
      <c r="F14" s="66" t="s">
        <v>104</v>
      </c>
      <c r="G14" s="64" t="s">
        <v>23</v>
      </c>
      <c r="H14" s="75"/>
      <c r="I14" s="75"/>
      <c r="J14" s="75"/>
      <c r="K14" s="80"/>
      <c r="L14" s="63" t="s">
        <v>23</v>
      </c>
      <c r="M14" s="63" t="s">
        <v>23</v>
      </c>
      <c r="N14" s="63" t="s">
        <v>23</v>
      </c>
      <c r="O14" s="63" t="s">
        <v>23</v>
      </c>
      <c r="P14" s="6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row>
    <row r="15" spans="3:78" ht="29.4" thickBot="1">
      <c r="C15" s="23" t="str">
        <f>'CfB&amp;FC-PoM'!$E$5</f>
        <v>&lt; Please select &gt;</v>
      </c>
      <c r="D15" s="23" t="str">
        <f>'CfB&amp;FC-PoM'!$E$6</f>
        <v>2022</v>
      </c>
      <c r="E15" s="66" t="s">
        <v>99</v>
      </c>
      <c r="F15" s="66" t="s">
        <v>105</v>
      </c>
      <c r="G15" s="64" t="s">
        <v>23</v>
      </c>
      <c r="H15" s="75"/>
      <c r="I15" s="75"/>
      <c r="J15" s="75"/>
      <c r="K15" s="80"/>
      <c r="L15" s="63" t="s">
        <v>23</v>
      </c>
      <c r="M15" s="63" t="s">
        <v>23</v>
      </c>
      <c r="N15" s="63" t="s">
        <v>23</v>
      </c>
      <c r="O15" s="63" t="s">
        <v>23</v>
      </c>
      <c r="P15" s="6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row>
    <row r="16" spans="3:78" ht="15" thickBot="1">
      <c r="C16" s="23" t="str">
        <f>'CfB&amp;FC-PoM'!$E$5</f>
        <v>&lt; Please select &gt;</v>
      </c>
      <c r="D16" s="23" t="str">
        <f>'CfB&amp;FC-PoM'!$E$6</f>
        <v>2022</v>
      </c>
      <c r="E16" s="66" t="s">
        <v>73</v>
      </c>
      <c r="F16" s="66" t="s">
        <v>106</v>
      </c>
      <c r="G16" s="64" t="s">
        <v>23</v>
      </c>
      <c r="H16" s="75"/>
      <c r="I16" s="75"/>
      <c r="J16" s="75"/>
      <c r="K16" s="80"/>
      <c r="L16" s="63" t="s">
        <v>23</v>
      </c>
      <c r="M16" s="63" t="s">
        <v>23</v>
      </c>
      <c r="N16" s="63" t="s">
        <v>23</v>
      </c>
      <c r="O16" s="63" t="s">
        <v>23</v>
      </c>
      <c r="P16" s="6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row>
    <row r="17" spans="2:81" ht="15" thickBot="1">
      <c r="C17" s="23" t="str">
        <f>'CfB&amp;FC-PoM'!$E$5</f>
        <v>&lt; Please select &gt;</v>
      </c>
      <c r="D17" s="23" t="str">
        <f>'CfB&amp;FC-PoM'!$E$6</f>
        <v>2022</v>
      </c>
      <c r="E17" s="66" t="s">
        <v>73</v>
      </c>
      <c r="F17" s="66" t="s">
        <v>107</v>
      </c>
      <c r="G17" s="64" t="s">
        <v>23</v>
      </c>
      <c r="H17" s="75"/>
      <c r="I17" s="75"/>
      <c r="J17" s="75"/>
      <c r="K17" s="80"/>
      <c r="L17" s="63" t="s">
        <v>23</v>
      </c>
      <c r="M17" s="63" t="s">
        <v>23</v>
      </c>
      <c r="N17" s="63" t="s">
        <v>23</v>
      </c>
      <c r="O17" s="63" t="s">
        <v>23</v>
      </c>
      <c r="P17" s="6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row>
    <row r="18" spans="2:81" ht="15" thickBot="1">
      <c r="C18" s="23" t="str">
        <f>'CfB&amp;FC-PoM'!$E$5</f>
        <v>&lt; Please select &gt;</v>
      </c>
      <c r="D18" s="23" t="str">
        <f>'CfB&amp;FC-PoM'!$E$6</f>
        <v>2022</v>
      </c>
      <c r="E18" s="66" t="s">
        <v>73</v>
      </c>
      <c r="F18" s="66" t="s">
        <v>75</v>
      </c>
      <c r="G18" s="64" t="s">
        <v>23</v>
      </c>
      <c r="H18" s="75"/>
      <c r="I18" s="75"/>
      <c r="J18" s="75"/>
      <c r="K18" s="80"/>
      <c r="L18" s="63" t="s">
        <v>23</v>
      </c>
      <c r="M18" s="63" t="s">
        <v>23</v>
      </c>
      <c r="N18" s="63" t="s">
        <v>23</v>
      </c>
      <c r="O18" s="63" t="s">
        <v>23</v>
      </c>
      <c r="P18" s="6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row>
    <row r="19" spans="2:81" ht="15" thickBot="1">
      <c r="C19" s="23" t="str">
        <f>'CfB&amp;FC-PoM'!$E$5</f>
        <v>&lt; Please select &gt;</v>
      </c>
      <c r="D19" s="23" t="str">
        <f>'CfB&amp;FC-PoM'!$E$6</f>
        <v>2022</v>
      </c>
      <c r="E19" s="66" t="s">
        <v>73</v>
      </c>
      <c r="F19" s="66" t="s">
        <v>108</v>
      </c>
      <c r="G19" s="64" t="s">
        <v>23</v>
      </c>
      <c r="H19" s="75"/>
      <c r="I19" s="75"/>
      <c r="J19" s="75"/>
      <c r="K19" s="80"/>
      <c r="L19" s="63" t="s">
        <v>23</v>
      </c>
      <c r="M19" s="63" t="s">
        <v>23</v>
      </c>
      <c r="N19" s="63" t="s">
        <v>23</v>
      </c>
      <c r="O19" s="63" t="s">
        <v>23</v>
      </c>
      <c r="P19" s="6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row>
    <row r="20" spans="2:81" ht="15" thickBot="1">
      <c r="C20" s="23" t="str">
        <f>'CfB&amp;FC-PoM'!$E$5</f>
        <v>&lt; Please select &gt;</v>
      </c>
      <c r="D20" s="23" t="str">
        <f>'CfB&amp;FC-PoM'!$E$6</f>
        <v>2022</v>
      </c>
      <c r="E20" s="66" t="s">
        <v>73</v>
      </c>
      <c r="F20" s="66" t="s">
        <v>109</v>
      </c>
      <c r="G20" s="64" t="s">
        <v>23</v>
      </c>
      <c r="H20" s="75"/>
      <c r="I20" s="75"/>
      <c r="J20" s="75"/>
      <c r="K20" s="80"/>
      <c r="L20" s="63" t="s">
        <v>23</v>
      </c>
      <c r="M20" s="63" t="s">
        <v>23</v>
      </c>
      <c r="N20" s="63" t="s">
        <v>23</v>
      </c>
      <c r="O20" s="63" t="s">
        <v>23</v>
      </c>
      <c r="P20" s="6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row>
    <row r="21" spans="2:81" ht="15" thickBot="1">
      <c r="C21" s="23" t="str">
        <f>'CfB&amp;FC-PoM'!$E$5</f>
        <v>&lt; Please select &gt;</v>
      </c>
      <c r="D21" s="23" t="str">
        <f>'CfB&amp;FC-PoM'!$E$6</f>
        <v>2022</v>
      </c>
      <c r="E21" s="66" t="s">
        <v>73</v>
      </c>
      <c r="F21" s="66" t="s">
        <v>110</v>
      </c>
      <c r="G21" s="64" t="s">
        <v>23</v>
      </c>
      <c r="H21" s="75"/>
      <c r="I21" s="75"/>
      <c r="J21" s="75"/>
      <c r="K21" s="80"/>
      <c r="L21" s="63" t="s">
        <v>23</v>
      </c>
      <c r="M21" s="63" t="s">
        <v>23</v>
      </c>
      <c r="N21" s="63" t="s">
        <v>23</v>
      </c>
      <c r="O21" s="63" t="s">
        <v>23</v>
      </c>
      <c r="P21" s="6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row>
    <row r="22" spans="2:81" ht="43.8" thickBot="1">
      <c r="C22" s="23" t="str">
        <f>'CfB&amp;FC-PoM'!$E$5</f>
        <v>&lt; Please select &gt;</v>
      </c>
      <c r="D22" s="23" t="str">
        <f>'CfB&amp;FC-PoM'!$E$6</f>
        <v>2022</v>
      </c>
      <c r="E22" s="66" t="s">
        <v>80</v>
      </c>
      <c r="F22" s="66" t="s">
        <v>111</v>
      </c>
      <c r="G22" s="64" t="s">
        <v>23</v>
      </c>
      <c r="H22" s="75"/>
      <c r="I22" s="75"/>
      <c r="J22" s="75"/>
      <c r="K22" s="80"/>
      <c r="L22" s="63" t="s">
        <v>23</v>
      </c>
      <c r="M22" s="63" t="s">
        <v>23</v>
      </c>
      <c r="N22" s="63" t="s">
        <v>23</v>
      </c>
      <c r="O22" s="63" t="s">
        <v>23</v>
      </c>
      <c r="P22" s="6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row>
    <row r="23" spans="2:81" ht="29.4" thickBot="1">
      <c r="C23" s="23" t="str">
        <f>'CfB&amp;FC-PoM'!$E$5</f>
        <v>&lt; Please select &gt;</v>
      </c>
      <c r="D23" s="23" t="str">
        <f>'CfB&amp;FC-PoM'!$E$6</f>
        <v>2022</v>
      </c>
      <c r="E23" s="66" t="s">
        <v>80</v>
      </c>
      <c r="F23" s="66" t="s">
        <v>112</v>
      </c>
      <c r="G23" s="64" t="s">
        <v>23</v>
      </c>
      <c r="H23" s="75"/>
      <c r="I23" s="75"/>
      <c r="J23" s="75"/>
      <c r="K23" s="80"/>
      <c r="L23" s="63" t="s">
        <v>23</v>
      </c>
      <c r="M23" s="63" t="s">
        <v>23</v>
      </c>
      <c r="N23" s="63" t="s">
        <v>23</v>
      </c>
      <c r="O23" s="63" t="s">
        <v>23</v>
      </c>
      <c r="P23" s="6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row>
    <row r="24" spans="2:81" ht="15" thickBot="1">
      <c r="C24" s="23" t="str">
        <f>'CfB&amp;FC-PoM'!$E$5</f>
        <v>&lt; Please select &gt;</v>
      </c>
      <c r="D24" s="23" t="str">
        <f>'CfB&amp;FC-PoM'!$E$6</f>
        <v>2022</v>
      </c>
      <c r="E24" s="66" t="s">
        <v>80</v>
      </c>
      <c r="F24" s="66" t="s">
        <v>113</v>
      </c>
      <c r="G24" s="64" t="s">
        <v>23</v>
      </c>
      <c r="H24" s="75"/>
      <c r="I24" s="75"/>
      <c r="J24" s="75"/>
      <c r="K24" s="80"/>
      <c r="L24" s="63" t="s">
        <v>23</v>
      </c>
      <c r="M24" s="63" t="s">
        <v>23</v>
      </c>
      <c r="N24" s="63" t="s">
        <v>23</v>
      </c>
      <c r="O24" s="63" t="s">
        <v>23</v>
      </c>
      <c r="P24" s="6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row>
    <row r="25" spans="2:81" ht="58.2" thickBot="1">
      <c r="C25" s="23" t="str">
        <f>'CfB&amp;FC-PoM'!$E$5</f>
        <v>&lt; Please select &gt;</v>
      </c>
      <c r="D25" s="23" t="str">
        <f>'CfB&amp;FC-PoM'!$E$6</f>
        <v>2022</v>
      </c>
      <c r="E25" s="66" t="s">
        <v>84</v>
      </c>
      <c r="F25" s="66" t="s">
        <v>114</v>
      </c>
      <c r="G25" s="64" t="s">
        <v>23</v>
      </c>
      <c r="H25" s="75"/>
      <c r="I25" s="75"/>
      <c r="J25" s="75"/>
      <c r="K25" s="80"/>
      <c r="L25" s="63" t="s">
        <v>23</v>
      </c>
      <c r="M25" s="63" t="s">
        <v>23</v>
      </c>
      <c r="N25" s="63" t="s">
        <v>23</v>
      </c>
      <c r="O25" s="63" t="s">
        <v>23</v>
      </c>
      <c r="P25" s="63"/>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row>
    <row r="26" spans="2:81" ht="58.2" thickBot="1">
      <c r="C26" s="23" t="str">
        <f>'CfB&amp;FC-PoM'!$E$5</f>
        <v>&lt; Please select &gt;</v>
      </c>
      <c r="D26" s="23" t="str">
        <f>'CfB&amp;FC-PoM'!$E$6</f>
        <v>2022</v>
      </c>
      <c r="E26" s="66" t="s">
        <v>84</v>
      </c>
      <c r="F26" s="66" t="s">
        <v>86</v>
      </c>
      <c r="G26" s="64" t="s">
        <v>23</v>
      </c>
      <c r="H26" s="75"/>
      <c r="I26" s="75"/>
      <c r="J26" s="75"/>
      <c r="K26" s="80"/>
      <c r="L26" s="63" t="s">
        <v>23</v>
      </c>
      <c r="M26" s="63" t="s">
        <v>23</v>
      </c>
      <c r="N26" s="63" t="s">
        <v>23</v>
      </c>
      <c r="O26" s="63" t="s">
        <v>23</v>
      </c>
      <c r="P26" s="63"/>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row>
    <row r="27" spans="2:81" ht="58.2" thickBot="1">
      <c r="C27" s="23" t="str">
        <f>'CfB&amp;FC-PoM'!$E$5</f>
        <v>&lt; Please select &gt;</v>
      </c>
      <c r="D27" s="23" t="str">
        <f>'CfB&amp;FC-PoM'!$E$6</f>
        <v>2022</v>
      </c>
      <c r="E27" s="66" t="s">
        <v>84</v>
      </c>
      <c r="F27" s="66" t="s">
        <v>115</v>
      </c>
      <c r="G27" s="64" t="s">
        <v>23</v>
      </c>
      <c r="H27" s="75"/>
      <c r="I27" s="75"/>
      <c r="J27" s="75"/>
      <c r="K27" s="80"/>
      <c r="L27" s="63" t="s">
        <v>23</v>
      </c>
      <c r="M27" s="63" t="s">
        <v>23</v>
      </c>
      <c r="N27" s="63" t="s">
        <v>23</v>
      </c>
      <c r="O27" s="63" t="s">
        <v>23</v>
      </c>
      <c r="P27" s="63"/>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row>
    <row r="28" spans="2:81" ht="29.4" thickBot="1">
      <c r="C28" s="23" t="str">
        <f>'CfB&amp;FC-PoM'!$E$5</f>
        <v>&lt; Please select &gt;</v>
      </c>
      <c r="D28" s="23" t="str">
        <f>'CfB&amp;FC-PoM'!$E$6</f>
        <v>2022</v>
      </c>
      <c r="E28" s="66" t="s">
        <v>88</v>
      </c>
      <c r="F28" s="66" t="s">
        <v>116</v>
      </c>
      <c r="G28" s="64" t="s">
        <v>23</v>
      </c>
      <c r="H28" s="75"/>
      <c r="I28" s="75"/>
      <c r="J28" s="75"/>
      <c r="K28" s="80"/>
      <c r="L28" s="63" t="s">
        <v>23</v>
      </c>
      <c r="M28" s="63" t="s">
        <v>23</v>
      </c>
      <c r="N28" s="63" t="s">
        <v>23</v>
      </c>
      <c r="O28" s="63" t="s">
        <v>23</v>
      </c>
      <c r="P28" s="6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row>
    <row r="29" spans="2:81" ht="29.4" thickBot="1">
      <c r="C29" s="23" t="str">
        <f>'CfB&amp;FC-PoM'!$E$5</f>
        <v>&lt; Please select &gt;</v>
      </c>
      <c r="D29" s="23" t="str">
        <f>'CfB&amp;FC-PoM'!$E$6</f>
        <v>2022</v>
      </c>
      <c r="E29" s="66" t="s">
        <v>88</v>
      </c>
      <c r="F29" s="66" t="s">
        <v>117</v>
      </c>
      <c r="G29" s="64" t="s">
        <v>23</v>
      </c>
      <c r="H29" s="75"/>
      <c r="I29" s="75"/>
      <c r="J29" s="75"/>
      <c r="K29" s="80"/>
      <c r="L29" s="63" t="s">
        <v>23</v>
      </c>
      <c r="M29" s="63" t="s">
        <v>23</v>
      </c>
      <c r="N29" s="63" t="s">
        <v>23</v>
      </c>
      <c r="O29" s="63" t="s">
        <v>23</v>
      </c>
      <c r="P29" s="6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row>
    <row r="30" spans="2:81" ht="29.4" thickBot="1">
      <c r="C30" s="23" t="str">
        <f>'CfB&amp;FC-PoM'!$E$5</f>
        <v>&lt; Please select &gt;</v>
      </c>
      <c r="D30" s="23" t="str">
        <f>'CfB&amp;FC-PoM'!$E$6</f>
        <v>2022</v>
      </c>
      <c r="E30" s="66" t="s">
        <v>88</v>
      </c>
      <c r="F30" s="66" t="s">
        <v>118</v>
      </c>
      <c r="G30" s="64" t="s">
        <v>23</v>
      </c>
      <c r="H30" s="75"/>
      <c r="I30" s="75"/>
      <c r="J30" s="75"/>
      <c r="K30" s="80"/>
      <c r="L30" s="63" t="s">
        <v>23</v>
      </c>
      <c r="M30" s="63" t="s">
        <v>23</v>
      </c>
      <c r="N30" s="63" t="s">
        <v>23</v>
      </c>
      <c r="O30" s="63" t="s">
        <v>23</v>
      </c>
      <c r="P30" s="6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row>
    <row r="31" spans="2:81" ht="15" thickBot="1">
      <c r="B31" s="108" t="s">
        <v>94</v>
      </c>
      <c r="C31" s="23" t="str">
        <f>'CfB&amp;FC-PoM'!$E$5</f>
        <v>&lt; Please select &gt;</v>
      </c>
      <c r="D31" s="23" t="str">
        <f>'CfB&amp;FC-PoM'!$E$6</f>
        <v>2022</v>
      </c>
      <c r="E31" s="63" t="s">
        <v>23</v>
      </c>
      <c r="F31" s="63" t="s">
        <v>95</v>
      </c>
      <c r="G31" s="63" t="s">
        <v>23</v>
      </c>
      <c r="H31" s="75"/>
      <c r="I31" s="75"/>
      <c r="J31" s="75"/>
      <c r="K31" s="80"/>
      <c r="L31" s="63" t="s">
        <v>23</v>
      </c>
      <c r="M31" s="63" t="s">
        <v>23</v>
      </c>
      <c r="N31" s="63" t="s">
        <v>23</v>
      </c>
      <c r="O31" s="63" t="s">
        <v>23</v>
      </c>
      <c r="P31" s="6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row>
    <row r="32" spans="2:81" ht="15" thickBot="1">
      <c r="B32" s="109"/>
      <c r="C32" s="23" t="str">
        <f>'CfB&amp;FC-PoM'!$E$5</f>
        <v>&lt; Please select &gt;</v>
      </c>
      <c r="D32" s="23" t="str">
        <f>'CfB&amp;FC-PoM'!$E$6</f>
        <v>2022</v>
      </c>
      <c r="E32" s="63" t="s">
        <v>23</v>
      </c>
      <c r="F32" s="63" t="s">
        <v>95</v>
      </c>
      <c r="G32" s="63" t="s">
        <v>23</v>
      </c>
      <c r="H32" s="75"/>
      <c r="I32" s="75"/>
      <c r="J32" s="75"/>
      <c r="K32" s="80"/>
      <c r="L32" s="63" t="s">
        <v>23</v>
      </c>
      <c r="M32" s="63" t="s">
        <v>23</v>
      </c>
      <c r="N32" s="63" t="s">
        <v>23</v>
      </c>
      <c r="O32" s="63" t="s">
        <v>23</v>
      </c>
      <c r="P32" s="6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row>
    <row r="33" spans="2:81" ht="15" thickBot="1">
      <c r="B33" s="109"/>
      <c r="C33" s="23" t="str">
        <f>'CfB&amp;FC-PoM'!$E$5</f>
        <v>&lt; Please select &gt;</v>
      </c>
      <c r="D33" s="23" t="str">
        <f>'CfB&amp;FC-PoM'!$E$6</f>
        <v>2022</v>
      </c>
      <c r="E33" s="63" t="s">
        <v>23</v>
      </c>
      <c r="F33" s="63" t="s">
        <v>95</v>
      </c>
      <c r="G33" s="63" t="s">
        <v>23</v>
      </c>
      <c r="H33" s="75"/>
      <c r="I33" s="75"/>
      <c r="J33" s="75"/>
      <c r="K33" s="80"/>
      <c r="L33" s="63" t="s">
        <v>23</v>
      </c>
      <c r="M33" s="63" t="s">
        <v>23</v>
      </c>
      <c r="N33" s="63" t="s">
        <v>23</v>
      </c>
      <c r="O33" s="63" t="s">
        <v>23</v>
      </c>
      <c r="P33" s="6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row>
    <row r="34" spans="2:81" ht="15" thickBot="1">
      <c r="B34" s="109"/>
      <c r="C34" s="23" t="str">
        <f>'CfB&amp;FC-PoM'!$E$5</f>
        <v>&lt; Please select &gt;</v>
      </c>
      <c r="D34" s="23" t="str">
        <f>'CfB&amp;FC-PoM'!$E$6</f>
        <v>2022</v>
      </c>
      <c r="E34" s="63" t="s">
        <v>23</v>
      </c>
      <c r="F34" s="63" t="s">
        <v>95</v>
      </c>
      <c r="G34" s="63" t="s">
        <v>23</v>
      </c>
      <c r="H34" s="75"/>
      <c r="I34" s="75"/>
      <c r="J34" s="75"/>
      <c r="K34" s="80"/>
      <c r="L34" s="63" t="s">
        <v>23</v>
      </c>
      <c r="M34" s="63" t="s">
        <v>23</v>
      </c>
      <c r="N34" s="63" t="s">
        <v>23</v>
      </c>
      <c r="O34" s="63" t="s">
        <v>23</v>
      </c>
      <c r="P34" s="6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row>
    <row r="35" spans="2:81" ht="15" thickBot="1">
      <c r="B35" s="109"/>
      <c r="C35" s="23" t="str">
        <f>'CfB&amp;FC-PoM'!$E$5</f>
        <v>&lt; Please select &gt;</v>
      </c>
      <c r="D35" s="23" t="str">
        <f>'CfB&amp;FC-PoM'!$E$6</f>
        <v>2022</v>
      </c>
      <c r="E35" s="63" t="s">
        <v>23</v>
      </c>
      <c r="F35" s="63" t="s">
        <v>95</v>
      </c>
      <c r="G35" s="63" t="s">
        <v>23</v>
      </c>
      <c r="H35" s="75"/>
      <c r="I35" s="75"/>
      <c r="J35" s="75"/>
      <c r="K35" s="80"/>
      <c r="L35" s="63" t="s">
        <v>23</v>
      </c>
      <c r="M35" s="63" t="s">
        <v>23</v>
      </c>
      <c r="N35" s="63" t="s">
        <v>23</v>
      </c>
      <c r="O35" s="63" t="s">
        <v>23</v>
      </c>
      <c r="P35" s="6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row>
    <row r="36" spans="2:81" ht="15" thickBot="1">
      <c r="B36" s="109"/>
      <c r="C36" s="23" t="str">
        <f>'CfB&amp;FC-PoM'!$E$5</f>
        <v>&lt; Please select &gt;</v>
      </c>
      <c r="D36" s="23" t="str">
        <f>'CfB&amp;FC-PoM'!$E$6</f>
        <v>2022</v>
      </c>
      <c r="E36" s="63" t="s">
        <v>23</v>
      </c>
      <c r="F36" s="63" t="s">
        <v>95</v>
      </c>
      <c r="G36" s="63" t="s">
        <v>23</v>
      </c>
      <c r="H36" s="75"/>
      <c r="I36" s="75"/>
      <c r="J36" s="75"/>
      <c r="K36" s="80"/>
      <c r="L36" s="63" t="s">
        <v>23</v>
      </c>
      <c r="M36" s="63" t="s">
        <v>23</v>
      </c>
      <c r="N36" s="63" t="s">
        <v>23</v>
      </c>
      <c r="O36" s="63" t="s">
        <v>23</v>
      </c>
      <c r="P36" s="6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row>
    <row r="37" spans="2:81" ht="15" thickBot="1">
      <c r="B37" s="109"/>
      <c r="C37" s="23" t="str">
        <f>'CfB&amp;FC-PoM'!$E$5</f>
        <v>&lt; Please select &gt;</v>
      </c>
      <c r="D37" s="23" t="str">
        <f>'CfB&amp;FC-PoM'!$E$6</f>
        <v>2022</v>
      </c>
      <c r="E37" s="63" t="s">
        <v>23</v>
      </c>
      <c r="F37" s="63" t="s">
        <v>95</v>
      </c>
      <c r="G37" s="63" t="s">
        <v>23</v>
      </c>
      <c r="H37" s="75"/>
      <c r="I37" s="75"/>
      <c r="J37" s="75"/>
      <c r="K37" s="80"/>
      <c r="L37" s="63" t="s">
        <v>23</v>
      </c>
      <c r="M37" s="63" t="s">
        <v>23</v>
      </c>
      <c r="N37" s="63" t="s">
        <v>23</v>
      </c>
      <c r="O37" s="63" t="s">
        <v>23</v>
      </c>
      <c r="P37" s="6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row>
    <row r="38" spans="2:81" ht="15" thickBot="1">
      <c r="B38" s="109"/>
      <c r="C38" s="23" t="str">
        <f>'CfB&amp;FC-PoM'!$E$5</f>
        <v>&lt; Please select &gt;</v>
      </c>
      <c r="D38" s="23" t="str">
        <f>'CfB&amp;FC-PoM'!$E$6</f>
        <v>2022</v>
      </c>
      <c r="E38" s="63" t="s">
        <v>23</v>
      </c>
      <c r="F38" s="63" t="s">
        <v>95</v>
      </c>
      <c r="G38" s="63" t="s">
        <v>23</v>
      </c>
      <c r="H38" s="75"/>
      <c r="I38" s="75"/>
      <c r="J38" s="75"/>
      <c r="K38" s="80"/>
      <c r="L38" s="63" t="s">
        <v>23</v>
      </c>
      <c r="M38" s="63" t="s">
        <v>23</v>
      </c>
      <c r="N38" s="63" t="s">
        <v>23</v>
      </c>
      <c r="O38" s="63" t="s">
        <v>23</v>
      </c>
      <c r="P38" s="6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row>
    <row r="39" spans="2:81" ht="15" thickBot="1">
      <c r="B39" s="109"/>
      <c r="C39" s="23" t="str">
        <f>'CfB&amp;FC-PoM'!$E$5</f>
        <v>&lt; Please select &gt;</v>
      </c>
      <c r="D39" s="23" t="str">
        <f>'CfB&amp;FC-PoM'!$E$6</f>
        <v>2022</v>
      </c>
      <c r="E39" s="63" t="s">
        <v>23</v>
      </c>
      <c r="F39" s="63" t="s">
        <v>95</v>
      </c>
      <c r="G39" s="63" t="s">
        <v>23</v>
      </c>
      <c r="H39" s="75"/>
      <c r="I39" s="75"/>
      <c r="J39" s="75"/>
      <c r="K39" s="80"/>
      <c r="L39" s="63" t="s">
        <v>23</v>
      </c>
      <c r="M39" s="63" t="s">
        <v>23</v>
      </c>
      <c r="N39" s="63" t="s">
        <v>23</v>
      </c>
      <c r="O39" s="63" t="s">
        <v>23</v>
      </c>
      <c r="P39" s="6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row>
    <row r="40" spans="2:81" ht="15" thickBot="1">
      <c r="B40" s="109"/>
      <c r="C40" s="23" t="str">
        <f>'CfB&amp;FC-PoM'!$E$5</f>
        <v>&lt; Please select &gt;</v>
      </c>
      <c r="D40" s="23" t="str">
        <f>'CfB&amp;FC-PoM'!$E$6</f>
        <v>2022</v>
      </c>
      <c r="E40" s="63" t="s">
        <v>23</v>
      </c>
      <c r="F40" s="63" t="s">
        <v>95</v>
      </c>
      <c r="G40" s="63" t="s">
        <v>23</v>
      </c>
      <c r="H40" s="75"/>
      <c r="I40" s="75"/>
      <c r="J40" s="75"/>
      <c r="K40" s="80"/>
      <c r="L40" s="63" t="s">
        <v>23</v>
      </c>
      <c r="M40" s="63" t="s">
        <v>23</v>
      </c>
      <c r="N40" s="63" t="s">
        <v>23</v>
      </c>
      <c r="O40" s="63" t="s">
        <v>23</v>
      </c>
      <c r="P40" s="6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row>
    <row r="41" spans="2:81" ht="15" thickBot="1">
      <c r="B41" s="109"/>
      <c r="C41" s="23" t="str">
        <f>'CfB&amp;FC-PoM'!$E$5</f>
        <v>&lt; Please select &gt;</v>
      </c>
      <c r="D41" s="23" t="str">
        <f>'CfB&amp;FC-PoM'!$E$6</f>
        <v>2022</v>
      </c>
      <c r="E41" s="63" t="s">
        <v>23</v>
      </c>
      <c r="F41" s="63" t="s">
        <v>95</v>
      </c>
      <c r="G41" s="63" t="s">
        <v>23</v>
      </c>
      <c r="H41" s="75"/>
      <c r="I41" s="75"/>
      <c r="J41" s="75"/>
      <c r="K41" s="80"/>
      <c r="L41" s="63" t="s">
        <v>23</v>
      </c>
      <c r="M41" s="63" t="s">
        <v>23</v>
      </c>
      <c r="N41" s="63" t="s">
        <v>23</v>
      </c>
      <c r="O41" s="63" t="s">
        <v>23</v>
      </c>
      <c r="P41" s="6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row>
    <row r="42" spans="2:81" ht="15" thickBot="1">
      <c r="B42" s="109"/>
      <c r="C42" s="23" t="str">
        <f>'CfB&amp;FC-PoM'!$E$5</f>
        <v>&lt; Please select &gt;</v>
      </c>
      <c r="D42" s="23" t="str">
        <f>'CfB&amp;FC-PoM'!$E$6</f>
        <v>2022</v>
      </c>
      <c r="E42" s="63" t="s">
        <v>23</v>
      </c>
      <c r="F42" s="63" t="s">
        <v>95</v>
      </c>
      <c r="G42" s="63" t="s">
        <v>23</v>
      </c>
      <c r="H42" s="75"/>
      <c r="I42" s="75"/>
      <c r="J42" s="75"/>
      <c r="K42" s="80"/>
      <c r="L42" s="63" t="s">
        <v>23</v>
      </c>
      <c r="M42" s="63" t="s">
        <v>23</v>
      </c>
      <c r="N42" s="63" t="s">
        <v>23</v>
      </c>
      <c r="O42" s="63" t="s">
        <v>23</v>
      </c>
      <c r="P42" s="6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row>
    <row r="43" spans="2:81" ht="15" thickBot="1">
      <c r="B43" s="109"/>
      <c r="C43" s="23" t="str">
        <f>'CfB&amp;FC-PoM'!$E$5</f>
        <v>&lt; Please select &gt;</v>
      </c>
      <c r="D43" s="23" t="str">
        <f>'CfB&amp;FC-PoM'!$E$6</f>
        <v>2022</v>
      </c>
      <c r="E43" s="63" t="s">
        <v>23</v>
      </c>
      <c r="F43" s="63" t="s">
        <v>95</v>
      </c>
      <c r="G43" s="63" t="s">
        <v>23</v>
      </c>
      <c r="H43" s="75"/>
      <c r="I43" s="75"/>
      <c r="J43" s="75"/>
      <c r="K43" s="80"/>
      <c r="L43" s="63" t="s">
        <v>23</v>
      </c>
      <c r="M43" s="63" t="s">
        <v>23</v>
      </c>
      <c r="N43" s="63" t="s">
        <v>23</v>
      </c>
      <c r="O43" s="63" t="s">
        <v>23</v>
      </c>
      <c r="P43" s="6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row>
    <row r="44" spans="2:81" ht="15" thickBot="1">
      <c r="B44" s="109"/>
      <c r="C44" s="23" t="str">
        <f>'CfB&amp;FC-PoM'!$E$5</f>
        <v>&lt; Please select &gt;</v>
      </c>
      <c r="D44" s="23" t="str">
        <f>'CfB&amp;FC-PoM'!$E$6</f>
        <v>2022</v>
      </c>
      <c r="E44" s="63" t="s">
        <v>23</v>
      </c>
      <c r="F44" s="63" t="s">
        <v>95</v>
      </c>
      <c r="G44" s="63" t="s">
        <v>23</v>
      </c>
      <c r="H44" s="75"/>
      <c r="I44" s="75"/>
      <c r="J44" s="75"/>
      <c r="K44" s="80"/>
      <c r="L44" s="63" t="s">
        <v>23</v>
      </c>
      <c r="M44" s="63" t="s">
        <v>23</v>
      </c>
      <c r="N44" s="63" t="s">
        <v>23</v>
      </c>
      <c r="O44" s="63" t="s">
        <v>23</v>
      </c>
      <c r="P44" s="6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row>
    <row r="45" spans="2:81" ht="15" thickBot="1">
      <c r="B45" s="110"/>
      <c r="C45" s="23" t="str">
        <f>'CfB&amp;FC-PoM'!$E$5</f>
        <v>&lt; Please select &gt;</v>
      </c>
      <c r="D45" s="23" t="str">
        <f>'CfB&amp;FC-PoM'!$E$6</f>
        <v>2022</v>
      </c>
      <c r="E45" s="63" t="s">
        <v>23</v>
      </c>
      <c r="F45" s="63" t="s">
        <v>95</v>
      </c>
      <c r="G45" s="63" t="s">
        <v>23</v>
      </c>
      <c r="H45" s="75"/>
      <c r="I45" s="75"/>
      <c r="J45" s="75"/>
      <c r="K45" s="80"/>
      <c r="L45" s="63" t="s">
        <v>23</v>
      </c>
      <c r="M45" s="63" t="s">
        <v>23</v>
      </c>
      <c r="N45" s="63" t="s">
        <v>23</v>
      </c>
      <c r="O45" s="63" t="s">
        <v>23</v>
      </c>
      <c r="P45" s="6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row>
    <row r="46" spans="2:81">
      <c r="C46" s="61"/>
      <c r="D46" s="62"/>
      <c r="E46" s="62"/>
      <c r="F46" s="62"/>
      <c r="G46" s="62"/>
      <c r="H46" s="62"/>
      <c r="I46" s="62"/>
      <c r="J46" s="62"/>
      <c r="K46" s="62"/>
      <c r="L46" s="62"/>
      <c r="M46" s="62"/>
      <c r="N46" s="62"/>
      <c r="O46" s="62"/>
      <c r="P46" s="6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row>
    <row r="47" spans="2:81">
      <c r="C47" s="61"/>
      <c r="D47" s="62"/>
      <c r="E47" s="62"/>
      <c r="F47" s="62"/>
      <c r="G47" s="62"/>
      <c r="H47" s="62"/>
      <c r="I47" s="62"/>
      <c r="J47" s="62"/>
      <c r="K47" s="62"/>
      <c r="L47" s="62"/>
      <c r="M47" s="62"/>
      <c r="N47" s="62"/>
      <c r="O47" s="62"/>
      <c r="P47" s="6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row>
    <row r="48" spans="2:81">
      <c r="C48" s="61"/>
      <c r="D48" s="62"/>
      <c r="E48" s="62"/>
      <c r="F48" s="62"/>
      <c r="G48" s="62"/>
      <c r="H48" s="62"/>
      <c r="I48" s="62"/>
      <c r="J48" s="62"/>
      <c r="K48" s="62"/>
      <c r="L48" s="62"/>
      <c r="M48" s="62"/>
      <c r="N48" s="62"/>
      <c r="O48" s="62"/>
      <c r="P48" s="6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row>
    <row r="49" spans="3:81">
      <c r="C49" s="61"/>
      <c r="D49" s="62"/>
      <c r="E49" s="62"/>
      <c r="F49" s="62"/>
      <c r="G49" s="62"/>
      <c r="H49" s="62"/>
      <c r="I49" s="62"/>
      <c r="J49" s="62"/>
      <c r="K49" s="62"/>
      <c r="L49" s="62"/>
      <c r="M49" s="62"/>
      <c r="N49" s="62"/>
      <c r="O49" s="62"/>
      <c r="P49" s="6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row>
    <row r="50" spans="3:81">
      <c r="C50" s="61"/>
      <c r="D50" s="62"/>
      <c r="E50" s="62"/>
      <c r="F50" s="62"/>
      <c r="G50" s="62"/>
      <c r="H50" s="62"/>
      <c r="I50" s="62"/>
      <c r="J50" s="62"/>
      <c r="K50" s="62"/>
      <c r="L50" s="62"/>
      <c r="M50" s="62"/>
      <c r="N50" s="62"/>
      <c r="O50" s="62"/>
      <c r="P50" s="6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row>
    <row r="51" spans="3:81">
      <c r="C51" s="61"/>
      <c r="D51" s="62"/>
      <c r="E51" s="62"/>
      <c r="F51" s="62"/>
      <c r="G51" s="62"/>
      <c r="H51" s="62"/>
      <c r="I51" s="62"/>
      <c r="J51" s="62"/>
      <c r="K51" s="62"/>
      <c r="L51" s="62"/>
      <c r="M51" s="62"/>
      <c r="N51" s="62"/>
      <c r="O51" s="62"/>
      <c r="P51" s="6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row>
    <row r="52" spans="3:81">
      <c r="C52" s="61"/>
      <c r="D52" s="62"/>
      <c r="E52" s="62"/>
      <c r="F52" s="62"/>
      <c r="G52" s="62"/>
      <c r="H52" s="62"/>
      <c r="I52" s="62"/>
      <c r="J52" s="62"/>
      <c r="K52" s="62"/>
      <c r="L52" s="62"/>
      <c r="M52" s="62"/>
      <c r="N52" s="62"/>
      <c r="O52" s="62"/>
      <c r="P52" s="6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row>
    <row r="53" spans="3:81">
      <c r="C53" s="61"/>
      <c r="D53" s="62"/>
      <c r="E53" s="62"/>
      <c r="F53" s="62"/>
      <c r="G53" s="62"/>
      <c r="H53" s="62"/>
      <c r="I53" s="62"/>
      <c r="J53" s="62"/>
      <c r="K53" s="62"/>
      <c r="L53" s="62"/>
      <c r="M53" s="62"/>
      <c r="N53" s="62"/>
      <c r="O53" s="62"/>
      <c r="P53" s="6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row>
    <row r="54" spans="3:81">
      <c r="C54" s="61"/>
      <c r="D54" s="62"/>
      <c r="E54" s="62"/>
      <c r="F54" s="62"/>
      <c r="G54" s="62"/>
      <c r="H54" s="62"/>
      <c r="I54" s="62"/>
      <c r="J54" s="62"/>
      <c r="K54" s="62"/>
      <c r="L54" s="62"/>
      <c r="M54" s="62"/>
      <c r="N54" s="62"/>
      <c r="O54" s="62"/>
      <c r="P54" s="6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row>
    <row r="55" spans="3:81">
      <c r="C55" s="61"/>
      <c r="D55" s="62"/>
      <c r="E55" s="62"/>
      <c r="F55" s="62"/>
      <c r="G55" s="62"/>
      <c r="H55" s="62"/>
      <c r="I55" s="62"/>
      <c r="J55" s="62"/>
      <c r="K55" s="62"/>
      <c r="L55" s="62"/>
      <c r="M55" s="62"/>
      <c r="N55" s="62"/>
      <c r="O55" s="62"/>
      <c r="P55" s="6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row>
    <row r="56" spans="3:81">
      <c r="C56" s="61"/>
      <c r="D56" s="62"/>
      <c r="E56" s="62"/>
      <c r="F56" s="62"/>
      <c r="G56" s="62"/>
      <c r="H56" s="62"/>
      <c r="I56" s="62"/>
      <c r="J56" s="62"/>
      <c r="K56" s="62"/>
      <c r="L56" s="62"/>
      <c r="M56" s="62"/>
      <c r="N56" s="62"/>
      <c r="O56" s="62"/>
      <c r="P56" s="6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row>
    <row r="57" spans="3:81">
      <c r="C57" s="61"/>
      <c r="D57" s="62"/>
      <c r="E57" s="62"/>
      <c r="F57" s="62"/>
      <c r="G57" s="62"/>
      <c r="H57" s="62"/>
      <c r="I57" s="62"/>
      <c r="J57" s="62"/>
      <c r="K57" s="62"/>
      <c r="L57" s="62"/>
      <c r="M57" s="62"/>
      <c r="N57" s="62"/>
      <c r="O57" s="62"/>
      <c r="P57" s="6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row>
    <row r="58" spans="3:81">
      <c r="C58" s="61"/>
      <c r="D58" s="62"/>
      <c r="E58" s="62"/>
      <c r="F58" s="62"/>
      <c r="G58" s="62"/>
      <c r="H58" s="62"/>
      <c r="I58" s="62"/>
      <c r="J58" s="62"/>
      <c r="K58" s="62"/>
      <c r="L58" s="62"/>
      <c r="M58" s="62"/>
      <c r="N58" s="62"/>
      <c r="O58" s="62"/>
      <c r="P58" s="6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row>
    <row r="59" spans="3:81">
      <c r="C59" s="61"/>
      <c r="D59" s="62"/>
      <c r="E59" s="62"/>
      <c r="F59" s="62"/>
      <c r="G59" s="62"/>
      <c r="H59" s="62"/>
      <c r="I59" s="62"/>
      <c r="J59" s="62"/>
      <c r="K59" s="62"/>
      <c r="L59" s="62"/>
      <c r="M59" s="62"/>
      <c r="N59" s="62"/>
      <c r="O59" s="62"/>
      <c r="P59" s="6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row>
    <row r="60" spans="3:81">
      <c r="C60" s="61"/>
      <c r="D60" s="62"/>
      <c r="E60" s="62"/>
      <c r="F60" s="62"/>
      <c r="G60" s="62"/>
      <c r="H60" s="62"/>
      <c r="I60" s="62"/>
      <c r="J60" s="62"/>
      <c r="K60" s="62"/>
      <c r="L60" s="62"/>
      <c r="M60" s="62"/>
      <c r="N60" s="62"/>
      <c r="O60" s="62"/>
      <c r="P60" s="6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row>
    <row r="61" spans="3:81">
      <c r="C61" s="61"/>
      <c r="D61" s="62"/>
      <c r="E61" s="62"/>
      <c r="F61" s="62"/>
      <c r="G61" s="62"/>
      <c r="H61" s="62"/>
      <c r="I61" s="62"/>
      <c r="J61" s="62"/>
      <c r="K61" s="62"/>
      <c r="L61" s="62"/>
      <c r="M61" s="62"/>
      <c r="N61" s="62"/>
      <c r="O61" s="62"/>
      <c r="P61" s="6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row>
    <row r="62" spans="3:81">
      <c r="C62" s="61"/>
      <c r="D62" s="62"/>
      <c r="E62" s="62"/>
      <c r="F62" s="62"/>
      <c r="G62" s="62"/>
      <c r="H62" s="62"/>
      <c r="I62" s="62"/>
      <c r="J62" s="62"/>
      <c r="K62" s="62"/>
      <c r="L62" s="62"/>
      <c r="M62" s="62"/>
      <c r="N62" s="62"/>
      <c r="O62" s="62"/>
      <c r="P62" s="6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row>
    <row r="63" spans="3:81">
      <c r="C63" s="61"/>
      <c r="D63" s="62"/>
      <c r="E63" s="62"/>
      <c r="F63" s="62"/>
      <c r="G63" s="62"/>
      <c r="H63" s="62"/>
      <c r="I63" s="62"/>
      <c r="J63" s="62"/>
      <c r="K63" s="62"/>
      <c r="L63" s="62"/>
      <c r="M63" s="62"/>
      <c r="N63" s="62"/>
      <c r="O63" s="62"/>
      <c r="P63" s="6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row>
    <row r="64" spans="3:81">
      <c r="C64" s="61"/>
      <c r="D64" s="62"/>
      <c r="E64" s="62"/>
      <c r="F64" s="62"/>
      <c r="G64" s="62"/>
      <c r="H64" s="62"/>
      <c r="I64" s="62"/>
      <c r="J64" s="62"/>
      <c r="K64" s="62"/>
      <c r="L64" s="62"/>
      <c r="M64" s="62"/>
      <c r="N64" s="62"/>
      <c r="O64" s="62"/>
      <c r="P64" s="6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row>
    <row r="65" spans="3:81">
      <c r="C65" s="61"/>
      <c r="D65" s="62"/>
      <c r="E65" s="62"/>
      <c r="F65" s="62"/>
      <c r="G65" s="62"/>
      <c r="H65" s="62"/>
      <c r="I65" s="62"/>
      <c r="J65" s="62"/>
      <c r="K65" s="62"/>
      <c r="L65" s="62"/>
      <c r="M65" s="62"/>
      <c r="N65" s="62"/>
      <c r="O65" s="62"/>
      <c r="P65" s="6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row>
    <row r="66" spans="3:81">
      <c r="C66" s="61"/>
      <c r="D66" s="62"/>
      <c r="E66" s="62"/>
      <c r="F66" s="62"/>
      <c r="G66" s="62"/>
      <c r="H66" s="62"/>
      <c r="I66" s="62"/>
      <c r="J66" s="62"/>
      <c r="K66" s="62"/>
      <c r="L66" s="62"/>
      <c r="M66" s="62"/>
      <c r="N66" s="62"/>
      <c r="O66" s="62"/>
      <c r="P66" s="6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row>
    <row r="67" spans="3:81">
      <c r="C67" s="61"/>
      <c r="D67" s="62"/>
      <c r="E67" s="62"/>
      <c r="F67" s="62"/>
      <c r="G67" s="62"/>
      <c r="H67" s="62"/>
      <c r="I67" s="62"/>
      <c r="J67" s="62"/>
      <c r="K67" s="62"/>
      <c r="L67" s="62"/>
      <c r="M67" s="62"/>
      <c r="N67" s="62"/>
      <c r="O67" s="62"/>
      <c r="P67" s="6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row>
    <row r="68" spans="3:81">
      <c r="C68" s="61"/>
      <c r="D68" s="62"/>
      <c r="E68" s="62"/>
      <c r="F68" s="62"/>
      <c r="G68" s="62"/>
      <c r="H68" s="62"/>
      <c r="I68" s="62"/>
      <c r="J68" s="62"/>
      <c r="K68" s="62"/>
      <c r="L68" s="62"/>
      <c r="M68" s="62"/>
      <c r="N68" s="62"/>
      <c r="O68" s="62"/>
      <c r="P68" s="6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row>
    <row r="69" spans="3:81">
      <c r="C69" s="61"/>
      <c r="D69" s="62"/>
      <c r="E69" s="62"/>
      <c r="F69" s="62"/>
      <c r="G69" s="62"/>
      <c r="H69" s="62"/>
      <c r="I69" s="62"/>
      <c r="J69" s="62"/>
      <c r="K69" s="62"/>
      <c r="L69" s="62"/>
      <c r="M69" s="62"/>
      <c r="N69" s="62"/>
      <c r="O69" s="62"/>
      <c r="P69" s="6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row>
    <row r="70" spans="3:81">
      <c r="C70" s="61"/>
      <c r="D70" s="62"/>
      <c r="E70" s="62"/>
      <c r="F70" s="62"/>
      <c r="G70" s="62"/>
      <c r="H70" s="62"/>
      <c r="I70" s="62"/>
      <c r="J70" s="62"/>
      <c r="K70" s="62"/>
      <c r="L70" s="62"/>
      <c r="M70" s="62"/>
      <c r="N70" s="62"/>
      <c r="O70" s="62"/>
      <c r="P70" s="6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row>
    <row r="71" spans="3:81">
      <c r="C71" s="61"/>
      <c r="D71" s="62"/>
      <c r="E71" s="62"/>
      <c r="F71" s="62"/>
      <c r="G71" s="62"/>
      <c r="H71" s="62"/>
      <c r="I71" s="62"/>
      <c r="J71" s="62"/>
      <c r="K71" s="62"/>
      <c r="L71" s="62"/>
      <c r="M71" s="62"/>
      <c r="N71" s="62"/>
      <c r="O71" s="62"/>
      <c r="P71" s="6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row>
    <row r="72" spans="3:81">
      <c r="C72" s="61"/>
      <c r="D72" s="62"/>
      <c r="E72" s="62"/>
      <c r="F72" s="62"/>
      <c r="G72" s="62"/>
      <c r="H72" s="62"/>
      <c r="I72" s="62"/>
      <c r="J72" s="62"/>
      <c r="K72" s="62"/>
      <c r="L72" s="62"/>
      <c r="M72" s="62"/>
      <c r="N72" s="62"/>
      <c r="O72" s="62"/>
      <c r="P72" s="6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row>
    <row r="73" spans="3:81">
      <c r="C73" s="61"/>
      <c r="D73" s="62"/>
      <c r="E73" s="62"/>
      <c r="F73" s="62"/>
      <c r="G73" s="62"/>
      <c r="H73" s="62"/>
      <c r="I73" s="62"/>
      <c r="J73" s="62"/>
      <c r="K73" s="62"/>
      <c r="L73" s="62"/>
      <c r="M73" s="62"/>
      <c r="N73" s="62"/>
      <c r="O73" s="62"/>
      <c r="P73" s="6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row>
    <row r="74" spans="3:81">
      <c r="C74" s="61"/>
      <c r="D74" s="62"/>
      <c r="E74" s="62"/>
      <c r="F74" s="62"/>
      <c r="G74" s="62"/>
      <c r="H74" s="62"/>
      <c r="I74" s="62"/>
      <c r="J74" s="62"/>
      <c r="K74" s="62"/>
      <c r="L74" s="62"/>
      <c r="M74" s="62"/>
      <c r="N74" s="62"/>
      <c r="O74" s="62"/>
      <c r="P74" s="6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row>
    <row r="75" spans="3:81">
      <c r="C75" s="61"/>
      <c r="D75" s="62"/>
      <c r="E75" s="62"/>
      <c r="F75" s="62"/>
      <c r="G75" s="62"/>
      <c r="H75" s="62"/>
      <c r="I75" s="62"/>
      <c r="J75" s="62"/>
      <c r="K75" s="62"/>
      <c r="L75" s="62"/>
      <c r="M75" s="62"/>
      <c r="N75" s="62"/>
      <c r="O75" s="62"/>
      <c r="P75" s="6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row>
    <row r="76" spans="3:81">
      <c r="C76" s="61"/>
      <c r="D76" s="62"/>
      <c r="E76" s="62"/>
      <c r="F76" s="62"/>
      <c r="G76" s="62"/>
      <c r="H76" s="62"/>
      <c r="I76" s="62"/>
      <c r="J76" s="62"/>
      <c r="K76" s="62"/>
      <c r="L76" s="62"/>
      <c r="M76" s="62"/>
      <c r="N76" s="62"/>
      <c r="O76" s="62"/>
      <c r="P76" s="6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row>
    <row r="77" spans="3:81">
      <c r="C77" s="61"/>
      <c r="D77" s="62"/>
      <c r="E77" s="62"/>
      <c r="F77" s="62"/>
      <c r="G77" s="62"/>
      <c r="H77" s="62"/>
      <c r="I77" s="62"/>
      <c r="J77" s="62"/>
      <c r="K77" s="62"/>
      <c r="L77" s="62"/>
      <c r="M77" s="62"/>
      <c r="N77" s="62"/>
      <c r="O77" s="62"/>
      <c r="P77" s="6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row>
    <row r="78" spans="3:81">
      <c r="C78" s="61"/>
      <c r="D78" s="62"/>
      <c r="E78" s="62"/>
      <c r="F78" s="62"/>
      <c r="G78" s="62"/>
      <c r="H78" s="62"/>
      <c r="I78" s="62"/>
      <c r="J78" s="62"/>
      <c r="K78" s="62"/>
      <c r="L78" s="62"/>
      <c r="M78" s="62"/>
      <c r="N78" s="62"/>
      <c r="O78" s="62"/>
      <c r="P78" s="6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row>
    <row r="79" spans="3:81">
      <c r="C79" s="61"/>
      <c r="D79" s="62"/>
      <c r="E79" s="62"/>
      <c r="F79" s="62"/>
      <c r="G79" s="62"/>
      <c r="H79" s="62"/>
      <c r="I79" s="62"/>
      <c r="J79" s="62"/>
      <c r="K79" s="62"/>
      <c r="L79" s="62"/>
      <c r="M79" s="62"/>
      <c r="N79" s="62"/>
      <c r="O79" s="62"/>
      <c r="P79" s="6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row>
    <row r="80" spans="3:81">
      <c r="C80" s="61"/>
      <c r="D80" s="62"/>
      <c r="E80" s="62"/>
      <c r="F80" s="62"/>
      <c r="G80" s="62"/>
      <c r="H80" s="62"/>
      <c r="I80" s="62"/>
      <c r="J80" s="62"/>
      <c r="K80" s="62"/>
      <c r="L80" s="62"/>
      <c r="M80" s="62"/>
      <c r="N80" s="62"/>
      <c r="O80" s="62"/>
      <c r="P80" s="6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row>
    <row r="81" spans="3:81">
      <c r="C81" s="61"/>
      <c r="D81" s="62"/>
      <c r="E81" s="62"/>
      <c r="F81" s="62"/>
      <c r="G81" s="62"/>
      <c r="H81" s="62"/>
      <c r="I81" s="62"/>
      <c r="J81" s="62"/>
      <c r="K81" s="62"/>
      <c r="L81" s="62"/>
      <c r="M81" s="62"/>
      <c r="N81" s="62"/>
      <c r="O81" s="62"/>
      <c r="P81" s="6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row>
    <row r="82" spans="3:81">
      <c r="C82" s="61"/>
      <c r="D82" s="62"/>
      <c r="E82" s="62"/>
      <c r="F82" s="62"/>
      <c r="G82" s="62"/>
      <c r="H82" s="62"/>
      <c r="I82" s="62"/>
      <c r="J82" s="62"/>
      <c r="K82" s="62"/>
      <c r="L82" s="62"/>
      <c r="M82" s="62"/>
      <c r="N82" s="62"/>
      <c r="O82" s="62"/>
      <c r="P82" s="6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row>
    <row r="83" spans="3:81">
      <c r="C83" s="61"/>
      <c r="D83" s="62"/>
      <c r="E83" s="62"/>
      <c r="F83" s="62"/>
      <c r="G83" s="62"/>
      <c r="H83" s="62"/>
      <c r="I83" s="62"/>
      <c r="J83" s="62"/>
      <c r="K83" s="62"/>
      <c r="L83" s="62"/>
      <c r="M83" s="62"/>
      <c r="N83" s="62"/>
      <c r="O83" s="62"/>
      <c r="P83" s="6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row>
    <row r="84" spans="3:81">
      <c r="C84" s="61"/>
      <c r="D84" s="62"/>
      <c r="E84" s="62"/>
      <c r="F84" s="62"/>
      <c r="G84" s="62"/>
      <c r="H84" s="62"/>
      <c r="I84" s="62"/>
      <c r="J84" s="62"/>
      <c r="K84" s="62"/>
      <c r="L84" s="62"/>
      <c r="M84" s="62"/>
      <c r="N84" s="62"/>
      <c r="O84" s="62"/>
      <c r="P84" s="6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row>
    <row r="85" spans="3:81">
      <c r="C85" s="61"/>
      <c r="D85" s="62"/>
      <c r="E85" s="62"/>
      <c r="F85" s="62"/>
      <c r="G85" s="62"/>
      <c r="H85" s="62"/>
      <c r="I85" s="62"/>
      <c r="J85" s="62"/>
      <c r="K85" s="62"/>
      <c r="L85" s="62"/>
      <c r="M85" s="62"/>
      <c r="N85" s="62"/>
      <c r="O85" s="62"/>
      <c r="P85" s="6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row>
    <row r="86" spans="3:81">
      <c r="C86" s="61"/>
      <c r="D86" s="62"/>
      <c r="E86" s="62"/>
      <c r="F86" s="62"/>
      <c r="G86" s="62"/>
      <c r="H86" s="62"/>
      <c r="I86" s="62"/>
      <c r="J86" s="62"/>
      <c r="K86" s="62"/>
      <c r="L86" s="62"/>
      <c r="M86" s="62"/>
      <c r="N86" s="62"/>
      <c r="O86" s="62"/>
      <c r="P86" s="6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row>
    <row r="87" spans="3:81">
      <c r="C87" s="61"/>
      <c r="D87" s="62"/>
      <c r="E87" s="62"/>
      <c r="F87" s="62"/>
      <c r="G87" s="62"/>
      <c r="H87" s="62"/>
      <c r="I87" s="62"/>
      <c r="J87" s="62"/>
      <c r="K87" s="62"/>
      <c r="L87" s="62"/>
      <c r="M87" s="62"/>
      <c r="N87" s="62"/>
      <c r="O87" s="62"/>
      <c r="P87" s="6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row>
    <row r="88" spans="3:81">
      <c r="C88" s="61"/>
      <c r="D88" s="62"/>
      <c r="E88" s="62"/>
      <c r="F88" s="62"/>
      <c r="G88" s="62"/>
      <c r="H88" s="62"/>
      <c r="I88" s="62"/>
      <c r="J88" s="62"/>
      <c r="K88" s="62"/>
      <c r="L88" s="62"/>
      <c r="M88" s="62"/>
      <c r="N88" s="62"/>
      <c r="O88" s="62"/>
      <c r="P88" s="6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row>
    <row r="89" spans="3:81">
      <c r="C89" s="61"/>
      <c r="D89" s="62"/>
      <c r="E89" s="62"/>
      <c r="F89" s="62"/>
      <c r="G89" s="62"/>
      <c r="H89" s="62"/>
      <c r="I89" s="62"/>
      <c r="J89" s="62"/>
      <c r="K89" s="62"/>
      <c r="L89" s="62"/>
      <c r="M89" s="62"/>
      <c r="N89" s="62"/>
      <c r="O89" s="62"/>
      <c r="P89" s="6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row>
    <row r="90" spans="3:81">
      <c r="C90" s="61"/>
      <c r="D90" s="62"/>
      <c r="E90" s="62"/>
      <c r="F90" s="62"/>
      <c r="G90" s="62"/>
      <c r="H90" s="62"/>
      <c r="I90" s="62"/>
      <c r="J90" s="62"/>
      <c r="K90" s="62"/>
      <c r="L90" s="62"/>
      <c r="M90" s="62"/>
      <c r="N90" s="62"/>
      <c r="O90" s="62"/>
      <c r="P90" s="6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row>
    <row r="91" spans="3:81">
      <c r="C91" s="61"/>
      <c r="D91" s="62"/>
      <c r="E91" s="62"/>
      <c r="F91" s="62"/>
      <c r="G91" s="62"/>
      <c r="H91" s="62"/>
      <c r="I91" s="62"/>
      <c r="J91" s="62"/>
      <c r="K91" s="62"/>
      <c r="L91" s="62"/>
      <c r="M91" s="62"/>
      <c r="N91" s="62"/>
      <c r="O91" s="62"/>
      <c r="P91" s="6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row>
    <row r="92" spans="3:81">
      <c r="C92" s="61"/>
      <c r="D92" s="62"/>
      <c r="E92" s="62"/>
      <c r="F92" s="62"/>
      <c r="G92" s="62"/>
      <c r="H92" s="62"/>
      <c r="I92" s="62"/>
      <c r="J92" s="62"/>
      <c r="K92" s="62"/>
      <c r="L92" s="62"/>
      <c r="M92" s="62"/>
      <c r="N92" s="62"/>
      <c r="O92" s="62"/>
      <c r="P92" s="6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row>
    <row r="93" spans="3:81">
      <c r="C93" s="61"/>
      <c r="D93" s="62"/>
      <c r="E93" s="62"/>
      <c r="F93" s="62"/>
      <c r="G93" s="62"/>
      <c r="H93" s="62"/>
      <c r="I93" s="62"/>
      <c r="J93" s="62"/>
      <c r="K93" s="62"/>
      <c r="L93" s="62"/>
      <c r="M93" s="62"/>
      <c r="N93" s="62"/>
      <c r="O93" s="62"/>
      <c r="P93" s="6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row>
    <row r="94" spans="3:81">
      <c r="C94" s="61"/>
      <c r="D94" s="62"/>
      <c r="E94" s="62"/>
      <c r="F94" s="62"/>
      <c r="G94" s="62"/>
      <c r="H94" s="62"/>
      <c r="I94" s="62"/>
      <c r="J94" s="62"/>
      <c r="K94" s="62"/>
      <c r="L94" s="62"/>
      <c r="M94" s="62"/>
      <c r="N94" s="62"/>
      <c r="O94" s="62"/>
      <c r="P94" s="6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row>
    <row r="95" spans="3:81">
      <c r="C95" s="61"/>
      <c r="D95" s="62"/>
      <c r="E95" s="62"/>
      <c r="F95" s="62"/>
      <c r="G95" s="62"/>
      <c r="H95" s="62"/>
      <c r="I95" s="62"/>
      <c r="J95" s="62"/>
      <c r="K95" s="62"/>
      <c r="L95" s="62"/>
      <c r="M95" s="62"/>
      <c r="N95" s="62"/>
      <c r="O95" s="62"/>
      <c r="P95" s="6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row>
    <row r="96" spans="3:81">
      <c r="C96" s="61"/>
      <c r="D96" s="62"/>
      <c r="E96" s="62"/>
      <c r="F96" s="62"/>
      <c r="G96" s="62"/>
      <c r="H96" s="62"/>
      <c r="I96" s="62"/>
      <c r="J96" s="62"/>
      <c r="K96" s="62"/>
      <c r="L96" s="62"/>
      <c r="M96" s="62"/>
      <c r="N96" s="62"/>
      <c r="O96" s="62"/>
      <c r="P96" s="6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row>
    <row r="97" spans="3:81">
      <c r="C97" s="61"/>
      <c r="D97" s="62"/>
      <c r="E97" s="62"/>
      <c r="F97" s="62"/>
      <c r="G97" s="62"/>
      <c r="H97" s="62"/>
      <c r="I97" s="62"/>
      <c r="J97" s="62"/>
      <c r="K97" s="62"/>
      <c r="L97" s="62"/>
      <c r="M97" s="62"/>
      <c r="N97" s="62"/>
      <c r="O97" s="62"/>
      <c r="P97" s="6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row>
    <row r="98" spans="3:81">
      <c r="C98" s="61"/>
      <c r="D98" s="62"/>
      <c r="E98" s="62"/>
      <c r="F98" s="62"/>
      <c r="G98" s="62"/>
      <c r="H98" s="62"/>
      <c r="I98" s="62"/>
      <c r="J98" s="62"/>
      <c r="K98" s="62"/>
      <c r="L98" s="62"/>
      <c r="M98" s="62"/>
      <c r="N98" s="62"/>
      <c r="O98" s="62"/>
      <c r="P98" s="6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row>
    <row r="99" spans="3:81">
      <c r="C99" s="61"/>
      <c r="D99" s="62"/>
      <c r="E99" s="62"/>
      <c r="F99" s="62"/>
      <c r="G99" s="62"/>
      <c r="H99" s="62"/>
      <c r="I99" s="62"/>
      <c r="J99" s="62"/>
      <c r="K99" s="62"/>
      <c r="L99" s="62"/>
      <c r="M99" s="62"/>
      <c r="N99" s="62"/>
      <c r="O99" s="62"/>
      <c r="P99" s="6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row>
    <row r="100" spans="3:81">
      <c r="C100" s="61"/>
      <c r="D100" s="62"/>
      <c r="E100" s="62"/>
      <c r="F100" s="62"/>
      <c r="G100" s="62"/>
      <c r="H100" s="62"/>
      <c r="I100" s="62"/>
      <c r="J100" s="62"/>
      <c r="K100" s="62"/>
      <c r="L100" s="62"/>
      <c r="M100" s="62"/>
      <c r="N100" s="62"/>
      <c r="O100" s="62"/>
      <c r="P100" s="6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row>
    <row r="101" spans="3:81">
      <c r="C101" s="61"/>
      <c r="D101" s="62"/>
      <c r="E101" s="62"/>
      <c r="F101" s="62"/>
      <c r="G101" s="62"/>
      <c r="H101" s="62"/>
      <c r="I101" s="62"/>
      <c r="J101" s="62"/>
      <c r="K101" s="62"/>
      <c r="L101" s="62"/>
      <c r="M101" s="62"/>
      <c r="N101" s="62"/>
      <c r="O101" s="62"/>
      <c r="P101" s="6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row>
    <row r="102" spans="3:81">
      <c r="C102" s="61"/>
      <c r="D102" s="62"/>
      <c r="E102" s="62"/>
      <c r="F102" s="62"/>
      <c r="G102" s="62"/>
      <c r="H102" s="62"/>
      <c r="I102" s="62"/>
      <c r="J102" s="62"/>
      <c r="K102" s="62"/>
      <c r="L102" s="62"/>
      <c r="M102" s="62"/>
      <c r="N102" s="62"/>
      <c r="O102" s="62"/>
      <c r="P102" s="6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row>
    <row r="103" spans="3:81">
      <c r="C103" s="61"/>
      <c r="D103" s="62"/>
      <c r="E103" s="62"/>
      <c r="F103" s="62"/>
      <c r="G103" s="62"/>
      <c r="H103" s="62"/>
      <c r="I103" s="62"/>
      <c r="J103" s="62"/>
      <c r="K103" s="62"/>
      <c r="L103" s="62"/>
      <c r="M103" s="62"/>
      <c r="N103" s="62"/>
      <c r="O103" s="62"/>
      <c r="P103" s="6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row>
    <row r="104" spans="3:81">
      <c r="C104" s="61"/>
      <c r="D104" s="62"/>
      <c r="E104" s="62"/>
      <c r="F104" s="62"/>
      <c r="G104" s="62"/>
      <c r="H104" s="62"/>
      <c r="I104" s="62"/>
      <c r="J104" s="62"/>
      <c r="K104" s="62"/>
      <c r="L104" s="62"/>
      <c r="M104" s="62"/>
      <c r="N104" s="62"/>
      <c r="O104" s="62"/>
      <c r="P104" s="6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row>
    <row r="105" spans="3:81">
      <c r="C105" s="61"/>
      <c r="D105" s="62"/>
      <c r="E105" s="62"/>
      <c r="F105" s="62"/>
      <c r="G105" s="62"/>
      <c r="H105" s="62"/>
      <c r="I105" s="62"/>
      <c r="J105" s="62"/>
      <c r="K105" s="62"/>
      <c r="L105" s="62"/>
      <c r="M105" s="62"/>
      <c r="N105" s="62"/>
      <c r="O105" s="62"/>
      <c r="P105" s="6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row>
    <row r="106" spans="3:81">
      <c r="C106" s="61"/>
      <c r="D106" s="62"/>
      <c r="E106" s="62"/>
      <c r="F106" s="62"/>
      <c r="G106" s="62"/>
      <c r="H106" s="62"/>
      <c r="I106" s="62"/>
      <c r="J106" s="62"/>
      <c r="K106" s="62"/>
      <c r="L106" s="62"/>
      <c r="M106" s="62"/>
      <c r="N106" s="62"/>
      <c r="O106" s="62"/>
      <c r="P106" s="6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row>
    <row r="107" spans="3:81">
      <c r="C107" s="61"/>
      <c r="D107" s="62"/>
      <c r="E107" s="62"/>
      <c r="F107" s="62"/>
      <c r="G107" s="62"/>
      <c r="H107" s="62"/>
      <c r="I107" s="62"/>
      <c r="J107" s="62"/>
      <c r="K107" s="62"/>
      <c r="L107" s="62"/>
      <c r="M107" s="62"/>
      <c r="N107" s="62"/>
      <c r="O107" s="62"/>
      <c r="P107" s="6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row>
    <row r="108" spans="3:81">
      <c r="C108" s="61"/>
      <c r="D108" s="62"/>
      <c r="E108" s="62"/>
      <c r="F108" s="62"/>
      <c r="G108" s="62"/>
      <c r="H108" s="62"/>
      <c r="I108" s="62"/>
      <c r="J108" s="62"/>
      <c r="K108" s="62"/>
      <c r="L108" s="62"/>
      <c r="M108" s="62"/>
      <c r="N108" s="62"/>
      <c r="O108" s="62"/>
      <c r="P108" s="6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row>
    <row r="109" spans="3:81">
      <c r="C109" s="61"/>
      <c r="D109" s="62"/>
      <c r="E109" s="62"/>
      <c r="F109" s="62"/>
      <c r="G109" s="62"/>
      <c r="H109" s="62"/>
      <c r="I109" s="62"/>
      <c r="J109" s="62"/>
      <c r="K109" s="62"/>
      <c r="L109" s="62"/>
      <c r="M109" s="62"/>
      <c r="N109" s="62"/>
      <c r="O109" s="62"/>
      <c r="P109" s="6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row>
    <row r="110" spans="3:81">
      <c r="C110" s="61"/>
      <c r="D110" s="62"/>
      <c r="E110" s="62"/>
      <c r="F110" s="62"/>
      <c r="G110" s="62"/>
      <c r="H110" s="62"/>
      <c r="I110" s="62"/>
      <c r="J110" s="62"/>
      <c r="K110" s="62"/>
      <c r="L110" s="62"/>
      <c r="M110" s="62"/>
      <c r="N110" s="62"/>
      <c r="O110" s="62"/>
      <c r="P110" s="6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row>
    <row r="111" spans="3:81">
      <c r="C111" s="61"/>
      <c r="D111" s="62"/>
      <c r="E111" s="62"/>
      <c r="F111" s="62"/>
      <c r="G111" s="62"/>
      <c r="H111" s="62"/>
      <c r="I111" s="62"/>
      <c r="J111" s="62"/>
      <c r="K111" s="62"/>
      <c r="L111" s="62"/>
      <c r="M111" s="62"/>
      <c r="N111" s="62"/>
      <c r="O111" s="62"/>
      <c r="P111" s="6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row>
    <row r="112" spans="3:81">
      <c r="C112" s="61"/>
      <c r="D112" s="62"/>
      <c r="E112" s="62"/>
      <c r="F112" s="62"/>
      <c r="G112" s="62"/>
      <c r="H112" s="62"/>
      <c r="I112" s="62"/>
      <c r="J112" s="62"/>
      <c r="K112" s="62"/>
      <c r="L112" s="62"/>
      <c r="M112" s="62"/>
      <c r="N112" s="62"/>
      <c r="O112" s="62"/>
      <c r="P112" s="6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row>
    <row r="113" spans="3:81">
      <c r="C113" s="61"/>
      <c r="D113" s="62"/>
      <c r="E113" s="62"/>
      <c r="F113" s="62"/>
      <c r="G113" s="62"/>
      <c r="H113" s="62"/>
      <c r="I113" s="62"/>
      <c r="J113" s="62"/>
      <c r="K113" s="62"/>
      <c r="L113" s="62"/>
      <c r="M113" s="62"/>
      <c r="N113" s="62"/>
      <c r="O113" s="62"/>
      <c r="P113" s="6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3:81">
      <c r="C114" s="61"/>
      <c r="D114" s="62"/>
      <c r="E114" s="62"/>
      <c r="F114" s="62"/>
      <c r="G114" s="62"/>
      <c r="H114" s="62"/>
      <c r="I114" s="62"/>
      <c r="J114" s="62"/>
      <c r="K114" s="62"/>
      <c r="L114" s="62"/>
      <c r="M114" s="62"/>
      <c r="N114" s="62"/>
      <c r="O114" s="62"/>
      <c r="P114" s="6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3:81">
      <c r="C115" s="61"/>
      <c r="D115" s="62"/>
      <c r="E115" s="62"/>
      <c r="F115" s="62"/>
      <c r="G115" s="62"/>
      <c r="H115" s="62"/>
      <c r="I115" s="62"/>
      <c r="J115" s="62"/>
      <c r="K115" s="62"/>
      <c r="L115" s="62"/>
      <c r="M115" s="62"/>
      <c r="N115" s="62"/>
      <c r="O115" s="62"/>
      <c r="P115" s="6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3:81">
      <c r="C116" s="61"/>
      <c r="D116" s="62"/>
      <c r="E116" s="62"/>
      <c r="F116" s="62"/>
      <c r="G116" s="62"/>
      <c r="H116" s="62"/>
      <c r="I116" s="62"/>
      <c r="J116" s="62"/>
      <c r="K116" s="62"/>
      <c r="L116" s="62"/>
      <c r="M116" s="62"/>
      <c r="N116" s="62"/>
      <c r="O116" s="62"/>
      <c r="P116" s="6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3:81">
      <c r="C117" s="61"/>
      <c r="D117" s="62"/>
      <c r="E117" s="62"/>
      <c r="F117" s="62"/>
      <c r="G117" s="62"/>
      <c r="H117" s="62"/>
      <c r="I117" s="62"/>
      <c r="J117" s="62"/>
      <c r="K117" s="62"/>
      <c r="L117" s="62"/>
      <c r="M117" s="62"/>
      <c r="N117" s="62"/>
      <c r="O117" s="62"/>
      <c r="P117" s="6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row>
    <row r="118" spans="3:81">
      <c r="C118" s="61"/>
      <c r="D118" s="62"/>
      <c r="E118" s="62"/>
      <c r="F118" s="62"/>
      <c r="G118" s="62"/>
      <c r="H118" s="62"/>
      <c r="I118" s="62"/>
      <c r="J118" s="62"/>
      <c r="K118" s="62"/>
      <c r="L118" s="62"/>
      <c r="M118" s="62"/>
      <c r="N118" s="62"/>
      <c r="O118" s="62"/>
      <c r="P118" s="6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row>
    <row r="119" spans="3:81">
      <c r="C119" s="61"/>
      <c r="D119" s="62"/>
      <c r="E119" s="62"/>
      <c r="F119" s="62"/>
      <c r="G119" s="62"/>
      <c r="H119" s="62"/>
      <c r="I119" s="62"/>
      <c r="J119" s="62"/>
      <c r="K119" s="62"/>
      <c r="L119" s="62"/>
      <c r="M119" s="62"/>
      <c r="N119" s="62"/>
      <c r="O119" s="62"/>
      <c r="P119" s="6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row>
    <row r="120" spans="3:81">
      <c r="C120" s="61"/>
      <c r="D120" s="62"/>
      <c r="E120" s="62"/>
      <c r="F120" s="62"/>
      <c r="G120" s="62"/>
      <c r="H120" s="62"/>
      <c r="I120" s="62"/>
      <c r="J120" s="62"/>
      <c r="K120" s="62"/>
      <c r="L120" s="62"/>
      <c r="M120" s="62"/>
      <c r="N120" s="62"/>
      <c r="O120" s="62"/>
      <c r="P120" s="6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row>
    <row r="121" spans="3:81">
      <c r="C121" s="61"/>
      <c r="D121" s="62"/>
      <c r="E121" s="62"/>
      <c r="F121" s="62"/>
      <c r="G121" s="62"/>
      <c r="H121" s="62"/>
      <c r="I121" s="62"/>
      <c r="J121" s="62"/>
      <c r="K121" s="62"/>
      <c r="L121" s="62"/>
      <c r="M121" s="62"/>
      <c r="N121" s="62"/>
      <c r="O121" s="62"/>
      <c r="P121" s="6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row>
    <row r="122" spans="3:81">
      <c r="C122" s="61"/>
      <c r="D122" s="62"/>
      <c r="E122" s="62"/>
      <c r="F122" s="62"/>
      <c r="G122" s="62"/>
      <c r="H122" s="62"/>
      <c r="I122" s="62"/>
      <c r="J122" s="62"/>
      <c r="K122" s="62"/>
      <c r="L122" s="62"/>
      <c r="M122" s="62"/>
      <c r="N122" s="62"/>
      <c r="O122" s="62"/>
      <c r="P122" s="6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row>
    <row r="123" spans="3:81">
      <c r="C123" s="61"/>
      <c r="D123" s="62"/>
      <c r="E123" s="62"/>
      <c r="F123" s="62"/>
      <c r="G123" s="62"/>
      <c r="H123" s="62"/>
      <c r="I123" s="62"/>
      <c r="J123" s="62"/>
      <c r="K123" s="62"/>
      <c r="L123" s="62"/>
      <c r="M123" s="62"/>
      <c r="N123" s="62"/>
      <c r="O123" s="62"/>
      <c r="P123" s="6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row>
    <row r="124" spans="3:81">
      <c r="C124" s="61"/>
      <c r="D124" s="62"/>
      <c r="E124" s="62"/>
      <c r="F124" s="62"/>
      <c r="G124" s="62"/>
      <c r="H124" s="62"/>
      <c r="I124" s="62"/>
      <c r="J124" s="62"/>
      <c r="K124" s="62"/>
      <c r="L124" s="62"/>
      <c r="M124" s="62"/>
      <c r="N124" s="62"/>
      <c r="O124" s="62"/>
      <c r="P124" s="6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row>
    <row r="125" spans="3:81">
      <c r="C125" s="61"/>
      <c r="D125" s="62"/>
      <c r="E125" s="62"/>
      <c r="F125" s="62"/>
      <c r="G125" s="62"/>
      <c r="H125" s="62"/>
      <c r="I125" s="62"/>
      <c r="J125" s="62"/>
      <c r="K125" s="62"/>
      <c r="L125" s="62"/>
      <c r="M125" s="62"/>
      <c r="N125" s="62"/>
      <c r="O125" s="62"/>
      <c r="P125" s="6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row>
    <row r="126" spans="3:81">
      <c r="C126" s="61"/>
      <c r="D126" s="62"/>
      <c r="E126" s="62"/>
      <c r="F126" s="62"/>
      <c r="G126" s="62"/>
      <c r="H126" s="62"/>
      <c r="I126" s="62"/>
      <c r="J126" s="62"/>
      <c r="K126" s="62"/>
      <c r="L126" s="62"/>
      <c r="M126" s="62"/>
      <c r="N126" s="62"/>
      <c r="O126" s="62"/>
      <c r="P126" s="6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row>
    <row r="127" spans="3:81">
      <c r="C127" s="61"/>
      <c r="D127" s="62"/>
      <c r="E127" s="62"/>
      <c r="F127" s="62"/>
      <c r="G127" s="62"/>
      <c r="H127" s="62"/>
      <c r="I127" s="62"/>
      <c r="J127" s="62"/>
      <c r="K127" s="62"/>
      <c r="L127" s="62"/>
      <c r="M127" s="62"/>
      <c r="N127" s="62"/>
      <c r="O127" s="62"/>
      <c r="P127" s="6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row>
    <row r="128" spans="3:81">
      <c r="C128" s="61"/>
      <c r="D128" s="62"/>
      <c r="E128" s="62"/>
      <c r="F128" s="62"/>
      <c r="G128" s="62"/>
      <c r="H128" s="62"/>
      <c r="I128" s="62"/>
      <c r="J128" s="62"/>
      <c r="K128" s="62"/>
      <c r="L128" s="62"/>
      <c r="M128" s="62"/>
      <c r="N128" s="62"/>
      <c r="O128" s="62"/>
      <c r="P128" s="6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row>
    <row r="129" spans="3:81">
      <c r="C129" s="61"/>
      <c r="D129" s="62"/>
      <c r="E129" s="62"/>
      <c r="F129" s="62"/>
      <c r="G129" s="62"/>
      <c r="H129" s="62"/>
      <c r="I129" s="62"/>
      <c r="J129" s="62"/>
      <c r="K129" s="62"/>
      <c r="L129" s="62"/>
      <c r="M129" s="62"/>
      <c r="N129" s="62"/>
      <c r="O129" s="62"/>
      <c r="P129" s="6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row>
    <row r="130" spans="3:81">
      <c r="C130" s="61"/>
      <c r="D130" s="62"/>
      <c r="E130" s="62"/>
      <c r="F130" s="62"/>
      <c r="G130" s="62"/>
      <c r="H130" s="62"/>
      <c r="I130" s="62"/>
      <c r="J130" s="62"/>
      <c r="K130" s="62"/>
      <c r="L130" s="62"/>
      <c r="M130" s="62"/>
      <c r="N130" s="62"/>
      <c r="O130" s="62"/>
      <c r="P130" s="6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row>
    <row r="131" spans="3:81">
      <c r="C131" s="61"/>
      <c r="D131" s="62"/>
      <c r="E131" s="62"/>
      <c r="F131" s="62"/>
      <c r="G131" s="62"/>
      <c r="H131" s="62"/>
      <c r="I131" s="62"/>
      <c r="J131" s="62"/>
      <c r="K131" s="62"/>
      <c r="L131" s="62"/>
      <c r="M131" s="62"/>
      <c r="N131" s="62"/>
      <c r="O131" s="62"/>
      <c r="P131" s="6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row>
    <row r="132" spans="3:81">
      <c r="C132" s="61"/>
      <c r="D132" s="62"/>
      <c r="E132" s="62"/>
      <c r="F132" s="62"/>
      <c r="G132" s="62"/>
      <c r="H132" s="62"/>
      <c r="I132" s="62"/>
      <c r="J132" s="62"/>
      <c r="K132" s="62"/>
      <c r="L132" s="62"/>
      <c r="M132" s="62"/>
      <c r="N132" s="62"/>
      <c r="O132" s="62"/>
      <c r="P132" s="6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row>
    <row r="133" spans="3:81">
      <c r="C133" s="61"/>
      <c r="D133" s="62"/>
      <c r="E133" s="62"/>
      <c r="F133" s="62"/>
      <c r="G133" s="62"/>
      <c r="H133" s="62"/>
      <c r="I133" s="62"/>
      <c r="J133" s="62"/>
      <c r="K133" s="62"/>
      <c r="L133" s="62"/>
      <c r="M133" s="62"/>
      <c r="N133" s="62"/>
      <c r="O133" s="62"/>
      <c r="P133" s="6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row>
    <row r="134" spans="3:81">
      <c r="C134" s="61"/>
      <c r="D134" s="62"/>
      <c r="E134" s="62"/>
      <c r="F134" s="62"/>
      <c r="G134" s="62"/>
      <c r="H134" s="62"/>
      <c r="I134" s="62"/>
      <c r="J134" s="62"/>
      <c r="K134" s="62"/>
      <c r="L134" s="62"/>
      <c r="M134" s="62"/>
      <c r="N134" s="62"/>
      <c r="O134" s="62"/>
      <c r="P134" s="6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row>
    <row r="135" spans="3:81">
      <c r="C135" s="61"/>
      <c r="D135" s="62"/>
      <c r="E135" s="62"/>
      <c r="F135" s="62"/>
      <c r="G135" s="62"/>
      <c r="H135" s="62"/>
      <c r="I135" s="62"/>
      <c r="J135" s="62"/>
      <c r="K135" s="62"/>
      <c r="L135" s="62"/>
      <c r="M135" s="62"/>
      <c r="N135" s="62"/>
      <c r="O135" s="62"/>
      <c r="P135" s="6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row>
    <row r="136" spans="3:81">
      <c r="C136" s="61"/>
      <c r="D136" s="62"/>
      <c r="E136" s="62"/>
      <c r="F136" s="62"/>
      <c r="G136" s="62"/>
      <c r="H136" s="62"/>
      <c r="I136" s="62"/>
      <c r="J136" s="62"/>
      <c r="K136" s="62"/>
      <c r="L136" s="62"/>
      <c r="M136" s="62"/>
      <c r="N136" s="62"/>
      <c r="O136" s="62"/>
      <c r="P136" s="6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row>
    <row r="137" spans="3:81">
      <c r="C137" s="61"/>
      <c r="D137" s="62"/>
      <c r="E137" s="62"/>
      <c r="F137" s="62"/>
      <c r="G137" s="62"/>
      <c r="H137" s="62"/>
      <c r="I137" s="62"/>
      <c r="J137" s="62"/>
      <c r="K137" s="62"/>
      <c r="L137" s="62"/>
      <c r="M137" s="62"/>
      <c r="N137" s="62"/>
      <c r="O137" s="62"/>
      <c r="P137" s="6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row>
    <row r="138" spans="3:81">
      <c r="C138" s="61"/>
      <c r="D138" s="62"/>
      <c r="E138" s="62"/>
      <c r="F138" s="62"/>
      <c r="G138" s="62"/>
      <c r="H138" s="62"/>
      <c r="I138" s="62"/>
      <c r="J138" s="62"/>
      <c r="K138" s="62"/>
      <c r="L138" s="62"/>
      <c r="M138" s="62"/>
      <c r="N138" s="62"/>
      <c r="O138" s="62"/>
      <c r="P138" s="6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row>
    <row r="139" spans="3:81">
      <c r="C139" s="61"/>
      <c r="D139" s="62"/>
      <c r="E139" s="62"/>
      <c r="F139" s="62"/>
      <c r="G139" s="62"/>
      <c r="H139" s="62"/>
      <c r="I139" s="62"/>
      <c r="J139" s="62"/>
      <c r="K139" s="62"/>
      <c r="L139" s="62"/>
      <c r="M139" s="62"/>
      <c r="N139" s="62"/>
      <c r="O139" s="62"/>
      <c r="P139" s="6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row>
    <row r="140" spans="3:81">
      <c r="C140" s="61"/>
      <c r="D140" s="62"/>
      <c r="E140" s="62"/>
      <c r="F140" s="62"/>
      <c r="G140" s="62"/>
      <c r="H140" s="62"/>
      <c r="I140" s="62"/>
      <c r="J140" s="62"/>
      <c r="K140" s="62"/>
      <c r="L140" s="62"/>
      <c r="M140" s="62"/>
      <c r="N140" s="62"/>
      <c r="O140" s="62"/>
      <c r="P140" s="6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row>
    <row r="141" spans="3:81">
      <c r="C141" s="61"/>
      <c r="D141" s="62"/>
      <c r="E141" s="62"/>
      <c r="F141" s="62"/>
      <c r="G141" s="62"/>
      <c r="H141" s="62"/>
      <c r="I141" s="62"/>
      <c r="J141" s="62"/>
      <c r="K141" s="62"/>
      <c r="L141" s="62"/>
      <c r="M141" s="62"/>
      <c r="N141" s="62"/>
      <c r="O141" s="62"/>
      <c r="P141" s="6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row>
    <row r="142" spans="3:81">
      <c r="C142" s="61"/>
      <c r="D142" s="62"/>
      <c r="E142" s="62"/>
      <c r="F142" s="62"/>
      <c r="G142" s="62"/>
      <c r="H142" s="62"/>
      <c r="I142" s="62"/>
      <c r="J142" s="62"/>
      <c r="K142" s="62"/>
      <c r="L142" s="62"/>
      <c r="M142" s="62"/>
      <c r="N142" s="62"/>
      <c r="O142" s="62"/>
      <c r="P142" s="6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row>
    <row r="143" spans="3:81">
      <c r="C143" s="61"/>
      <c r="D143" s="62"/>
      <c r="E143" s="62"/>
      <c r="F143" s="62"/>
      <c r="G143" s="62"/>
      <c r="H143" s="62"/>
      <c r="I143" s="62"/>
      <c r="J143" s="62"/>
      <c r="K143" s="62"/>
      <c r="L143" s="62"/>
      <c r="M143" s="62"/>
      <c r="N143" s="62"/>
      <c r="O143" s="62"/>
      <c r="P143" s="6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row>
    <row r="144" spans="3:81">
      <c r="C144" s="61"/>
      <c r="D144" s="62"/>
      <c r="E144" s="62"/>
      <c r="F144" s="62"/>
      <c r="G144" s="62"/>
      <c r="H144" s="62"/>
      <c r="I144" s="62"/>
      <c r="J144" s="62"/>
      <c r="K144" s="62"/>
      <c r="L144" s="62"/>
      <c r="M144" s="62"/>
      <c r="N144" s="62"/>
      <c r="O144" s="62"/>
      <c r="P144" s="6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row>
    <row r="145" spans="3:81">
      <c r="C145" s="61"/>
      <c r="D145" s="62"/>
      <c r="E145" s="62"/>
      <c r="F145" s="62"/>
      <c r="G145" s="62"/>
      <c r="H145" s="62"/>
      <c r="I145" s="62"/>
      <c r="J145" s="62"/>
      <c r="K145" s="62"/>
      <c r="L145" s="62"/>
      <c r="M145" s="62"/>
      <c r="N145" s="62"/>
      <c r="O145" s="62"/>
      <c r="P145" s="6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row>
    <row r="146" spans="3:81">
      <c r="C146" s="61"/>
      <c r="D146" s="62"/>
      <c r="E146" s="62"/>
      <c r="F146" s="62"/>
      <c r="G146" s="62"/>
      <c r="H146" s="62"/>
      <c r="I146" s="62"/>
      <c r="J146" s="62"/>
      <c r="K146" s="62"/>
      <c r="L146" s="62"/>
      <c r="M146" s="62"/>
      <c r="N146" s="62"/>
      <c r="O146" s="62"/>
      <c r="P146" s="6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row>
    <row r="147" spans="3:81">
      <c r="C147" s="61"/>
      <c r="D147" s="62"/>
      <c r="E147" s="62"/>
      <c r="F147" s="62"/>
      <c r="G147" s="62"/>
      <c r="H147" s="62"/>
      <c r="I147" s="62"/>
      <c r="J147" s="62"/>
      <c r="K147" s="62"/>
      <c r="L147" s="62"/>
      <c r="M147" s="62"/>
      <c r="N147" s="62"/>
      <c r="O147" s="62"/>
      <c r="P147" s="6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row>
    <row r="148" spans="3:81">
      <c r="C148" s="61"/>
      <c r="D148" s="62"/>
      <c r="E148" s="62"/>
      <c r="F148" s="62"/>
      <c r="G148" s="62"/>
      <c r="H148" s="62"/>
      <c r="I148" s="62"/>
      <c r="J148" s="62"/>
      <c r="K148" s="62"/>
      <c r="L148" s="62"/>
      <c r="M148" s="62"/>
      <c r="N148" s="62"/>
      <c r="O148" s="62"/>
      <c r="P148" s="6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row>
    <row r="149" spans="3:81">
      <c r="C149" s="61"/>
      <c r="D149" s="62"/>
      <c r="E149" s="62"/>
      <c r="F149" s="62"/>
      <c r="G149" s="62"/>
      <c r="H149" s="62"/>
      <c r="I149" s="62"/>
      <c r="J149" s="62"/>
      <c r="K149" s="62"/>
      <c r="L149" s="62"/>
      <c r="M149" s="62"/>
      <c r="N149" s="62"/>
      <c r="O149" s="62"/>
      <c r="P149" s="6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row>
    <row r="150" spans="3:81">
      <c r="C150" s="61"/>
      <c r="D150" s="62"/>
      <c r="E150" s="62"/>
      <c r="F150" s="62"/>
      <c r="G150" s="62"/>
      <c r="H150" s="62"/>
      <c r="I150" s="62"/>
      <c r="J150" s="62"/>
      <c r="K150" s="62"/>
      <c r="L150" s="62"/>
      <c r="M150" s="62"/>
      <c r="N150" s="62"/>
      <c r="O150" s="62"/>
      <c r="P150" s="6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row>
    <row r="151" spans="3:81">
      <c r="C151" s="61"/>
      <c r="D151" s="62"/>
      <c r="E151" s="62"/>
      <c r="F151" s="62"/>
      <c r="G151" s="62"/>
      <c r="H151" s="62"/>
      <c r="I151" s="62"/>
      <c r="J151" s="62"/>
      <c r="K151" s="62"/>
      <c r="L151" s="62"/>
      <c r="M151" s="62"/>
      <c r="N151" s="62"/>
      <c r="O151" s="62"/>
      <c r="P151" s="6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row>
    <row r="152" spans="3:81">
      <c r="C152" s="61"/>
      <c r="D152" s="62"/>
      <c r="E152" s="62"/>
      <c r="F152" s="62"/>
      <c r="G152" s="62"/>
      <c r="H152" s="62"/>
      <c r="I152" s="62"/>
      <c r="J152" s="62"/>
      <c r="K152" s="62"/>
      <c r="L152" s="62"/>
      <c r="M152" s="62"/>
      <c r="N152" s="62"/>
      <c r="O152" s="62"/>
      <c r="P152" s="6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row>
    <row r="153" spans="3:81">
      <c r="C153" s="61"/>
      <c r="D153" s="62"/>
      <c r="E153" s="62"/>
      <c r="F153" s="62"/>
      <c r="G153" s="62"/>
      <c r="H153" s="62"/>
      <c r="I153" s="62"/>
      <c r="J153" s="62"/>
      <c r="K153" s="62"/>
      <c r="L153" s="62"/>
      <c r="M153" s="62"/>
      <c r="N153" s="62"/>
      <c r="O153" s="62"/>
      <c r="P153" s="6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row>
    <row r="154" spans="3:81">
      <c r="C154" s="61"/>
      <c r="D154" s="62"/>
      <c r="E154" s="62"/>
      <c r="F154" s="62"/>
      <c r="G154" s="62"/>
      <c r="H154" s="62"/>
      <c r="I154" s="62"/>
      <c r="J154" s="62"/>
      <c r="K154" s="62"/>
      <c r="L154" s="62"/>
      <c r="M154" s="62"/>
      <c r="N154" s="62"/>
      <c r="O154" s="62"/>
      <c r="P154" s="6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row>
    <row r="155" spans="3:81">
      <c r="C155" s="61"/>
      <c r="D155" s="62"/>
      <c r="E155" s="62"/>
      <c r="F155" s="62"/>
      <c r="G155" s="62"/>
      <c r="H155" s="62"/>
      <c r="I155" s="62"/>
      <c r="J155" s="62"/>
      <c r="K155" s="62"/>
      <c r="L155" s="62"/>
      <c r="M155" s="62"/>
      <c r="N155" s="62"/>
      <c r="O155" s="62"/>
      <c r="P155" s="6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row>
    <row r="156" spans="3:81">
      <c r="C156" s="61"/>
      <c r="D156" s="62"/>
      <c r="E156" s="62"/>
      <c r="F156" s="62"/>
      <c r="G156" s="62"/>
      <c r="H156" s="62"/>
      <c r="I156" s="62"/>
      <c r="J156" s="62"/>
      <c r="K156" s="62"/>
      <c r="L156" s="62"/>
      <c r="M156" s="62"/>
      <c r="N156" s="62"/>
      <c r="O156" s="62"/>
      <c r="P156" s="6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row>
    <row r="157" spans="3:81">
      <c r="C157" s="61"/>
      <c r="D157" s="62"/>
      <c r="E157" s="62"/>
      <c r="F157" s="62"/>
      <c r="G157" s="62"/>
      <c r="H157" s="62"/>
      <c r="I157" s="62"/>
      <c r="J157" s="62"/>
      <c r="K157" s="62"/>
      <c r="L157" s="62"/>
      <c r="M157" s="62"/>
      <c r="N157" s="62"/>
      <c r="O157" s="62"/>
      <c r="P157" s="6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row>
    <row r="158" spans="3:81">
      <c r="C158" s="61"/>
      <c r="D158" s="62"/>
      <c r="E158" s="62"/>
      <c r="F158" s="62"/>
      <c r="G158" s="62"/>
      <c r="H158" s="62"/>
      <c r="I158" s="62"/>
      <c r="J158" s="62"/>
      <c r="K158" s="62"/>
      <c r="L158" s="62"/>
      <c r="M158" s="62"/>
      <c r="N158" s="62"/>
      <c r="O158" s="62"/>
      <c r="P158" s="6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row>
    <row r="159" spans="3:81">
      <c r="C159" s="61"/>
      <c r="D159" s="62"/>
      <c r="E159" s="62"/>
      <c r="F159" s="62"/>
      <c r="G159" s="62"/>
      <c r="H159" s="62"/>
      <c r="I159" s="62"/>
      <c r="J159" s="62"/>
      <c r="K159" s="62"/>
      <c r="L159" s="62"/>
      <c r="M159" s="62"/>
      <c r="N159" s="62"/>
      <c r="O159" s="62"/>
      <c r="P159" s="6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row>
    <row r="160" spans="3:81">
      <c r="C160" s="61"/>
      <c r="D160" s="62"/>
      <c r="E160" s="62"/>
      <c r="F160" s="62"/>
      <c r="G160" s="62"/>
      <c r="H160" s="62"/>
      <c r="I160" s="62"/>
      <c r="J160" s="62"/>
      <c r="K160" s="62"/>
      <c r="L160" s="62"/>
      <c r="M160" s="62"/>
      <c r="N160" s="62"/>
      <c r="O160" s="62"/>
      <c r="P160" s="6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row>
    <row r="161" spans="3:81">
      <c r="C161" s="61"/>
      <c r="D161" s="62"/>
      <c r="E161" s="62"/>
      <c r="F161" s="62"/>
      <c r="G161" s="62"/>
      <c r="H161" s="62"/>
      <c r="I161" s="62"/>
      <c r="J161" s="62"/>
      <c r="K161" s="62"/>
      <c r="L161" s="62"/>
      <c r="M161" s="62"/>
      <c r="N161" s="62"/>
      <c r="O161" s="62"/>
      <c r="P161" s="6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row>
    <row r="162" spans="3:81">
      <c r="C162" s="61"/>
      <c r="D162" s="62"/>
      <c r="E162" s="62"/>
      <c r="F162" s="62"/>
      <c r="G162" s="62"/>
      <c r="H162" s="62"/>
      <c r="I162" s="62"/>
      <c r="J162" s="62"/>
      <c r="K162" s="62"/>
      <c r="L162" s="62"/>
      <c r="M162" s="62"/>
      <c r="N162" s="62"/>
      <c r="O162" s="62"/>
      <c r="P162" s="6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row>
    <row r="163" spans="3:81">
      <c r="C163" s="61"/>
      <c r="D163" s="62"/>
      <c r="E163" s="62"/>
      <c r="F163" s="62"/>
      <c r="G163" s="62"/>
      <c r="H163" s="62"/>
      <c r="I163" s="62"/>
      <c r="J163" s="62"/>
      <c r="K163" s="62"/>
      <c r="L163" s="62"/>
      <c r="M163" s="62"/>
      <c r="N163" s="62"/>
      <c r="O163" s="62"/>
      <c r="P163" s="6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row>
    <row r="164" spans="3:81">
      <c r="C164" s="61"/>
      <c r="D164" s="62"/>
      <c r="E164" s="62"/>
      <c r="F164" s="62"/>
      <c r="G164" s="62"/>
      <c r="H164" s="62"/>
      <c r="I164" s="62"/>
      <c r="J164" s="62"/>
      <c r="K164" s="62"/>
      <c r="L164" s="62"/>
      <c r="M164" s="62"/>
      <c r="N164" s="62"/>
      <c r="O164" s="62"/>
      <c r="P164" s="6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row>
    <row r="165" spans="3:81">
      <c r="C165" s="61"/>
      <c r="D165" s="62"/>
      <c r="E165" s="62"/>
      <c r="F165" s="62"/>
      <c r="G165" s="62"/>
      <c r="H165" s="62"/>
      <c r="I165" s="62"/>
      <c r="J165" s="62"/>
      <c r="K165" s="62"/>
      <c r="L165" s="62"/>
      <c r="M165" s="62"/>
      <c r="N165" s="62"/>
      <c r="O165" s="62"/>
      <c r="P165" s="6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row>
    <row r="166" spans="3:81">
      <c r="C166" s="61"/>
      <c r="D166" s="62"/>
      <c r="E166" s="62"/>
      <c r="F166" s="62"/>
      <c r="G166" s="62"/>
      <c r="H166" s="62"/>
      <c r="I166" s="62"/>
      <c r="J166" s="62"/>
      <c r="K166" s="62"/>
      <c r="L166" s="62"/>
      <c r="M166" s="62"/>
      <c r="N166" s="62"/>
      <c r="O166" s="62"/>
      <c r="P166" s="6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row>
    <row r="167" spans="3:81">
      <c r="C167" s="61"/>
      <c r="D167" s="62"/>
      <c r="E167" s="62"/>
      <c r="F167" s="62"/>
      <c r="G167" s="62"/>
      <c r="H167" s="62"/>
      <c r="I167" s="62"/>
      <c r="J167" s="62"/>
      <c r="K167" s="62"/>
      <c r="L167" s="62"/>
      <c r="M167" s="62"/>
      <c r="N167" s="62"/>
      <c r="O167" s="62"/>
      <c r="P167" s="6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row>
    <row r="168" spans="3:81">
      <c r="C168" s="61"/>
      <c r="D168" s="62"/>
      <c r="E168" s="62"/>
      <c r="F168" s="62"/>
      <c r="G168" s="62"/>
      <c r="H168" s="62"/>
      <c r="I168" s="62"/>
      <c r="J168" s="62"/>
      <c r="K168" s="62"/>
      <c r="L168" s="62"/>
      <c r="M168" s="62"/>
      <c r="N168" s="62"/>
      <c r="O168" s="62"/>
      <c r="P168" s="6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row>
    <row r="169" spans="3:81">
      <c r="C169" s="61"/>
      <c r="D169" s="62"/>
      <c r="E169" s="62"/>
      <c r="F169" s="62"/>
      <c r="G169" s="62"/>
      <c r="H169" s="62"/>
      <c r="I169" s="62"/>
      <c r="J169" s="62"/>
      <c r="K169" s="62"/>
      <c r="L169" s="62"/>
      <c r="M169" s="62"/>
      <c r="N169" s="62"/>
      <c r="O169" s="62"/>
      <c r="P169" s="6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row>
    <row r="170" spans="3:81">
      <c r="C170" s="61"/>
      <c r="D170" s="62"/>
      <c r="E170" s="62"/>
      <c r="F170" s="62"/>
      <c r="G170" s="62"/>
      <c r="H170" s="62"/>
      <c r="I170" s="62"/>
      <c r="J170" s="62"/>
      <c r="K170" s="62"/>
      <c r="L170" s="62"/>
      <c r="M170" s="62"/>
      <c r="N170" s="62"/>
      <c r="O170" s="62"/>
      <c r="P170" s="6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row>
    <row r="171" spans="3:81">
      <c r="C171" s="61"/>
      <c r="D171" s="62"/>
      <c r="E171" s="62"/>
      <c r="F171" s="62"/>
      <c r="G171" s="62"/>
      <c r="H171" s="62"/>
      <c r="I171" s="62"/>
      <c r="J171" s="62"/>
      <c r="K171" s="62"/>
      <c r="L171" s="62"/>
      <c r="M171" s="62"/>
      <c r="N171" s="62"/>
      <c r="O171" s="62"/>
      <c r="P171" s="6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row>
    <row r="172" spans="3:81">
      <c r="C172" s="61"/>
      <c r="D172" s="62"/>
      <c r="E172" s="62"/>
      <c r="F172" s="62"/>
      <c r="G172" s="62"/>
      <c r="H172" s="62"/>
      <c r="I172" s="62"/>
      <c r="J172" s="62"/>
      <c r="K172" s="62"/>
      <c r="L172" s="62"/>
      <c r="M172" s="62"/>
      <c r="N172" s="62"/>
      <c r="O172" s="62"/>
      <c r="P172" s="6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row>
    <row r="173" spans="3:81">
      <c r="C173" s="61"/>
      <c r="D173" s="62"/>
      <c r="E173" s="62"/>
      <c r="F173" s="62"/>
      <c r="G173" s="62"/>
      <c r="H173" s="62"/>
      <c r="I173" s="62"/>
      <c r="J173" s="62"/>
      <c r="K173" s="62"/>
      <c r="L173" s="62"/>
      <c r="M173" s="62"/>
      <c r="N173" s="62"/>
      <c r="O173" s="62"/>
      <c r="P173" s="6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row>
    <row r="174" spans="3:81">
      <c r="C174" s="61"/>
      <c r="D174" s="62"/>
      <c r="E174" s="62"/>
      <c r="F174" s="62"/>
      <c r="G174" s="62"/>
      <c r="H174" s="62"/>
      <c r="I174" s="62"/>
      <c r="J174" s="62"/>
      <c r="K174" s="62"/>
      <c r="L174" s="62"/>
      <c r="M174" s="62"/>
      <c r="N174" s="62"/>
      <c r="O174" s="62"/>
      <c r="P174" s="6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row>
    <row r="175" spans="3:81">
      <c r="C175" s="61"/>
      <c r="D175" s="62"/>
      <c r="E175" s="62"/>
      <c r="F175" s="62"/>
      <c r="G175" s="62"/>
      <c r="H175" s="62"/>
      <c r="I175" s="62"/>
      <c r="J175" s="62"/>
      <c r="K175" s="62"/>
      <c r="L175" s="62"/>
      <c r="M175" s="62"/>
      <c r="N175" s="62"/>
      <c r="O175" s="62"/>
      <c r="P175" s="6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row>
    <row r="176" spans="3:81">
      <c r="C176" s="61"/>
      <c r="D176" s="62"/>
      <c r="E176" s="62"/>
      <c r="F176" s="62"/>
      <c r="G176" s="62"/>
      <c r="H176" s="62"/>
      <c r="I176" s="62"/>
      <c r="J176" s="62"/>
      <c r="K176" s="62"/>
      <c r="L176" s="62"/>
      <c r="M176" s="62"/>
      <c r="N176" s="62"/>
      <c r="O176" s="62"/>
      <c r="P176" s="6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row>
    <row r="177" spans="3:81">
      <c r="C177" s="61"/>
      <c r="D177" s="62"/>
      <c r="E177" s="62"/>
      <c r="F177" s="62"/>
      <c r="G177" s="62"/>
      <c r="H177" s="62"/>
      <c r="I177" s="62"/>
      <c r="J177" s="62"/>
      <c r="K177" s="62"/>
      <c r="L177" s="62"/>
      <c r="M177" s="62"/>
      <c r="N177" s="62"/>
      <c r="O177" s="62"/>
      <c r="P177" s="6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row>
    <row r="178" spans="3:81">
      <c r="C178" s="61"/>
      <c r="D178" s="62"/>
      <c r="E178" s="62"/>
      <c r="F178" s="62"/>
      <c r="G178" s="62"/>
      <c r="H178" s="62"/>
      <c r="I178" s="62"/>
      <c r="J178" s="62"/>
      <c r="K178" s="62"/>
      <c r="L178" s="62"/>
      <c r="M178" s="62"/>
      <c r="N178" s="62"/>
      <c r="O178" s="62"/>
      <c r="P178" s="6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row>
    <row r="179" spans="3:81">
      <c r="C179" s="61"/>
      <c r="D179" s="62"/>
      <c r="E179" s="62"/>
      <c r="F179" s="62"/>
      <c r="G179" s="62"/>
      <c r="H179" s="62"/>
      <c r="I179" s="62"/>
      <c r="J179" s="62"/>
      <c r="K179" s="62"/>
      <c r="L179" s="62"/>
      <c r="M179" s="62"/>
      <c r="N179" s="62"/>
      <c r="O179" s="62"/>
      <c r="P179" s="6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row>
    <row r="180" spans="3:81">
      <c r="C180" s="61"/>
      <c r="D180" s="62"/>
      <c r="E180" s="62"/>
      <c r="F180" s="62"/>
      <c r="G180" s="62"/>
      <c r="H180" s="62"/>
      <c r="I180" s="62"/>
      <c r="J180" s="62"/>
      <c r="K180" s="62"/>
      <c r="L180" s="62"/>
      <c r="M180" s="62"/>
      <c r="N180" s="62"/>
      <c r="O180" s="62"/>
      <c r="P180" s="6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row>
    <row r="181" spans="3:81">
      <c r="C181" s="61"/>
      <c r="D181" s="62"/>
      <c r="E181" s="62"/>
      <c r="F181" s="62"/>
      <c r="G181" s="62"/>
      <c r="H181" s="62"/>
      <c r="I181" s="62"/>
      <c r="J181" s="62"/>
      <c r="K181" s="62"/>
      <c r="L181" s="62"/>
      <c r="M181" s="62"/>
      <c r="N181" s="62"/>
      <c r="O181" s="62"/>
      <c r="P181" s="6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row>
    <row r="182" spans="3:81">
      <c r="C182" s="61"/>
      <c r="D182" s="62"/>
      <c r="E182" s="62"/>
      <c r="F182" s="62"/>
      <c r="G182" s="62"/>
      <c r="H182" s="62"/>
      <c r="I182" s="62"/>
      <c r="J182" s="62"/>
      <c r="K182" s="62"/>
      <c r="L182" s="62"/>
      <c r="M182" s="62"/>
      <c r="N182" s="62"/>
      <c r="O182" s="62"/>
      <c r="P182" s="6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row>
    <row r="183" spans="3:81">
      <c r="C183" s="61"/>
      <c r="D183" s="62"/>
      <c r="E183" s="62"/>
      <c r="F183" s="62"/>
      <c r="G183" s="62"/>
      <c r="H183" s="62"/>
      <c r="I183" s="62"/>
      <c r="J183" s="62"/>
      <c r="K183" s="62"/>
      <c r="L183" s="62"/>
      <c r="M183" s="62"/>
      <c r="N183" s="62"/>
      <c r="O183" s="62"/>
      <c r="P183" s="6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row>
    <row r="184" spans="3:81">
      <c r="C184" s="61"/>
      <c r="D184" s="62"/>
      <c r="E184" s="62"/>
      <c r="F184" s="62"/>
      <c r="G184" s="62"/>
      <c r="H184" s="62"/>
      <c r="I184" s="62"/>
      <c r="J184" s="62"/>
      <c r="K184" s="62"/>
      <c r="L184" s="62"/>
      <c r="M184" s="62"/>
      <c r="N184" s="62"/>
      <c r="O184" s="62"/>
      <c r="P184" s="6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row>
    <row r="185" spans="3:81">
      <c r="C185" s="61"/>
      <c r="D185" s="62"/>
      <c r="E185" s="62"/>
      <c r="F185" s="62"/>
      <c r="G185" s="62"/>
      <c r="H185" s="62"/>
      <c r="I185" s="62"/>
      <c r="J185" s="62"/>
      <c r="K185" s="62"/>
      <c r="L185" s="62"/>
      <c r="M185" s="62"/>
      <c r="N185" s="62"/>
      <c r="O185" s="62"/>
      <c r="P185" s="6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row>
    <row r="186" spans="3:81">
      <c r="C186" s="61"/>
      <c r="D186" s="62"/>
      <c r="E186" s="62"/>
      <c r="F186" s="62"/>
      <c r="G186" s="62"/>
      <c r="H186" s="62"/>
      <c r="I186" s="62"/>
      <c r="J186" s="62"/>
      <c r="K186" s="62"/>
      <c r="L186" s="62"/>
      <c r="M186" s="62"/>
      <c r="N186" s="62"/>
      <c r="O186" s="62"/>
      <c r="P186" s="6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row>
    <row r="187" spans="3:81">
      <c r="C187" s="61"/>
      <c r="D187" s="62"/>
      <c r="E187" s="62"/>
      <c r="F187" s="62"/>
      <c r="G187" s="62"/>
      <c r="H187" s="62"/>
      <c r="I187" s="62"/>
      <c r="J187" s="62"/>
      <c r="K187" s="62"/>
      <c r="L187" s="62"/>
      <c r="M187" s="62"/>
      <c r="N187" s="62"/>
      <c r="O187" s="62"/>
      <c r="P187" s="6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row>
    <row r="188" spans="3:81">
      <c r="C188" s="61"/>
      <c r="D188" s="62"/>
      <c r="E188" s="62"/>
      <c r="F188" s="62"/>
      <c r="G188" s="62"/>
      <c r="H188" s="62"/>
      <c r="I188" s="62"/>
      <c r="J188" s="62"/>
      <c r="K188" s="62"/>
      <c r="L188" s="62"/>
      <c r="M188" s="62"/>
      <c r="N188" s="62"/>
      <c r="O188" s="62"/>
      <c r="P188" s="6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row>
    <row r="189" spans="3:81">
      <c r="C189" s="61"/>
      <c r="D189" s="62"/>
      <c r="E189" s="62"/>
      <c r="F189" s="62"/>
      <c r="G189" s="62"/>
      <c r="H189" s="62"/>
      <c r="I189" s="62"/>
      <c r="J189" s="62"/>
      <c r="K189" s="62"/>
      <c r="L189" s="62"/>
      <c r="M189" s="62"/>
      <c r="N189" s="62"/>
      <c r="O189" s="62"/>
      <c r="P189" s="6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row>
    <row r="190" spans="3:81">
      <c r="C190" s="61"/>
      <c r="D190" s="62"/>
      <c r="E190" s="62"/>
      <c r="F190" s="62"/>
      <c r="G190" s="62"/>
      <c r="H190" s="62"/>
      <c r="I190" s="62"/>
      <c r="J190" s="62"/>
      <c r="K190" s="62"/>
      <c r="L190" s="62"/>
      <c r="M190" s="62"/>
      <c r="N190" s="62"/>
      <c r="O190" s="62"/>
      <c r="P190" s="6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row>
    <row r="191" spans="3:81">
      <c r="C191" s="61"/>
      <c r="D191" s="62"/>
      <c r="E191" s="62"/>
      <c r="F191" s="62"/>
      <c r="G191" s="62"/>
      <c r="H191" s="62"/>
      <c r="I191" s="62"/>
      <c r="J191" s="62"/>
      <c r="K191" s="62"/>
      <c r="L191" s="62"/>
      <c r="M191" s="62"/>
      <c r="N191" s="62"/>
      <c r="O191" s="62"/>
      <c r="P191" s="6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row>
    <row r="192" spans="3:81">
      <c r="C192" s="61"/>
      <c r="D192" s="62"/>
      <c r="E192" s="62"/>
      <c r="F192" s="62"/>
      <c r="G192" s="62"/>
      <c r="H192" s="62"/>
      <c r="I192" s="62"/>
      <c r="J192" s="62"/>
      <c r="K192" s="62"/>
      <c r="L192" s="62"/>
      <c r="M192" s="62"/>
      <c r="N192" s="62"/>
      <c r="O192" s="62"/>
      <c r="P192" s="6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row>
    <row r="193" spans="3:81">
      <c r="C193" s="61"/>
      <c r="D193" s="62"/>
      <c r="E193" s="62"/>
      <c r="F193" s="62"/>
      <c r="G193" s="62"/>
      <c r="H193" s="62"/>
      <c r="I193" s="62"/>
      <c r="J193" s="62"/>
      <c r="K193" s="62"/>
      <c r="L193" s="62"/>
      <c r="M193" s="62"/>
      <c r="N193" s="62"/>
      <c r="O193" s="62"/>
      <c r="P193" s="6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row>
    <row r="194" spans="3:81">
      <c r="C194" s="61"/>
      <c r="D194" s="62"/>
      <c r="E194" s="62"/>
      <c r="F194" s="62"/>
      <c r="G194" s="62"/>
      <c r="H194" s="62"/>
      <c r="I194" s="62"/>
      <c r="J194" s="62"/>
      <c r="K194" s="62"/>
      <c r="L194" s="62"/>
      <c r="M194" s="62"/>
      <c r="N194" s="62"/>
      <c r="O194" s="62"/>
      <c r="P194" s="6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row>
    <row r="195" spans="3:81">
      <c r="C195" s="61"/>
      <c r="D195" s="62"/>
      <c r="E195" s="62"/>
      <c r="F195" s="62"/>
      <c r="G195" s="62"/>
      <c r="H195" s="62"/>
      <c r="I195" s="62"/>
      <c r="J195" s="62"/>
      <c r="K195" s="62"/>
      <c r="L195" s="62"/>
      <c r="M195" s="62"/>
      <c r="N195" s="62"/>
      <c r="O195" s="62"/>
      <c r="P195" s="6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row>
    <row r="196" spans="3:81">
      <c r="C196" s="61"/>
      <c r="D196" s="62"/>
      <c r="E196" s="62"/>
      <c r="F196" s="62"/>
      <c r="G196" s="62"/>
      <c r="H196" s="62"/>
      <c r="I196" s="62"/>
      <c r="J196" s="62"/>
      <c r="K196" s="62"/>
      <c r="L196" s="62"/>
      <c r="M196" s="62"/>
      <c r="N196" s="62"/>
      <c r="O196" s="62"/>
      <c r="P196" s="6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row>
    <row r="197" spans="3:81">
      <c r="C197" s="61"/>
      <c r="D197" s="62"/>
      <c r="E197" s="62"/>
      <c r="F197" s="62"/>
      <c r="G197" s="62"/>
      <c r="H197" s="62"/>
      <c r="I197" s="62"/>
      <c r="J197" s="62"/>
      <c r="K197" s="62"/>
      <c r="L197" s="62"/>
      <c r="M197" s="62"/>
      <c r="N197" s="62"/>
      <c r="O197" s="62"/>
      <c r="P197" s="6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row>
    <row r="198" spans="3:81">
      <c r="C198" s="61"/>
      <c r="D198" s="62"/>
      <c r="E198" s="62"/>
      <c r="F198" s="62"/>
      <c r="G198" s="62"/>
      <c r="H198" s="62"/>
      <c r="I198" s="62"/>
      <c r="J198" s="62"/>
      <c r="K198" s="62"/>
      <c r="L198" s="62"/>
      <c r="M198" s="62"/>
      <c r="N198" s="62"/>
      <c r="O198" s="62"/>
      <c r="P198" s="6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row>
    <row r="199" spans="3:81">
      <c r="C199" s="61"/>
      <c r="D199" s="62"/>
      <c r="E199" s="62"/>
      <c r="F199" s="62"/>
      <c r="G199" s="62"/>
      <c r="H199" s="62"/>
      <c r="I199" s="62"/>
      <c r="J199" s="62"/>
      <c r="K199" s="62"/>
      <c r="L199" s="62"/>
      <c r="M199" s="62"/>
      <c r="N199" s="62"/>
      <c r="O199" s="62"/>
      <c r="P199" s="6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row>
    <row r="200" spans="3:81">
      <c r="C200" s="61"/>
      <c r="D200" s="62"/>
      <c r="E200" s="62"/>
      <c r="F200" s="62"/>
      <c r="G200" s="62"/>
      <c r="H200" s="62"/>
      <c r="I200" s="62"/>
      <c r="J200" s="62"/>
      <c r="K200" s="62"/>
      <c r="L200" s="62"/>
      <c r="M200" s="62"/>
      <c r="N200" s="62"/>
      <c r="O200" s="62"/>
      <c r="P200" s="6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row>
    <row r="201" spans="3:81">
      <c r="C201" s="61"/>
      <c r="D201" s="62"/>
      <c r="E201" s="62"/>
      <c r="F201" s="62"/>
      <c r="G201" s="62"/>
      <c r="H201" s="62"/>
      <c r="I201" s="62"/>
      <c r="J201" s="62"/>
      <c r="K201" s="62"/>
      <c r="L201" s="62"/>
      <c r="M201" s="62"/>
      <c r="N201" s="62"/>
      <c r="O201" s="62"/>
      <c r="P201" s="6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row>
    <row r="202" spans="3:81">
      <c r="C202" s="61"/>
      <c r="D202" s="62"/>
      <c r="E202" s="62"/>
      <c r="F202" s="62"/>
      <c r="G202" s="62"/>
      <c r="H202" s="62"/>
      <c r="I202" s="62"/>
      <c r="J202" s="62"/>
      <c r="K202" s="62"/>
      <c r="L202" s="62"/>
      <c r="M202" s="62"/>
      <c r="N202" s="62"/>
      <c r="O202" s="62"/>
      <c r="P202" s="6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row>
    <row r="203" spans="3:81">
      <c r="C203" s="61"/>
      <c r="D203" s="62"/>
      <c r="E203" s="62"/>
      <c r="F203" s="62"/>
      <c r="G203" s="62"/>
      <c r="H203" s="62"/>
      <c r="I203" s="62"/>
      <c r="J203" s="62"/>
      <c r="K203" s="62"/>
      <c r="L203" s="62"/>
      <c r="M203" s="62"/>
      <c r="N203" s="62"/>
      <c r="O203" s="62"/>
      <c r="P203" s="6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row>
    <row r="204" spans="3:81">
      <c r="C204" s="61"/>
      <c r="D204" s="62"/>
      <c r="E204" s="62"/>
      <c r="F204" s="62"/>
      <c r="G204" s="62"/>
      <c r="H204" s="62"/>
      <c r="I204" s="62"/>
      <c r="J204" s="62"/>
      <c r="K204" s="62"/>
      <c r="L204" s="62"/>
      <c r="M204" s="62"/>
      <c r="N204" s="62"/>
      <c r="O204" s="62"/>
      <c r="P204" s="6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row>
    <row r="205" spans="3:81">
      <c r="C205" s="61"/>
      <c r="D205" s="62"/>
      <c r="E205" s="62"/>
      <c r="F205" s="62"/>
      <c r="G205" s="62"/>
      <c r="H205" s="62"/>
      <c r="I205" s="62"/>
      <c r="J205" s="62"/>
      <c r="K205" s="62"/>
      <c r="L205" s="62"/>
      <c r="M205" s="62"/>
      <c r="N205" s="62"/>
      <c r="O205" s="62"/>
      <c r="P205" s="6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row>
    <row r="206" spans="3:81">
      <c r="C206" s="61"/>
      <c r="D206" s="62"/>
      <c r="E206" s="62"/>
      <c r="F206" s="62"/>
      <c r="G206" s="62"/>
      <c r="H206" s="62"/>
      <c r="I206" s="62"/>
      <c r="J206" s="62"/>
      <c r="K206" s="62"/>
      <c r="L206" s="62"/>
      <c r="M206" s="62"/>
      <c r="N206" s="62"/>
      <c r="O206" s="62"/>
      <c r="P206" s="6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row>
    <row r="207" spans="3:81">
      <c r="C207" s="61"/>
      <c r="D207" s="62"/>
      <c r="E207" s="62"/>
      <c r="F207" s="62"/>
      <c r="G207" s="62"/>
      <c r="H207" s="62"/>
      <c r="I207" s="62"/>
      <c r="J207" s="62"/>
      <c r="K207" s="62"/>
      <c r="L207" s="62"/>
      <c r="M207" s="62"/>
      <c r="N207" s="62"/>
      <c r="O207" s="62"/>
      <c r="P207" s="6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row>
    <row r="208" spans="3:81">
      <c r="C208" s="61"/>
      <c r="D208" s="62"/>
      <c r="E208" s="62"/>
      <c r="F208" s="62"/>
      <c r="G208" s="62"/>
      <c r="H208" s="62"/>
      <c r="I208" s="62"/>
      <c r="J208" s="62"/>
      <c r="K208" s="62"/>
      <c r="L208" s="62"/>
      <c r="M208" s="62"/>
      <c r="N208" s="62"/>
      <c r="O208" s="62"/>
      <c r="P208" s="6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row>
    <row r="209" spans="3:81">
      <c r="C209" s="61"/>
      <c r="D209" s="62"/>
      <c r="E209" s="62"/>
      <c r="F209" s="62"/>
      <c r="G209" s="62"/>
      <c r="H209" s="62"/>
      <c r="I209" s="62"/>
      <c r="J209" s="62"/>
      <c r="K209" s="62"/>
      <c r="L209" s="62"/>
      <c r="M209" s="62"/>
      <c r="N209" s="62"/>
      <c r="O209" s="62"/>
      <c r="P209" s="6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row>
    <row r="210" spans="3:81">
      <c r="C210" s="61"/>
      <c r="D210" s="62"/>
      <c r="E210" s="62"/>
      <c r="F210" s="62"/>
      <c r="G210" s="62"/>
      <c r="H210" s="62"/>
      <c r="I210" s="62"/>
      <c r="J210" s="62"/>
      <c r="K210" s="62"/>
      <c r="L210" s="62"/>
      <c r="M210" s="62"/>
      <c r="N210" s="62"/>
      <c r="O210" s="62"/>
      <c r="P210" s="6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row>
    <row r="211" spans="3:81">
      <c r="C211" s="61"/>
      <c r="D211" s="62"/>
      <c r="E211" s="62"/>
      <c r="F211" s="62"/>
      <c r="G211" s="62"/>
      <c r="H211" s="62"/>
      <c r="I211" s="62"/>
      <c r="J211" s="62"/>
      <c r="K211" s="62"/>
      <c r="L211" s="62"/>
      <c r="M211" s="62"/>
      <c r="N211" s="62"/>
      <c r="O211" s="62"/>
      <c r="P211" s="6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row>
    <row r="212" spans="3:81">
      <c r="C212" s="61"/>
      <c r="D212" s="62"/>
      <c r="E212" s="62"/>
      <c r="F212" s="62"/>
      <c r="G212" s="62"/>
      <c r="H212" s="62"/>
      <c r="I212" s="62"/>
      <c r="J212" s="62"/>
      <c r="K212" s="62"/>
      <c r="L212" s="62"/>
      <c r="M212" s="62"/>
      <c r="N212" s="62"/>
      <c r="O212" s="62"/>
      <c r="P212" s="6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row>
    <row r="213" spans="3:81">
      <c r="C213" s="61"/>
      <c r="D213" s="62"/>
      <c r="E213" s="62"/>
      <c r="F213" s="62"/>
      <c r="G213" s="62"/>
      <c r="H213" s="62"/>
      <c r="I213" s="62"/>
      <c r="J213" s="62"/>
      <c r="K213" s="62"/>
      <c r="L213" s="62"/>
      <c r="M213" s="62"/>
      <c r="N213" s="62"/>
      <c r="O213" s="62"/>
      <c r="P213" s="6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row>
    <row r="214" spans="3:81">
      <c r="C214" s="61"/>
      <c r="D214" s="62"/>
      <c r="E214" s="62"/>
      <c r="F214" s="62"/>
      <c r="G214" s="62"/>
      <c r="H214" s="62"/>
      <c r="I214" s="62"/>
      <c r="J214" s="62"/>
      <c r="K214" s="62"/>
      <c r="L214" s="62"/>
      <c r="M214" s="62"/>
      <c r="N214" s="62"/>
      <c r="O214" s="62"/>
      <c r="P214" s="6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row>
    <row r="215" spans="3:81">
      <c r="C215" s="61"/>
      <c r="D215" s="62"/>
      <c r="E215" s="62"/>
      <c r="F215" s="62"/>
      <c r="G215" s="62"/>
      <c r="H215" s="62"/>
      <c r="I215" s="62"/>
      <c r="J215" s="62"/>
      <c r="K215" s="62"/>
      <c r="L215" s="62"/>
      <c r="M215" s="62"/>
      <c r="N215" s="62"/>
      <c r="O215" s="62"/>
      <c r="P215" s="6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row>
    <row r="216" spans="3:81">
      <c r="C216" s="61"/>
      <c r="D216" s="62"/>
      <c r="E216" s="62"/>
      <c r="F216" s="62"/>
      <c r="G216" s="62"/>
      <c r="H216" s="62"/>
      <c r="I216" s="62"/>
      <c r="J216" s="62"/>
      <c r="K216" s="62"/>
      <c r="L216" s="62"/>
      <c r="M216" s="62"/>
      <c r="N216" s="62"/>
      <c r="O216" s="62"/>
      <c r="P216" s="6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row>
    <row r="217" spans="3:81">
      <c r="C217" s="61"/>
      <c r="D217" s="62"/>
      <c r="E217" s="62"/>
      <c r="F217" s="62"/>
      <c r="G217" s="62"/>
      <c r="H217" s="62"/>
      <c r="I217" s="62"/>
      <c r="J217" s="62"/>
      <c r="K217" s="62"/>
      <c r="L217" s="62"/>
      <c r="M217" s="62"/>
      <c r="N217" s="62"/>
      <c r="O217" s="62"/>
      <c r="P217" s="6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row>
    <row r="218" spans="3:81">
      <c r="C218" s="61"/>
      <c r="D218" s="62"/>
      <c r="E218" s="62"/>
      <c r="F218" s="62"/>
      <c r="G218" s="62"/>
      <c r="H218" s="62"/>
      <c r="I218" s="62"/>
      <c r="J218" s="62"/>
      <c r="K218" s="62"/>
      <c r="L218" s="62"/>
      <c r="M218" s="62"/>
      <c r="N218" s="62"/>
      <c r="O218" s="62"/>
      <c r="P218" s="6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row>
    <row r="219" spans="3:81">
      <c r="C219" s="61"/>
      <c r="D219" s="62"/>
      <c r="E219" s="62"/>
      <c r="F219" s="62"/>
      <c r="G219" s="62"/>
      <c r="H219" s="62"/>
      <c r="I219" s="62"/>
      <c r="J219" s="62"/>
      <c r="K219" s="62"/>
      <c r="L219" s="62"/>
      <c r="M219" s="62"/>
      <c r="N219" s="62"/>
      <c r="O219" s="62"/>
      <c r="P219" s="6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row>
    <row r="220" spans="3:81">
      <c r="C220" s="61"/>
      <c r="D220" s="62"/>
      <c r="E220" s="62"/>
      <c r="F220" s="62"/>
      <c r="G220" s="62"/>
      <c r="H220" s="62"/>
      <c r="I220" s="62"/>
      <c r="J220" s="62"/>
      <c r="K220" s="62"/>
      <c r="L220" s="62"/>
      <c r="M220" s="62"/>
      <c r="N220" s="62"/>
      <c r="O220" s="62"/>
      <c r="P220" s="6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row>
    <row r="221" spans="3:81">
      <c r="C221" s="61"/>
      <c r="D221" s="62"/>
      <c r="E221" s="62"/>
      <c r="F221" s="62"/>
      <c r="G221" s="62"/>
      <c r="H221" s="62"/>
      <c r="I221" s="62"/>
      <c r="J221" s="62"/>
      <c r="K221" s="62"/>
      <c r="L221" s="62"/>
      <c r="M221" s="62"/>
      <c r="N221" s="62"/>
      <c r="O221" s="62"/>
      <c r="P221" s="6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row>
    <row r="222" spans="3:81">
      <c r="C222" s="61"/>
      <c r="D222" s="62"/>
      <c r="E222" s="62"/>
      <c r="F222" s="62"/>
      <c r="G222" s="62"/>
      <c r="H222" s="62"/>
      <c r="I222" s="62"/>
      <c r="J222" s="62"/>
      <c r="K222" s="62"/>
      <c r="L222" s="62"/>
      <c r="M222" s="62"/>
      <c r="N222" s="62"/>
      <c r="O222" s="62"/>
      <c r="P222" s="6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row>
    <row r="223" spans="3:81">
      <c r="C223" s="61"/>
      <c r="D223" s="62"/>
      <c r="E223" s="62"/>
      <c r="F223" s="62"/>
      <c r="G223" s="62"/>
      <c r="H223" s="62"/>
      <c r="I223" s="62"/>
      <c r="J223" s="62"/>
      <c r="K223" s="62"/>
      <c r="L223" s="62"/>
      <c r="M223" s="62"/>
      <c r="N223" s="62"/>
      <c r="O223" s="62"/>
      <c r="P223" s="6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row>
    <row r="224" spans="3:81">
      <c r="C224" s="61"/>
      <c r="D224" s="62"/>
      <c r="E224" s="62"/>
      <c r="F224" s="62"/>
      <c r="G224" s="62"/>
      <c r="H224" s="62"/>
      <c r="I224" s="62"/>
      <c r="J224" s="62"/>
      <c r="K224" s="62"/>
      <c r="L224" s="62"/>
      <c r="M224" s="62"/>
      <c r="N224" s="62"/>
      <c r="O224" s="62"/>
      <c r="P224" s="6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row>
    <row r="225" spans="3:81">
      <c r="C225" s="61"/>
      <c r="D225" s="62"/>
      <c r="E225" s="62"/>
      <c r="F225" s="62"/>
      <c r="G225" s="62"/>
      <c r="H225" s="62"/>
      <c r="I225" s="62"/>
      <c r="J225" s="62"/>
      <c r="K225" s="62"/>
      <c r="L225" s="62"/>
      <c r="M225" s="62"/>
      <c r="N225" s="62"/>
      <c r="O225" s="62"/>
      <c r="P225" s="6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row>
    <row r="226" spans="3:81">
      <c r="C226" s="61"/>
      <c r="D226" s="62"/>
      <c r="E226" s="62"/>
      <c r="F226" s="62"/>
      <c r="G226" s="62"/>
      <c r="H226" s="62"/>
      <c r="I226" s="62"/>
      <c r="J226" s="62"/>
      <c r="K226" s="62"/>
      <c r="L226" s="62"/>
      <c r="M226" s="62"/>
      <c r="N226" s="62"/>
      <c r="O226" s="62"/>
      <c r="P226" s="6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row>
    <row r="227" spans="3:81">
      <c r="C227" s="61"/>
      <c r="D227" s="62"/>
      <c r="E227" s="62"/>
      <c r="F227" s="62"/>
      <c r="G227" s="62"/>
      <c r="H227" s="62"/>
      <c r="I227" s="62"/>
      <c r="J227" s="62"/>
      <c r="K227" s="62"/>
      <c r="L227" s="62"/>
      <c r="M227" s="62"/>
      <c r="N227" s="62"/>
      <c r="O227" s="62"/>
      <c r="P227" s="6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row>
    <row r="228" spans="3:81">
      <c r="C228" s="61"/>
      <c r="D228" s="62"/>
      <c r="E228" s="62"/>
      <c r="F228" s="62"/>
      <c r="G228" s="62"/>
      <c r="H228" s="62"/>
      <c r="I228" s="62"/>
      <c r="J228" s="62"/>
      <c r="K228" s="62"/>
      <c r="L228" s="62"/>
      <c r="M228" s="62"/>
      <c r="N228" s="62"/>
      <c r="O228" s="62"/>
      <c r="P228" s="6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row>
    <row r="229" spans="3:81">
      <c r="C229" s="61"/>
      <c r="D229" s="62"/>
      <c r="E229" s="62"/>
      <c r="F229" s="62"/>
      <c r="G229" s="62"/>
      <c r="H229" s="62"/>
      <c r="I229" s="62"/>
      <c r="J229" s="62"/>
      <c r="K229" s="62"/>
      <c r="L229" s="62"/>
      <c r="M229" s="62"/>
      <c r="N229" s="62"/>
      <c r="O229" s="62"/>
      <c r="P229" s="6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row>
    <row r="230" spans="3:81">
      <c r="C230" s="61"/>
      <c r="D230" s="62"/>
      <c r="E230" s="62"/>
      <c r="F230" s="62"/>
      <c r="G230" s="62"/>
      <c r="H230" s="62"/>
      <c r="I230" s="62"/>
      <c r="J230" s="62"/>
      <c r="K230" s="62"/>
      <c r="L230" s="62"/>
      <c r="M230" s="62"/>
      <c r="N230" s="62"/>
      <c r="O230" s="62"/>
      <c r="P230" s="6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row>
    <row r="231" spans="3:81">
      <c r="C231" s="61"/>
      <c r="D231" s="62"/>
      <c r="E231" s="62"/>
      <c r="F231" s="62"/>
      <c r="G231" s="62"/>
      <c r="H231" s="62"/>
      <c r="I231" s="62"/>
      <c r="J231" s="62"/>
      <c r="K231" s="62"/>
      <c r="L231" s="62"/>
      <c r="M231" s="62"/>
      <c r="N231" s="62"/>
      <c r="O231" s="62"/>
      <c r="P231" s="6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row>
    <row r="232" spans="3:81">
      <c r="C232" s="61"/>
      <c r="D232" s="62"/>
      <c r="E232" s="62"/>
      <c r="F232" s="62"/>
      <c r="G232" s="62"/>
      <c r="H232" s="62"/>
      <c r="I232" s="62"/>
      <c r="J232" s="62"/>
      <c r="K232" s="62"/>
      <c r="L232" s="62"/>
      <c r="M232" s="62"/>
      <c r="N232" s="62"/>
      <c r="O232" s="62"/>
      <c r="P232" s="6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row>
    <row r="233" spans="3:81">
      <c r="C233" s="61"/>
      <c r="D233" s="62"/>
      <c r="E233" s="62"/>
      <c r="F233" s="62"/>
      <c r="G233" s="62"/>
      <c r="H233" s="62"/>
      <c r="I233" s="62"/>
      <c r="J233" s="62"/>
      <c r="K233" s="62"/>
      <c r="L233" s="62"/>
      <c r="M233" s="62"/>
      <c r="N233" s="62"/>
      <c r="O233" s="62"/>
      <c r="P233" s="6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row>
    <row r="234" spans="3:81">
      <c r="C234" s="61"/>
      <c r="D234" s="62"/>
      <c r="E234" s="62"/>
      <c r="F234" s="62"/>
      <c r="G234" s="62"/>
      <c r="H234" s="62"/>
      <c r="I234" s="62"/>
      <c r="J234" s="62"/>
      <c r="K234" s="62"/>
      <c r="L234" s="62"/>
      <c r="M234" s="62"/>
      <c r="N234" s="62"/>
      <c r="O234" s="62"/>
      <c r="P234" s="6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row>
    <row r="235" spans="3:81">
      <c r="C235" s="61"/>
      <c r="D235" s="62"/>
      <c r="E235" s="62"/>
      <c r="F235" s="62"/>
      <c r="G235" s="62"/>
      <c r="H235" s="62"/>
      <c r="I235" s="62"/>
      <c r="J235" s="62"/>
      <c r="K235" s="62"/>
      <c r="L235" s="62"/>
      <c r="M235" s="62"/>
      <c r="N235" s="62"/>
      <c r="O235" s="62"/>
      <c r="P235" s="6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row>
    <row r="236" spans="3:81">
      <c r="C236" s="61"/>
      <c r="D236" s="62"/>
      <c r="E236" s="62"/>
      <c r="F236" s="62"/>
      <c r="G236" s="62"/>
      <c r="H236" s="62"/>
      <c r="I236" s="62"/>
      <c r="J236" s="62"/>
      <c r="K236" s="62"/>
      <c r="L236" s="62"/>
      <c r="M236" s="62"/>
      <c r="N236" s="62"/>
      <c r="O236" s="62"/>
      <c r="P236" s="6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row>
    <row r="237" spans="3:81">
      <c r="C237" s="61"/>
      <c r="D237" s="62"/>
      <c r="E237" s="62"/>
      <c r="F237" s="62"/>
      <c r="G237" s="62"/>
      <c r="H237" s="62"/>
      <c r="I237" s="62"/>
      <c r="J237" s="62"/>
      <c r="K237" s="62"/>
      <c r="L237" s="62"/>
      <c r="M237" s="62"/>
      <c r="N237" s="62"/>
      <c r="O237" s="62"/>
      <c r="P237" s="6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row>
    <row r="238" spans="3:81">
      <c r="C238" s="61"/>
      <c r="D238" s="62"/>
      <c r="E238" s="62"/>
      <c r="F238" s="62"/>
      <c r="G238" s="62"/>
      <c r="H238" s="62"/>
      <c r="I238" s="62"/>
      <c r="J238" s="62"/>
      <c r="K238" s="62"/>
      <c r="L238" s="62"/>
      <c r="M238" s="62"/>
      <c r="N238" s="62"/>
      <c r="O238" s="62"/>
      <c r="P238" s="6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row>
    <row r="239" spans="3:81">
      <c r="C239" s="61"/>
      <c r="D239" s="62"/>
      <c r="E239" s="62"/>
      <c r="F239" s="62"/>
      <c r="G239" s="62"/>
      <c r="H239" s="62"/>
      <c r="I239" s="62"/>
      <c r="J239" s="62"/>
      <c r="K239" s="62"/>
      <c r="L239" s="62"/>
      <c r="M239" s="62"/>
      <c r="N239" s="62"/>
      <c r="O239" s="62"/>
      <c r="P239" s="6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row>
    <row r="240" spans="3:81">
      <c r="C240" s="61"/>
      <c r="D240" s="62"/>
      <c r="E240" s="62"/>
      <c r="F240" s="62"/>
      <c r="G240" s="62"/>
      <c r="H240" s="62"/>
      <c r="I240" s="62"/>
      <c r="J240" s="62"/>
      <c r="K240" s="62"/>
      <c r="L240" s="62"/>
      <c r="M240" s="62"/>
      <c r="N240" s="62"/>
      <c r="O240" s="62"/>
      <c r="P240" s="6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row>
    <row r="241" spans="3:81">
      <c r="C241" s="61"/>
      <c r="D241" s="62"/>
      <c r="E241" s="62"/>
      <c r="F241" s="62"/>
      <c r="G241" s="62"/>
      <c r="H241" s="62"/>
      <c r="I241" s="62"/>
      <c r="J241" s="62"/>
      <c r="K241" s="62"/>
      <c r="L241" s="62"/>
      <c r="M241" s="62"/>
      <c r="N241" s="62"/>
      <c r="O241" s="62"/>
      <c r="P241" s="6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row>
    <row r="242" spans="3:81">
      <c r="C242" s="61"/>
      <c r="D242" s="62"/>
      <c r="E242" s="62"/>
      <c r="F242" s="62"/>
      <c r="G242" s="62"/>
      <c r="H242" s="62"/>
      <c r="I242" s="62"/>
      <c r="J242" s="62"/>
      <c r="K242" s="62"/>
      <c r="L242" s="62"/>
      <c r="M242" s="62"/>
      <c r="N242" s="62"/>
      <c r="O242" s="62"/>
      <c r="P242" s="6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row>
    <row r="243" spans="3:81">
      <c r="C243" s="61"/>
      <c r="D243" s="62"/>
      <c r="E243" s="62"/>
      <c r="F243" s="62"/>
      <c r="G243" s="62"/>
      <c r="H243" s="62"/>
      <c r="I243" s="62"/>
      <c r="J243" s="62"/>
      <c r="K243" s="62"/>
      <c r="L243" s="62"/>
      <c r="M243" s="62"/>
      <c r="N243" s="62"/>
      <c r="O243" s="62"/>
      <c r="P243" s="6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row>
    <row r="244" spans="3:81">
      <c r="C244" s="61"/>
      <c r="D244" s="62"/>
      <c r="E244" s="62"/>
      <c r="F244" s="62"/>
      <c r="G244" s="62"/>
      <c r="H244" s="62"/>
      <c r="I244" s="62"/>
      <c r="J244" s="62"/>
      <c r="K244" s="62"/>
      <c r="L244" s="62"/>
      <c r="M244" s="62"/>
      <c r="N244" s="62"/>
      <c r="O244" s="62"/>
      <c r="P244" s="6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row>
    <row r="245" spans="3:81">
      <c r="C245" s="61"/>
      <c r="D245" s="62"/>
      <c r="E245" s="62"/>
      <c r="F245" s="62"/>
      <c r="G245" s="62"/>
      <c r="H245" s="62"/>
      <c r="I245" s="62"/>
      <c r="J245" s="62"/>
      <c r="K245" s="62"/>
      <c r="L245" s="62"/>
      <c r="M245" s="62"/>
      <c r="N245" s="62"/>
      <c r="O245" s="62"/>
      <c r="P245" s="6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row>
    <row r="246" spans="3:81">
      <c r="C246" s="61"/>
      <c r="D246" s="62"/>
      <c r="E246" s="62"/>
      <c r="F246" s="62"/>
      <c r="G246" s="62"/>
      <c r="H246" s="62"/>
      <c r="I246" s="62"/>
      <c r="J246" s="62"/>
      <c r="K246" s="62"/>
      <c r="L246" s="62"/>
      <c r="M246" s="62"/>
      <c r="N246" s="62"/>
      <c r="O246" s="62"/>
      <c r="P246" s="6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row>
    <row r="247" spans="3:81">
      <c r="C247" s="61"/>
      <c r="D247" s="62"/>
      <c r="E247" s="62"/>
      <c r="F247" s="62"/>
      <c r="G247" s="62"/>
      <c r="H247" s="62"/>
      <c r="I247" s="62"/>
      <c r="J247" s="62"/>
      <c r="K247" s="62"/>
      <c r="L247" s="62"/>
      <c r="M247" s="62"/>
      <c r="N247" s="62"/>
      <c r="O247" s="62"/>
      <c r="P247" s="6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row>
    <row r="248" spans="3:81">
      <c r="C248" s="61"/>
      <c r="D248" s="62"/>
      <c r="E248" s="62"/>
      <c r="F248" s="62"/>
      <c r="G248" s="62"/>
      <c r="H248" s="62"/>
      <c r="I248" s="62"/>
      <c r="J248" s="62"/>
      <c r="K248" s="62"/>
      <c r="L248" s="62"/>
      <c r="M248" s="62"/>
      <c r="N248" s="62"/>
      <c r="O248" s="62"/>
      <c r="P248" s="6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row>
    <row r="249" spans="3:81">
      <c r="C249" s="61"/>
      <c r="D249" s="62"/>
      <c r="E249" s="62"/>
      <c r="F249" s="62"/>
      <c r="G249" s="62"/>
      <c r="H249" s="62"/>
      <c r="I249" s="62"/>
      <c r="J249" s="62"/>
      <c r="K249" s="62"/>
      <c r="L249" s="62"/>
      <c r="M249" s="62"/>
      <c r="N249" s="62"/>
      <c r="O249" s="62"/>
      <c r="P249" s="6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row>
    <row r="250" spans="3:81">
      <c r="C250" s="61"/>
      <c r="D250" s="62"/>
      <c r="E250" s="62"/>
      <c r="F250" s="62"/>
      <c r="G250" s="62"/>
      <c r="H250" s="62"/>
      <c r="I250" s="62"/>
      <c r="J250" s="62"/>
      <c r="K250" s="62"/>
      <c r="L250" s="62"/>
      <c r="M250" s="62"/>
      <c r="N250" s="62"/>
      <c r="O250" s="62"/>
      <c r="P250" s="6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row>
    <row r="251" spans="3:81">
      <c r="C251" s="61"/>
      <c r="D251" s="62"/>
      <c r="E251" s="62"/>
      <c r="F251" s="62"/>
      <c r="G251" s="62"/>
      <c r="H251" s="62"/>
      <c r="I251" s="62"/>
      <c r="J251" s="62"/>
      <c r="K251" s="62"/>
      <c r="L251" s="62"/>
      <c r="M251" s="62"/>
      <c r="N251" s="62"/>
      <c r="O251" s="62"/>
      <c r="P251" s="6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row>
    <row r="252" spans="3:81">
      <c r="C252" s="61"/>
      <c r="D252" s="62"/>
      <c r="E252" s="62"/>
      <c r="F252" s="62"/>
      <c r="G252" s="62"/>
      <c r="H252" s="62"/>
      <c r="I252" s="62"/>
      <c r="J252" s="62"/>
      <c r="K252" s="62"/>
      <c r="L252" s="62"/>
      <c r="M252" s="62"/>
      <c r="N252" s="62"/>
      <c r="O252" s="62"/>
      <c r="P252" s="6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row>
    <row r="253" spans="3:81">
      <c r="C253" s="61"/>
      <c r="D253" s="62"/>
      <c r="E253" s="62"/>
      <c r="F253" s="62"/>
      <c r="G253" s="62"/>
      <c r="H253" s="62"/>
      <c r="I253" s="62"/>
      <c r="J253" s="62"/>
      <c r="K253" s="62"/>
      <c r="L253" s="62"/>
      <c r="M253" s="62"/>
      <c r="N253" s="62"/>
      <c r="O253" s="62"/>
      <c r="P253" s="6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row>
    <row r="254" spans="3:81">
      <c r="C254" s="61"/>
      <c r="D254" s="62"/>
      <c r="E254" s="62"/>
      <c r="F254" s="62"/>
      <c r="G254" s="62"/>
      <c r="H254" s="62"/>
      <c r="I254" s="62"/>
      <c r="J254" s="62"/>
      <c r="K254" s="62"/>
      <c r="L254" s="62"/>
      <c r="M254" s="62"/>
      <c r="N254" s="62"/>
      <c r="O254" s="62"/>
      <c r="P254" s="6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row>
    <row r="255" spans="3:81">
      <c r="C255" s="61"/>
      <c r="D255" s="62"/>
      <c r="E255" s="62"/>
      <c r="F255" s="62"/>
      <c r="G255" s="62"/>
      <c r="H255" s="62"/>
      <c r="I255" s="62"/>
      <c r="J255" s="62"/>
      <c r="K255" s="62"/>
      <c r="L255" s="62"/>
      <c r="M255" s="62"/>
      <c r="N255" s="62"/>
      <c r="O255" s="62"/>
      <c r="P255" s="6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row>
    <row r="256" spans="3:81">
      <c r="C256" s="61"/>
      <c r="D256" s="62"/>
      <c r="E256" s="62"/>
      <c r="F256" s="62"/>
      <c r="G256" s="62"/>
      <c r="H256" s="62"/>
      <c r="I256" s="62"/>
      <c r="J256" s="62"/>
      <c r="K256" s="62"/>
      <c r="L256" s="62"/>
      <c r="M256" s="62"/>
      <c r="N256" s="62"/>
      <c r="O256" s="62"/>
      <c r="P256" s="6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row>
    <row r="257" spans="3:81">
      <c r="C257" s="61"/>
      <c r="D257" s="62"/>
      <c r="E257" s="62"/>
      <c r="F257" s="62"/>
      <c r="G257" s="62"/>
      <c r="H257" s="62"/>
      <c r="I257" s="62"/>
      <c r="J257" s="62"/>
      <c r="K257" s="62"/>
      <c r="L257" s="62"/>
      <c r="M257" s="62"/>
      <c r="N257" s="62"/>
      <c r="O257" s="62"/>
      <c r="P257" s="6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row>
    <row r="258" spans="3:81">
      <c r="C258" s="61"/>
      <c r="D258" s="62"/>
      <c r="E258" s="62"/>
      <c r="F258" s="62"/>
      <c r="G258" s="62"/>
      <c r="H258" s="62"/>
      <c r="I258" s="62"/>
      <c r="J258" s="62"/>
      <c r="K258" s="62"/>
      <c r="L258" s="62"/>
      <c r="M258" s="62"/>
      <c r="N258" s="62"/>
      <c r="O258" s="62"/>
      <c r="P258" s="6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row>
    <row r="259" spans="3:81">
      <c r="C259" s="61"/>
      <c r="D259" s="62"/>
      <c r="E259" s="62"/>
      <c r="F259" s="62"/>
      <c r="G259" s="62"/>
      <c r="H259" s="62"/>
      <c r="I259" s="62"/>
      <c r="J259" s="62"/>
      <c r="K259" s="62"/>
      <c r="L259" s="62"/>
      <c r="M259" s="62"/>
      <c r="N259" s="62"/>
      <c r="O259" s="62"/>
      <c r="P259" s="6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row>
    <row r="260" spans="3:81">
      <c r="C260" s="61"/>
      <c r="D260" s="62"/>
      <c r="E260" s="62"/>
      <c r="F260" s="62"/>
      <c r="G260" s="62"/>
      <c r="H260" s="62"/>
      <c r="I260" s="62"/>
      <c r="J260" s="62"/>
      <c r="K260" s="62"/>
      <c r="L260" s="62"/>
      <c r="M260" s="62"/>
      <c r="N260" s="62"/>
      <c r="O260" s="62"/>
      <c r="P260" s="6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row>
    <row r="261" spans="3:81">
      <c r="C261" s="61"/>
      <c r="D261" s="62"/>
      <c r="E261" s="62"/>
      <c r="F261" s="62"/>
      <c r="G261" s="62"/>
      <c r="H261" s="62"/>
      <c r="I261" s="62"/>
      <c r="J261" s="62"/>
      <c r="K261" s="62"/>
      <c r="L261" s="62"/>
      <c r="M261" s="62"/>
      <c r="N261" s="62"/>
      <c r="O261" s="62"/>
      <c r="P261" s="6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row>
    <row r="262" spans="3:81">
      <c r="C262" s="61"/>
      <c r="D262" s="62"/>
      <c r="E262" s="62"/>
      <c r="F262" s="62"/>
      <c r="G262" s="62"/>
      <c r="H262" s="62"/>
      <c r="I262" s="62"/>
      <c r="J262" s="62"/>
      <c r="K262" s="62"/>
      <c r="L262" s="62"/>
      <c r="M262" s="62"/>
      <c r="N262" s="62"/>
      <c r="O262" s="62"/>
      <c r="P262" s="6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row>
    <row r="263" spans="3:81">
      <c r="C263" s="61"/>
      <c r="D263" s="62"/>
      <c r="E263" s="62"/>
      <c r="F263" s="62"/>
      <c r="G263" s="62"/>
      <c r="H263" s="62"/>
      <c r="I263" s="62"/>
      <c r="J263" s="62"/>
      <c r="K263" s="62"/>
      <c r="L263" s="62"/>
      <c r="M263" s="62"/>
      <c r="N263" s="62"/>
      <c r="O263" s="62"/>
      <c r="P263" s="6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row>
    <row r="264" spans="3:81">
      <c r="C264" s="61"/>
      <c r="D264" s="62"/>
      <c r="E264" s="62"/>
      <c r="F264" s="62"/>
      <c r="G264" s="62"/>
      <c r="H264" s="62"/>
      <c r="I264" s="62"/>
      <c r="J264" s="62"/>
      <c r="K264" s="62"/>
      <c r="L264" s="62"/>
      <c r="M264" s="62"/>
      <c r="N264" s="62"/>
      <c r="O264" s="62"/>
      <c r="P264" s="6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row>
    <row r="265" spans="3:81">
      <c r="C265" s="61"/>
      <c r="D265" s="62"/>
      <c r="E265" s="62"/>
      <c r="F265" s="62"/>
      <c r="G265" s="62"/>
      <c r="H265" s="62"/>
      <c r="I265" s="62"/>
      <c r="J265" s="62"/>
      <c r="K265" s="62"/>
      <c r="L265" s="62"/>
      <c r="M265" s="62"/>
      <c r="N265" s="62"/>
      <c r="O265" s="62"/>
      <c r="P265" s="6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row>
    <row r="266" spans="3:81">
      <c r="C266" s="61"/>
      <c r="D266" s="62"/>
      <c r="E266" s="62"/>
      <c r="F266" s="62"/>
      <c r="G266" s="62"/>
      <c r="H266" s="62"/>
      <c r="I266" s="62"/>
      <c r="J266" s="62"/>
      <c r="K266" s="62"/>
      <c r="L266" s="62"/>
      <c r="M266" s="62"/>
      <c r="N266" s="62"/>
      <c r="O266" s="62"/>
      <c r="P266" s="6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row>
    <row r="267" spans="3:81">
      <c r="C267" s="61"/>
      <c r="D267" s="62"/>
      <c r="E267" s="62"/>
      <c r="F267" s="62"/>
      <c r="G267" s="62"/>
      <c r="H267" s="62"/>
      <c r="I267" s="62"/>
      <c r="J267" s="62"/>
      <c r="K267" s="62"/>
      <c r="L267" s="62"/>
      <c r="M267" s="62"/>
      <c r="N267" s="62"/>
      <c r="O267" s="62"/>
      <c r="P267" s="6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row>
    <row r="268" spans="3:81">
      <c r="C268" s="61"/>
      <c r="D268" s="62"/>
      <c r="E268" s="62"/>
      <c r="F268" s="62"/>
      <c r="G268" s="62"/>
      <c r="H268" s="62"/>
      <c r="I268" s="62"/>
      <c r="J268" s="62"/>
      <c r="K268" s="62"/>
      <c r="L268" s="62"/>
      <c r="M268" s="62"/>
      <c r="N268" s="62"/>
      <c r="O268" s="62"/>
      <c r="P268" s="6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row>
    <row r="269" spans="3:81">
      <c r="C269" s="61"/>
      <c r="D269" s="62"/>
      <c r="E269" s="62"/>
      <c r="F269" s="62"/>
      <c r="G269" s="62"/>
      <c r="H269" s="62"/>
      <c r="I269" s="62"/>
      <c r="J269" s="62"/>
      <c r="K269" s="62"/>
      <c r="L269" s="62"/>
      <c r="M269" s="62"/>
      <c r="N269" s="62"/>
      <c r="O269" s="62"/>
      <c r="P269" s="6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row>
    <row r="270" spans="3:81">
      <c r="C270" s="61"/>
      <c r="D270" s="62"/>
      <c r="E270" s="62"/>
      <c r="F270" s="62"/>
      <c r="G270" s="62"/>
      <c r="H270" s="62"/>
      <c r="I270" s="62"/>
      <c r="J270" s="62"/>
      <c r="K270" s="62"/>
      <c r="L270" s="62"/>
      <c r="M270" s="62"/>
      <c r="N270" s="62"/>
      <c r="O270" s="62"/>
      <c r="P270" s="6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row>
    <row r="271" spans="3:81">
      <c r="C271" s="61"/>
      <c r="D271" s="62"/>
      <c r="E271" s="62"/>
      <c r="F271" s="62"/>
      <c r="G271" s="62"/>
      <c r="H271" s="62"/>
      <c r="I271" s="62"/>
      <c r="J271" s="62"/>
      <c r="K271" s="62"/>
      <c r="L271" s="62"/>
      <c r="M271" s="62"/>
      <c r="N271" s="62"/>
      <c r="O271" s="62"/>
      <c r="P271" s="6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row>
    <row r="272" spans="3:81">
      <c r="C272" s="61"/>
      <c r="D272" s="62"/>
      <c r="E272" s="62"/>
      <c r="F272" s="62"/>
      <c r="G272" s="62"/>
      <c r="H272" s="62"/>
      <c r="I272" s="62"/>
      <c r="J272" s="62"/>
      <c r="K272" s="62"/>
      <c r="L272" s="62"/>
      <c r="M272" s="62"/>
      <c r="N272" s="62"/>
      <c r="O272" s="62"/>
      <c r="P272" s="6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row>
    <row r="273" spans="3:81">
      <c r="C273" s="61"/>
      <c r="D273" s="62"/>
      <c r="E273" s="62"/>
      <c r="F273" s="62"/>
      <c r="G273" s="62"/>
      <c r="H273" s="62"/>
      <c r="I273" s="62"/>
      <c r="J273" s="62"/>
      <c r="K273" s="62"/>
      <c r="L273" s="62"/>
      <c r="M273" s="62"/>
      <c r="N273" s="62"/>
      <c r="O273" s="62"/>
      <c r="P273" s="6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row>
    <row r="274" spans="3:81">
      <c r="C274" s="61"/>
      <c r="D274" s="62"/>
      <c r="E274" s="62"/>
      <c r="F274" s="62"/>
      <c r="G274" s="62"/>
      <c r="H274" s="62"/>
      <c r="I274" s="62"/>
      <c r="J274" s="62"/>
      <c r="K274" s="62"/>
      <c r="L274" s="62"/>
      <c r="M274" s="62"/>
      <c r="N274" s="62"/>
      <c r="O274" s="62"/>
      <c r="P274" s="6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row>
    <row r="275" spans="3:81">
      <c r="C275" s="61"/>
      <c r="D275" s="62"/>
      <c r="E275" s="62"/>
      <c r="F275" s="62"/>
      <c r="G275" s="62"/>
      <c r="H275" s="62"/>
      <c r="I275" s="62"/>
      <c r="J275" s="62"/>
      <c r="K275" s="62"/>
      <c r="L275" s="62"/>
      <c r="M275" s="62"/>
      <c r="N275" s="62"/>
      <c r="O275" s="62"/>
      <c r="P275" s="6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row>
    <row r="276" spans="3:81">
      <c r="C276" s="61"/>
      <c r="D276" s="62"/>
      <c r="E276" s="62"/>
      <c r="F276" s="62"/>
      <c r="G276" s="62"/>
      <c r="H276" s="62"/>
      <c r="I276" s="62"/>
      <c r="J276" s="62"/>
      <c r="K276" s="62"/>
      <c r="L276" s="62"/>
      <c r="M276" s="62"/>
      <c r="N276" s="62"/>
      <c r="O276" s="62"/>
      <c r="P276" s="6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row>
    <row r="277" spans="3:81">
      <c r="C277" s="61"/>
      <c r="D277" s="62"/>
      <c r="E277" s="62"/>
      <c r="F277" s="62"/>
      <c r="G277" s="62"/>
      <c r="H277" s="62"/>
      <c r="I277" s="62"/>
      <c r="J277" s="62"/>
      <c r="K277" s="62"/>
      <c r="L277" s="62"/>
      <c r="M277" s="62"/>
      <c r="N277" s="62"/>
      <c r="O277" s="62"/>
      <c r="P277" s="6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row>
    <row r="278" spans="3:81">
      <c r="C278" s="61"/>
      <c r="D278" s="62"/>
      <c r="E278" s="62"/>
      <c r="F278" s="62"/>
      <c r="G278" s="62"/>
      <c r="H278" s="62"/>
      <c r="I278" s="62"/>
      <c r="J278" s="62"/>
      <c r="K278" s="62"/>
      <c r="L278" s="62"/>
      <c r="M278" s="62"/>
      <c r="N278" s="62"/>
      <c r="O278" s="62"/>
      <c r="P278" s="6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row>
    <row r="279" spans="3:81">
      <c r="C279" s="61"/>
      <c r="D279" s="62"/>
      <c r="E279" s="62"/>
      <c r="F279" s="62"/>
      <c r="G279" s="62"/>
      <c r="H279" s="62"/>
      <c r="I279" s="62"/>
      <c r="J279" s="62"/>
      <c r="K279" s="62"/>
      <c r="L279" s="62"/>
      <c r="M279" s="62"/>
      <c r="N279" s="62"/>
      <c r="O279" s="62"/>
      <c r="P279" s="6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row>
    <row r="280" spans="3:81">
      <c r="C280" s="61"/>
      <c r="D280" s="62"/>
      <c r="E280" s="62"/>
      <c r="F280" s="62"/>
      <c r="G280" s="62"/>
      <c r="H280" s="62"/>
      <c r="I280" s="62"/>
      <c r="J280" s="62"/>
      <c r="K280" s="62"/>
      <c r="L280" s="62"/>
      <c r="M280" s="62"/>
      <c r="N280" s="62"/>
      <c r="O280" s="62"/>
      <c r="P280" s="6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row>
    <row r="281" spans="3:81">
      <c r="C281" s="61"/>
      <c r="D281" s="62"/>
      <c r="E281" s="62"/>
      <c r="F281" s="62"/>
      <c r="G281" s="62"/>
      <c r="H281" s="62"/>
      <c r="I281" s="62"/>
      <c r="J281" s="62"/>
      <c r="K281" s="62"/>
      <c r="L281" s="62"/>
      <c r="M281" s="62"/>
      <c r="N281" s="62"/>
      <c r="O281" s="62"/>
      <c r="P281" s="6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row>
    <row r="282" spans="3:81">
      <c r="C282" s="61"/>
      <c r="D282" s="62"/>
      <c r="E282" s="62"/>
      <c r="F282" s="62"/>
      <c r="G282" s="62"/>
      <c r="H282" s="62"/>
      <c r="I282" s="62"/>
      <c r="J282" s="62"/>
      <c r="K282" s="62"/>
      <c r="L282" s="62"/>
      <c r="M282" s="62"/>
      <c r="N282" s="62"/>
      <c r="O282" s="62"/>
      <c r="P282" s="6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row>
    <row r="283" spans="3:81">
      <c r="C283" s="61"/>
      <c r="D283" s="62"/>
      <c r="E283" s="62"/>
      <c r="F283" s="62"/>
      <c r="G283" s="62"/>
      <c r="H283" s="62"/>
      <c r="I283" s="62"/>
      <c r="J283" s="62"/>
      <c r="K283" s="62"/>
      <c r="L283" s="62"/>
      <c r="M283" s="62"/>
      <c r="N283" s="62"/>
      <c r="O283" s="62"/>
      <c r="P283" s="6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row>
    <row r="284" spans="3:81">
      <c r="C284" s="61"/>
      <c r="D284" s="62"/>
      <c r="E284" s="62"/>
      <c r="F284" s="62"/>
      <c r="G284" s="62"/>
      <c r="H284" s="62"/>
      <c r="I284" s="62"/>
      <c r="J284" s="62"/>
      <c r="K284" s="62"/>
      <c r="L284" s="62"/>
      <c r="M284" s="62"/>
      <c r="N284" s="62"/>
      <c r="O284" s="62"/>
      <c r="P284" s="6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row>
    <row r="285" spans="3:81">
      <c r="C285" s="61"/>
      <c r="D285" s="62"/>
      <c r="E285" s="62"/>
      <c r="F285" s="62"/>
      <c r="G285" s="62"/>
      <c r="H285" s="62"/>
      <c r="I285" s="62"/>
      <c r="J285" s="62"/>
      <c r="K285" s="62"/>
      <c r="L285" s="62"/>
      <c r="M285" s="62"/>
      <c r="N285" s="62"/>
      <c r="O285" s="62"/>
      <c r="P285" s="6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row>
    <row r="286" spans="3:81">
      <c r="C286" s="61"/>
      <c r="D286" s="62"/>
      <c r="E286" s="62"/>
      <c r="F286" s="62"/>
      <c r="G286" s="62"/>
      <c r="H286" s="62"/>
      <c r="I286" s="62"/>
      <c r="J286" s="62"/>
      <c r="K286" s="62"/>
      <c r="L286" s="62"/>
      <c r="M286" s="62"/>
      <c r="N286" s="62"/>
      <c r="O286" s="62"/>
      <c r="P286" s="6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row>
    <row r="287" spans="3:81">
      <c r="C287" s="61"/>
      <c r="D287" s="62"/>
      <c r="E287" s="62"/>
      <c r="F287" s="62"/>
      <c r="G287" s="62"/>
      <c r="H287" s="62"/>
      <c r="I287" s="62"/>
      <c r="J287" s="62"/>
      <c r="K287" s="62"/>
      <c r="L287" s="62"/>
      <c r="M287" s="62"/>
      <c r="N287" s="62"/>
      <c r="O287" s="62"/>
      <c r="P287" s="6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row>
    <row r="288" spans="3:81">
      <c r="C288" s="61"/>
      <c r="D288" s="62"/>
      <c r="E288" s="62"/>
      <c r="F288" s="62"/>
      <c r="G288" s="62"/>
      <c r="H288" s="62"/>
      <c r="I288" s="62"/>
      <c r="J288" s="62"/>
      <c r="K288" s="62"/>
      <c r="L288" s="62"/>
      <c r="M288" s="62"/>
      <c r="N288" s="62"/>
      <c r="O288" s="62"/>
      <c r="P288" s="6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row>
    <row r="289" spans="3:81">
      <c r="C289" s="61"/>
      <c r="D289" s="62"/>
      <c r="E289" s="62"/>
      <c r="F289" s="62"/>
      <c r="G289" s="62"/>
      <c r="H289" s="62"/>
      <c r="I289" s="62"/>
      <c r="J289" s="62"/>
      <c r="K289" s="62"/>
      <c r="L289" s="62"/>
      <c r="M289" s="62"/>
      <c r="N289" s="62"/>
      <c r="O289" s="62"/>
      <c r="P289" s="6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row>
    <row r="290" spans="3:81">
      <c r="C290" s="61"/>
      <c r="D290" s="62"/>
      <c r="E290" s="62"/>
      <c r="F290" s="62"/>
      <c r="G290" s="62"/>
      <c r="H290" s="62"/>
      <c r="I290" s="62"/>
      <c r="J290" s="62"/>
      <c r="K290" s="62"/>
      <c r="L290" s="62"/>
      <c r="M290" s="62"/>
      <c r="N290" s="62"/>
      <c r="O290" s="62"/>
      <c r="P290" s="6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row>
    <row r="291" spans="3:81">
      <c r="C291" s="61"/>
      <c r="D291" s="62"/>
      <c r="E291" s="62"/>
      <c r="F291" s="62"/>
      <c r="G291" s="62"/>
      <c r="H291" s="62"/>
      <c r="I291" s="62"/>
      <c r="J291" s="62"/>
      <c r="K291" s="62"/>
      <c r="L291" s="62"/>
      <c r="M291" s="62"/>
      <c r="N291" s="62"/>
      <c r="O291" s="62"/>
      <c r="P291" s="6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row>
    <row r="292" spans="3:81">
      <c r="C292" s="61"/>
      <c r="D292" s="62"/>
      <c r="E292" s="62"/>
      <c r="F292" s="62"/>
      <c r="G292" s="62"/>
      <c r="H292" s="62"/>
      <c r="I292" s="62"/>
      <c r="J292" s="62"/>
      <c r="K292" s="62"/>
      <c r="L292" s="62"/>
      <c r="M292" s="62"/>
      <c r="N292" s="62"/>
      <c r="O292" s="62"/>
      <c r="P292" s="6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row>
    <row r="293" spans="3:81">
      <c r="C293" s="61"/>
      <c r="D293" s="62"/>
      <c r="E293" s="62"/>
      <c r="F293" s="62"/>
      <c r="G293" s="62"/>
      <c r="H293" s="62"/>
      <c r="I293" s="62"/>
      <c r="J293" s="62"/>
      <c r="K293" s="62"/>
      <c r="L293" s="62"/>
      <c r="M293" s="62"/>
      <c r="N293" s="62"/>
      <c r="O293" s="62"/>
      <c r="P293" s="6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row>
    <row r="294" spans="3:81">
      <c r="C294" s="61"/>
      <c r="D294" s="62"/>
      <c r="E294" s="62"/>
      <c r="F294" s="62"/>
      <c r="G294" s="62"/>
      <c r="H294" s="62"/>
      <c r="I294" s="62"/>
      <c r="J294" s="62"/>
      <c r="K294" s="62"/>
      <c r="L294" s="62"/>
      <c r="M294" s="62"/>
      <c r="N294" s="62"/>
      <c r="O294" s="62"/>
      <c r="P294" s="6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row>
    <row r="295" spans="3:81">
      <c r="C295" s="61"/>
      <c r="D295" s="62"/>
      <c r="E295" s="62"/>
      <c r="F295" s="62"/>
      <c r="G295" s="62"/>
      <c r="H295" s="62"/>
      <c r="I295" s="62"/>
      <c r="J295" s="62"/>
      <c r="K295" s="62"/>
      <c r="L295" s="62"/>
      <c r="M295" s="62"/>
      <c r="N295" s="62"/>
      <c r="O295" s="62"/>
      <c r="P295" s="6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row>
    <row r="296" spans="3:81">
      <c r="C296" s="61"/>
      <c r="D296" s="62"/>
      <c r="E296" s="62"/>
      <c r="F296" s="62"/>
      <c r="G296" s="62"/>
      <c r="H296" s="62"/>
      <c r="I296" s="62"/>
      <c r="J296" s="62"/>
      <c r="K296" s="62"/>
      <c r="L296" s="62"/>
      <c r="M296" s="62"/>
      <c r="N296" s="62"/>
      <c r="O296" s="62"/>
      <c r="P296" s="6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row>
    <row r="297" spans="3:81">
      <c r="C297" s="61"/>
      <c r="D297" s="62"/>
      <c r="E297" s="62"/>
      <c r="F297" s="62"/>
      <c r="G297" s="62"/>
      <c r="H297" s="62"/>
      <c r="I297" s="62"/>
      <c r="J297" s="62"/>
      <c r="K297" s="62"/>
      <c r="L297" s="62"/>
      <c r="M297" s="62"/>
      <c r="N297" s="62"/>
      <c r="O297" s="62"/>
      <c r="P297" s="6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row>
    <row r="298" spans="3:81">
      <c r="C298" s="61"/>
      <c r="D298" s="62"/>
      <c r="E298" s="62"/>
      <c r="F298" s="62"/>
      <c r="G298" s="62"/>
      <c r="H298" s="62"/>
      <c r="I298" s="62"/>
      <c r="J298" s="62"/>
      <c r="K298" s="62"/>
      <c r="L298" s="62"/>
      <c r="M298" s="62"/>
      <c r="N298" s="62"/>
      <c r="O298" s="62"/>
      <c r="P298" s="6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row>
    <row r="299" spans="3:81">
      <c r="C299" s="61"/>
      <c r="D299" s="62"/>
      <c r="E299" s="62"/>
      <c r="F299" s="62"/>
      <c r="G299" s="62"/>
      <c r="H299" s="62"/>
      <c r="I299" s="62"/>
      <c r="J299" s="62"/>
      <c r="K299" s="62"/>
      <c r="L299" s="62"/>
      <c r="M299" s="62"/>
      <c r="N299" s="62"/>
      <c r="O299" s="62"/>
      <c r="P299" s="6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row>
    <row r="300" spans="3:81">
      <c r="C300" s="61"/>
      <c r="D300" s="62"/>
      <c r="E300" s="62"/>
      <c r="F300" s="62"/>
      <c r="G300" s="62"/>
      <c r="H300" s="62"/>
      <c r="I300" s="62"/>
      <c r="J300" s="62"/>
      <c r="K300" s="62"/>
      <c r="L300" s="62"/>
      <c r="M300" s="62"/>
      <c r="N300" s="62"/>
      <c r="O300" s="62"/>
      <c r="P300" s="6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row>
    <row r="301" spans="3:81">
      <c r="C301" s="61"/>
      <c r="D301" s="62"/>
      <c r="E301" s="62"/>
      <c r="F301" s="62"/>
      <c r="G301" s="62"/>
      <c r="H301" s="62"/>
      <c r="I301" s="62"/>
      <c r="J301" s="62"/>
      <c r="K301" s="62"/>
      <c r="L301" s="62"/>
      <c r="M301" s="62"/>
      <c r="N301" s="62"/>
      <c r="O301" s="62"/>
      <c r="P301" s="6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row>
    <row r="302" spans="3:81">
      <c r="C302" s="61"/>
      <c r="D302" s="62"/>
      <c r="E302" s="62"/>
      <c r="F302" s="62"/>
      <c r="G302" s="62"/>
      <c r="H302" s="62"/>
      <c r="I302" s="62"/>
      <c r="J302" s="62"/>
      <c r="K302" s="62"/>
      <c r="L302" s="62"/>
      <c r="M302" s="62"/>
      <c r="N302" s="62"/>
      <c r="O302" s="62"/>
      <c r="P302" s="6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row>
    <row r="303" spans="3:81">
      <c r="C303" s="61"/>
      <c r="D303" s="62"/>
      <c r="E303" s="62"/>
      <c r="F303" s="62"/>
      <c r="G303" s="62"/>
      <c r="H303" s="62"/>
      <c r="I303" s="62"/>
      <c r="J303" s="62"/>
      <c r="K303" s="62"/>
      <c r="L303" s="62"/>
      <c r="M303" s="62"/>
      <c r="N303" s="62"/>
      <c r="O303" s="62"/>
      <c r="P303" s="6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row>
    <row r="304" spans="3:81">
      <c r="C304" s="61"/>
      <c r="D304" s="62"/>
      <c r="E304" s="62"/>
      <c r="F304" s="62"/>
      <c r="G304" s="62"/>
      <c r="H304" s="62"/>
      <c r="I304" s="62"/>
      <c r="J304" s="62"/>
      <c r="K304" s="62"/>
      <c r="L304" s="62"/>
      <c r="M304" s="62"/>
      <c r="N304" s="62"/>
      <c r="O304" s="62"/>
      <c r="P304" s="6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row>
    <row r="305" spans="3:81">
      <c r="C305" s="61"/>
      <c r="D305" s="62"/>
      <c r="E305" s="62"/>
      <c r="F305" s="62"/>
      <c r="G305" s="62"/>
      <c r="H305" s="62"/>
      <c r="I305" s="62"/>
      <c r="J305" s="62"/>
      <c r="K305" s="62"/>
      <c r="L305" s="62"/>
      <c r="M305" s="62"/>
      <c r="N305" s="62"/>
      <c r="O305" s="62"/>
      <c r="P305" s="6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row>
    <row r="306" spans="3:81">
      <c r="C306" s="61"/>
      <c r="D306" s="62"/>
      <c r="E306" s="62"/>
      <c r="F306" s="62"/>
      <c r="G306" s="62"/>
      <c r="H306" s="62"/>
      <c r="I306" s="62"/>
      <c r="J306" s="62"/>
      <c r="K306" s="62"/>
      <c r="L306" s="62"/>
      <c r="M306" s="62"/>
      <c r="N306" s="62"/>
      <c r="O306" s="62"/>
      <c r="P306" s="6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row>
    <row r="307" spans="3:81">
      <c r="C307" s="61"/>
      <c r="D307" s="62"/>
      <c r="E307" s="62"/>
      <c r="F307" s="62"/>
      <c r="G307" s="62"/>
      <c r="H307" s="62"/>
      <c r="I307" s="62"/>
      <c r="J307" s="62"/>
      <c r="K307" s="62"/>
      <c r="L307" s="62"/>
      <c r="M307" s="62"/>
      <c r="N307" s="62"/>
      <c r="O307" s="62"/>
      <c r="P307" s="6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row>
    <row r="308" spans="3:81">
      <c r="C308" s="61"/>
      <c r="D308" s="62"/>
      <c r="E308" s="62"/>
      <c r="F308" s="62"/>
      <c r="G308" s="62"/>
      <c r="H308" s="62"/>
      <c r="I308" s="62"/>
      <c r="J308" s="62"/>
      <c r="K308" s="62"/>
      <c r="L308" s="62"/>
      <c r="M308" s="62"/>
      <c r="N308" s="62"/>
      <c r="O308" s="62"/>
      <c r="P308" s="6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row>
    <row r="309" spans="3:81">
      <c r="C309" s="61"/>
      <c r="D309" s="62"/>
      <c r="E309" s="62"/>
      <c r="F309" s="62"/>
      <c r="G309" s="62"/>
      <c r="H309" s="62"/>
      <c r="I309" s="62"/>
      <c r="J309" s="62"/>
      <c r="K309" s="62"/>
      <c r="L309" s="62"/>
      <c r="M309" s="62"/>
      <c r="N309" s="62"/>
      <c r="O309" s="62"/>
      <c r="P309" s="6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row>
    <row r="310" spans="3:81">
      <c r="C310" s="61"/>
      <c r="D310" s="62"/>
      <c r="E310" s="62"/>
      <c r="F310" s="62"/>
      <c r="G310" s="62"/>
      <c r="H310" s="62"/>
      <c r="I310" s="62"/>
      <c r="J310" s="62"/>
      <c r="K310" s="62"/>
      <c r="L310" s="62"/>
      <c r="M310" s="62"/>
      <c r="N310" s="62"/>
      <c r="O310" s="62"/>
      <c r="P310" s="6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row>
    <row r="311" spans="3:81">
      <c r="C311" s="61"/>
      <c r="D311" s="62"/>
      <c r="E311" s="62"/>
      <c r="F311" s="62"/>
      <c r="G311" s="62"/>
      <c r="H311" s="62"/>
      <c r="I311" s="62"/>
      <c r="J311" s="62"/>
      <c r="K311" s="62"/>
      <c r="L311" s="62"/>
      <c r="M311" s="62"/>
      <c r="N311" s="62"/>
      <c r="O311" s="62"/>
      <c r="P311" s="6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row>
    <row r="312" spans="3:81">
      <c r="C312" s="61"/>
      <c r="D312" s="62"/>
      <c r="E312" s="62"/>
      <c r="F312" s="62"/>
      <c r="G312" s="62"/>
      <c r="H312" s="62"/>
      <c r="I312" s="62"/>
      <c r="J312" s="62"/>
      <c r="K312" s="62"/>
      <c r="L312" s="62"/>
      <c r="M312" s="62"/>
      <c r="N312" s="62"/>
      <c r="O312" s="62"/>
      <c r="P312" s="6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row>
    <row r="313" spans="3:81">
      <c r="C313" s="61"/>
      <c r="D313" s="62"/>
      <c r="E313" s="62"/>
      <c r="F313" s="62"/>
      <c r="G313" s="62"/>
      <c r="H313" s="62"/>
      <c r="I313" s="62"/>
      <c r="J313" s="62"/>
      <c r="K313" s="62"/>
      <c r="L313" s="62"/>
      <c r="M313" s="62"/>
      <c r="N313" s="62"/>
      <c r="O313" s="62"/>
      <c r="P313" s="6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row>
    <row r="314" spans="3:81">
      <c r="C314" s="61"/>
      <c r="D314" s="62"/>
      <c r="E314" s="62"/>
      <c r="F314" s="62"/>
      <c r="G314" s="62"/>
      <c r="H314" s="62"/>
      <c r="I314" s="62"/>
      <c r="J314" s="62"/>
      <c r="K314" s="62"/>
      <c r="L314" s="62"/>
      <c r="M314" s="62"/>
      <c r="N314" s="62"/>
      <c r="O314" s="62"/>
      <c r="P314" s="6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row>
    <row r="315" spans="3:81">
      <c r="C315" s="61"/>
      <c r="D315" s="62"/>
      <c r="E315" s="62"/>
      <c r="F315" s="62"/>
      <c r="G315" s="62"/>
      <c r="H315" s="62"/>
      <c r="I315" s="62"/>
      <c r="J315" s="62"/>
      <c r="K315" s="62"/>
      <c r="L315" s="62"/>
      <c r="M315" s="62"/>
      <c r="N315" s="62"/>
      <c r="O315" s="62"/>
      <c r="P315" s="6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row>
    <row r="316" spans="3:81">
      <c r="C316" s="61"/>
      <c r="D316" s="62"/>
      <c r="E316" s="62"/>
      <c r="F316" s="62"/>
      <c r="G316" s="62"/>
      <c r="H316" s="62"/>
      <c r="I316" s="62"/>
      <c r="J316" s="62"/>
      <c r="K316" s="62"/>
      <c r="L316" s="62"/>
      <c r="M316" s="62"/>
      <c r="N316" s="62"/>
      <c r="O316" s="62"/>
      <c r="P316" s="6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row>
    <row r="317" spans="3:81">
      <c r="C317" s="61"/>
      <c r="D317" s="62"/>
      <c r="E317" s="62"/>
      <c r="F317" s="62"/>
      <c r="G317" s="62"/>
      <c r="H317" s="62"/>
      <c r="I317" s="62"/>
      <c r="J317" s="62"/>
      <c r="K317" s="62"/>
      <c r="L317" s="62"/>
      <c r="M317" s="62"/>
      <c r="N317" s="62"/>
      <c r="O317" s="62"/>
      <c r="P317" s="6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row>
    <row r="318" spans="3:81">
      <c r="C318" s="61"/>
      <c r="D318" s="62"/>
      <c r="E318" s="62"/>
      <c r="F318" s="62"/>
      <c r="G318" s="62"/>
      <c r="H318" s="62"/>
      <c r="I318" s="62"/>
      <c r="J318" s="62"/>
      <c r="K318" s="62"/>
      <c r="L318" s="62"/>
      <c r="M318" s="62"/>
      <c r="N318" s="62"/>
      <c r="O318" s="62"/>
      <c r="P318" s="6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row>
    <row r="319" spans="3:81">
      <c r="C319" s="61"/>
      <c r="D319" s="62"/>
      <c r="E319" s="62"/>
      <c r="F319" s="62"/>
      <c r="G319" s="62"/>
      <c r="H319" s="62"/>
      <c r="I319" s="62"/>
      <c r="J319" s="62"/>
      <c r="K319" s="62"/>
      <c r="L319" s="62"/>
      <c r="M319" s="62"/>
      <c r="N319" s="62"/>
      <c r="O319" s="62"/>
      <c r="P319" s="6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row>
    <row r="320" spans="3:81">
      <c r="C320" s="61"/>
      <c r="D320" s="62"/>
      <c r="E320" s="62"/>
      <c r="F320" s="62"/>
      <c r="G320" s="62"/>
      <c r="H320" s="62"/>
      <c r="I320" s="62"/>
      <c r="J320" s="62"/>
      <c r="K320" s="62"/>
      <c r="L320" s="62"/>
      <c r="M320" s="62"/>
      <c r="N320" s="62"/>
      <c r="O320" s="62"/>
      <c r="P320" s="6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row>
    <row r="321" spans="3:81">
      <c r="C321" s="61"/>
      <c r="D321" s="62"/>
      <c r="E321" s="62"/>
      <c r="F321" s="62"/>
      <c r="G321" s="62"/>
      <c r="H321" s="62"/>
      <c r="I321" s="62"/>
      <c r="J321" s="62"/>
      <c r="K321" s="62"/>
      <c r="L321" s="62"/>
      <c r="M321" s="62"/>
      <c r="N321" s="62"/>
      <c r="O321" s="62"/>
      <c r="P321" s="6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row>
    <row r="322" spans="3:81">
      <c r="C322" s="61"/>
      <c r="D322" s="62"/>
      <c r="E322" s="62"/>
      <c r="F322" s="62"/>
      <c r="G322" s="62"/>
      <c r="H322" s="62"/>
      <c r="I322" s="62"/>
      <c r="J322" s="62"/>
      <c r="K322" s="62"/>
      <c r="L322" s="62"/>
      <c r="M322" s="62"/>
      <c r="N322" s="62"/>
      <c r="O322" s="62"/>
      <c r="P322" s="6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row>
    <row r="323" spans="3:81">
      <c r="C323" s="61"/>
      <c r="D323" s="62"/>
      <c r="E323" s="62"/>
      <c r="F323" s="62"/>
      <c r="G323" s="62"/>
      <c r="H323" s="62"/>
      <c r="I323" s="62"/>
      <c r="J323" s="62"/>
      <c r="K323" s="62"/>
      <c r="L323" s="62"/>
      <c r="M323" s="62"/>
      <c r="N323" s="62"/>
      <c r="O323" s="62"/>
      <c r="P323" s="6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row>
    <row r="324" spans="3:81">
      <c r="C324" s="61"/>
      <c r="D324" s="62"/>
      <c r="E324" s="62"/>
      <c r="F324" s="62"/>
      <c r="G324" s="62"/>
      <c r="H324" s="62"/>
      <c r="I324" s="62"/>
      <c r="J324" s="62"/>
      <c r="K324" s="62"/>
      <c r="L324" s="62"/>
      <c r="M324" s="62"/>
      <c r="N324" s="62"/>
      <c r="O324" s="62"/>
      <c r="P324" s="6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row>
    <row r="325" spans="3:81">
      <c r="C325" s="61"/>
      <c r="D325" s="62"/>
      <c r="E325" s="62"/>
      <c r="F325" s="62"/>
      <c r="G325" s="62"/>
      <c r="H325" s="62"/>
      <c r="I325" s="62"/>
      <c r="J325" s="62"/>
      <c r="K325" s="62"/>
      <c r="L325" s="62"/>
      <c r="M325" s="62"/>
      <c r="N325" s="62"/>
      <c r="O325" s="62"/>
      <c r="P325" s="6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row>
    <row r="326" spans="3:81">
      <c r="C326" s="61"/>
      <c r="D326" s="62"/>
      <c r="E326" s="62"/>
      <c r="F326" s="62"/>
      <c r="G326" s="62"/>
      <c r="H326" s="62"/>
      <c r="I326" s="62"/>
      <c r="J326" s="62"/>
      <c r="K326" s="62"/>
      <c r="L326" s="62"/>
      <c r="M326" s="62"/>
      <c r="N326" s="62"/>
      <c r="O326" s="62"/>
      <c r="P326" s="6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row>
    <row r="327" spans="3:81">
      <c r="C327" s="61"/>
      <c r="D327" s="62"/>
      <c r="E327" s="62"/>
      <c r="F327" s="62"/>
      <c r="G327" s="62"/>
      <c r="H327" s="62"/>
      <c r="I327" s="62"/>
      <c r="J327" s="62"/>
      <c r="K327" s="62"/>
      <c r="L327" s="62"/>
      <c r="M327" s="62"/>
      <c r="N327" s="62"/>
      <c r="O327" s="62"/>
      <c r="P327" s="6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row>
    <row r="328" spans="3:81">
      <c r="C328" s="61"/>
      <c r="D328" s="62"/>
      <c r="E328" s="62"/>
      <c r="F328" s="62"/>
      <c r="G328" s="62"/>
      <c r="H328" s="62"/>
      <c r="I328" s="62"/>
      <c r="J328" s="62"/>
      <c r="K328" s="62"/>
      <c r="L328" s="62"/>
      <c r="M328" s="62"/>
      <c r="N328" s="62"/>
      <c r="O328" s="62"/>
      <c r="P328" s="6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row>
    <row r="329" spans="3:81">
      <c r="C329" s="61"/>
      <c r="D329" s="62"/>
      <c r="E329" s="62"/>
      <c r="F329" s="62"/>
      <c r="G329" s="62"/>
      <c r="H329" s="62"/>
      <c r="I329" s="62"/>
      <c r="J329" s="62"/>
      <c r="K329" s="62"/>
      <c r="L329" s="62"/>
      <c r="M329" s="62"/>
      <c r="N329" s="62"/>
      <c r="O329" s="62"/>
      <c r="P329" s="6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row>
    <row r="330" spans="3:81">
      <c r="C330" s="61"/>
      <c r="D330" s="62"/>
      <c r="E330" s="62"/>
      <c r="F330" s="62"/>
      <c r="G330" s="62"/>
      <c r="H330" s="62"/>
      <c r="I330" s="62"/>
      <c r="J330" s="62"/>
      <c r="K330" s="62"/>
      <c r="L330" s="62"/>
      <c r="M330" s="62"/>
      <c r="N330" s="62"/>
      <c r="O330" s="62"/>
      <c r="P330" s="6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row>
    <row r="331" spans="3:81">
      <c r="C331" s="61"/>
      <c r="D331" s="62"/>
      <c r="E331" s="62"/>
      <c r="F331" s="62"/>
      <c r="G331" s="62"/>
      <c r="H331" s="62"/>
      <c r="I331" s="62"/>
      <c r="J331" s="62"/>
      <c r="K331" s="62"/>
      <c r="L331" s="62"/>
      <c r="M331" s="62"/>
      <c r="N331" s="62"/>
      <c r="O331" s="62"/>
      <c r="P331" s="6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row>
    <row r="332" spans="3:81">
      <c r="C332" s="61"/>
      <c r="D332" s="62"/>
      <c r="E332" s="62"/>
      <c r="F332" s="62"/>
      <c r="G332" s="62"/>
      <c r="H332" s="62"/>
      <c r="I332" s="62"/>
      <c r="J332" s="62"/>
      <c r="K332" s="62"/>
      <c r="L332" s="62"/>
      <c r="M332" s="62"/>
      <c r="N332" s="62"/>
      <c r="O332" s="62"/>
      <c r="P332" s="6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row>
    <row r="333" spans="3:81">
      <c r="C333" s="61"/>
      <c r="D333" s="62"/>
      <c r="E333" s="62"/>
      <c r="F333" s="62"/>
      <c r="G333" s="62"/>
      <c r="H333" s="62"/>
      <c r="I333" s="62"/>
      <c r="J333" s="62"/>
      <c r="K333" s="62"/>
      <c r="L333" s="62"/>
      <c r="M333" s="62"/>
      <c r="N333" s="62"/>
      <c r="O333" s="62"/>
      <c r="P333" s="6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row>
    <row r="334" spans="3:81">
      <c r="C334" s="61"/>
      <c r="D334" s="62"/>
      <c r="E334" s="62"/>
      <c r="F334" s="62"/>
      <c r="G334" s="62"/>
      <c r="H334" s="62"/>
      <c r="I334" s="62"/>
      <c r="J334" s="62"/>
      <c r="K334" s="62"/>
      <c r="L334" s="62"/>
      <c r="M334" s="62"/>
      <c r="N334" s="62"/>
      <c r="O334" s="62"/>
      <c r="P334" s="6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row>
    <row r="335" spans="3:81">
      <c r="C335" s="61"/>
      <c r="D335" s="62"/>
      <c r="E335" s="62"/>
      <c r="F335" s="62"/>
      <c r="G335" s="62"/>
      <c r="H335" s="62"/>
      <c r="I335" s="62"/>
      <c r="J335" s="62"/>
      <c r="K335" s="62"/>
      <c r="L335" s="62"/>
      <c r="M335" s="62"/>
      <c r="N335" s="62"/>
      <c r="O335" s="62"/>
      <c r="P335" s="6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row>
    <row r="336" spans="3:81">
      <c r="C336" s="61"/>
      <c r="D336" s="62"/>
      <c r="E336" s="62"/>
      <c r="F336" s="62"/>
      <c r="G336" s="62"/>
      <c r="H336" s="62"/>
      <c r="I336" s="62"/>
      <c r="J336" s="62"/>
      <c r="K336" s="62"/>
      <c r="L336" s="62"/>
      <c r="M336" s="62"/>
      <c r="N336" s="62"/>
      <c r="O336" s="62"/>
      <c r="P336" s="6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row>
    <row r="337" spans="3:81">
      <c r="C337" s="61"/>
      <c r="D337" s="62"/>
      <c r="E337" s="62"/>
      <c r="F337" s="62"/>
      <c r="G337" s="62"/>
      <c r="H337" s="62"/>
      <c r="I337" s="62"/>
      <c r="J337" s="62"/>
      <c r="K337" s="62"/>
      <c r="L337" s="62"/>
      <c r="M337" s="62"/>
      <c r="N337" s="62"/>
      <c r="O337" s="62"/>
      <c r="P337" s="6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row>
    <row r="338" spans="3:81">
      <c r="C338" s="61"/>
      <c r="D338" s="62"/>
      <c r="E338" s="62"/>
      <c r="F338" s="62"/>
      <c r="G338" s="62"/>
      <c r="H338" s="62"/>
      <c r="I338" s="62"/>
      <c r="J338" s="62"/>
      <c r="K338" s="62"/>
      <c r="L338" s="62"/>
      <c r="M338" s="62"/>
      <c r="N338" s="62"/>
      <c r="O338" s="62"/>
      <c r="P338" s="6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row>
    <row r="339" spans="3:81">
      <c r="C339" s="61"/>
      <c r="D339" s="62"/>
      <c r="E339" s="62"/>
      <c r="F339" s="62"/>
      <c r="G339" s="62"/>
      <c r="H339" s="62"/>
      <c r="I339" s="62"/>
      <c r="J339" s="62"/>
      <c r="K339" s="62"/>
      <c r="L339" s="62"/>
      <c r="M339" s="62"/>
      <c r="N339" s="62"/>
      <c r="O339" s="62"/>
      <c r="P339" s="6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row>
    <row r="340" spans="3:81">
      <c r="C340" s="61"/>
      <c r="D340" s="62"/>
      <c r="E340" s="62"/>
      <c r="F340" s="62"/>
      <c r="G340" s="62"/>
      <c r="H340" s="62"/>
      <c r="I340" s="62"/>
      <c r="J340" s="62"/>
      <c r="K340" s="62"/>
      <c r="L340" s="62"/>
      <c r="M340" s="62"/>
      <c r="N340" s="62"/>
      <c r="O340" s="62"/>
      <c r="P340" s="6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row>
    <row r="341" spans="3:81">
      <c r="C341" s="61"/>
      <c r="D341" s="62"/>
      <c r="E341" s="62"/>
      <c r="F341" s="62"/>
      <c r="G341" s="62"/>
      <c r="H341" s="62"/>
      <c r="I341" s="62"/>
      <c r="J341" s="62"/>
      <c r="K341" s="62"/>
      <c r="L341" s="62"/>
      <c r="M341" s="62"/>
      <c r="N341" s="62"/>
      <c r="O341" s="62"/>
      <c r="P341" s="6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row>
    <row r="342" spans="3:81">
      <c r="C342" s="61"/>
      <c r="D342" s="62"/>
      <c r="E342" s="62"/>
      <c r="F342" s="62"/>
      <c r="G342" s="62"/>
      <c r="H342" s="62"/>
      <c r="I342" s="62"/>
      <c r="J342" s="62"/>
      <c r="K342" s="62"/>
      <c r="L342" s="62"/>
      <c r="M342" s="62"/>
      <c r="N342" s="62"/>
      <c r="O342" s="62"/>
      <c r="P342" s="6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row>
    <row r="343" spans="3:81">
      <c r="C343" s="61"/>
      <c r="D343" s="62"/>
      <c r="E343" s="62"/>
      <c r="F343" s="62"/>
      <c r="G343" s="62"/>
      <c r="H343" s="62"/>
      <c r="I343" s="62"/>
      <c r="J343" s="62"/>
      <c r="K343" s="62"/>
      <c r="L343" s="62"/>
      <c r="M343" s="62"/>
      <c r="N343" s="62"/>
      <c r="O343" s="62"/>
      <c r="P343" s="6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row>
    <row r="344" spans="3:81">
      <c r="C344" s="61"/>
      <c r="D344" s="62"/>
      <c r="E344" s="62"/>
      <c r="F344" s="62"/>
      <c r="G344" s="62"/>
      <c r="H344" s="62"/>
      <c r="I344" s="62"/>
      <c r="J344" s="62"/>
      <c r="K344" s="62"/>
      <c r="L344" s="62"/>
      <c r="M344" s="62"/>
      <c r="N344" s="62"/>
      <c r="O344" s="62"/>
      <c r="P344" s="6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row>
    <row r="345" spans="3:81">
      <c r="C345" s="61"/>
      <c r="D345" s="62"/>
      <c r="E345" s="62"/>
      <c r="F345" s="62"/>
      <c r="G345" s="62"/>
      <c r="H345" s="62"/>
      <c r="I345" s="62"/>
      <c r="J345" s="62"/>
      <c r="K345" s="62"/>
      <c r="L345" s="62"/>
      <c r="M345" s="62"/>
      <c r="N345" s="62"/>
      <c r="O345" s="62"/>
      <c r="P345" s="6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row>
    <row r="346" spans="3:81">
      <c r="C346" s="61"/>
      <c r="D346" s="62"/>
      <c r="E346" s="62"/>
      <c r="F346" s="62"/>
      <c r="G346" s="62"/>
      <c r="H346" s="62"/>
      <c r="I346" s="62"/>
      <c r="J346" s="62"/>
      <c r="K346" s="62"/>
      <c r="L346" s="62"/>
      <c r="M346" s="62"/>
      <c r="N346" s="62"/>
      <c r="O346" s="62"/>
      <c r="P346" s="6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row>
    <row r="347" spans="3:81">
      <c r="C347" s="61"/>
      <c r="D347" s="62"/>
      <c r="E347" s="62"/>
      <c r="F347" s="62"/>
      <c r="G347" s="62"/>
      <c r="H347" s="62"/>
      <c r="I347" s="62"/>
      <c r="J347" s="62"/>
      <c r="K347" s="62"/>
      <c r="L347" s="62"/>
      <c r="M347" s="62"/>
      <c r="N347" s="62"/>
      <c r="O347" s="62"/>
      <c r="P347" s="6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row>
    <row r="348" spans="3:81">
      <c r="C348" s="61"/>
      <c r="D348" s="62"/>
      <c r="E348" s="62"/>
      <c r="F348" s="62"/>
      <c r="G348" s="62"/>
      <c r="H348" s="62"/>
      <c r="I348" s="62"/>
      <c r="J348" s="62"/>
      <c r="K348" s="62"/>
      <c r="L348" s="62"/>
      <c r="M348" s="62"/>
      <c r="N348" s="62"/>
      <c r="O348" s="62"/>
      <c r="P348" s="6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row>
    <row r="349" spans="3:81">
      <c r="C349" s="61"/>
      <c r="D349" s="62"/>
      <c r="E349" s="62"/>
      <c r="F349" s="62"/>
      <c r="G349" s="62"/>
      <c r="H349" s="62"/>
      <c r="I349" s="62"/>
      <c r="J349" s="62"/>
      <c r="K349" s="62"/>
      <c r="L349" s="62"/>
      <c r="M349" s="62"/>
      <c r="N349" s="62"/>
      <c r="O349" s="62"/>
      <c r="P349" s="6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row>
    <row r="350" spans="3:81">
      <c r="C350" s="61"/>
      <c r="D350" s="62"/>
      <c r="E350" s="62"/>
      <c r="F350" s="62"/>
      <c r="G350" s="62"/>
      <c r="H350" s="62"/>
      <c r="I350" s="62"/>
      <c r="J350" s="62"/>
      <c r="K350" s="62"/>
      <c r="L350" s="62"/>
      <c r="M350" s="62"/>
      <c r="N350" s="62"/>
      <c r="O350" s="62"/>
      <c r="P350" s="6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row>
    <row r="351" spans="3:81">
      <c r="C351" s="61"/>
      <c r="D351" s="62"/>
      <c r="E351" s="62"/>
      <c r="F351" s="62"/>
      <c r="G351" s="62"/>
      <c r="H351" s="62"/>
      <c r="I351" s="62"/>
      <c r="J351" s="62"/>
      <c r="K351" s="62"/>
      <c r="L351" s="62"/>
      <c r="M351" s="62"/>
      <c r="N351" s="62"/>
      <c r="O351" s="62"/>
      <c r="P351" s="6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row>
    <row r="352" spans="3:81">
      <c r="C352" s="61"/>
      <c r="D352" s="62"/>
      <c r="E352" s="62"/>
      <c r="F352" s="62"/>
      <c r="G352" s="62"/>
      <c r="H352" s="62"/>
      <c r="I352" s="62"/>
      <c r="J352" s="62"/>
      <c r="K352" s="62"/>
      <c r="L352" s="62"/>
      <c r="M352" s="62"/>
      <c r="N352" s="62"/>
      <c r="O352" s="62"/>
      <c r="P352" s="6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row>
    <row r="353" spans="3:81">
      <c r="C353" s="61"/>
      <c r="D353" s="62"/>
      <c r="E353" s="62"/>
      <c r="F353" s="62"/>
      <c r="G353" s="62"/>
      <c r="H353" s="62"/>
      <c r="I353" s="62"/>
      <c r="J353" s="62"/>
      <c r="K353" s="62"/>
      <c r="L353" s="62"/>
      <c r="M353" s="62"/>
      <c r="N353" s="62"/>
      <c r="O353" s="62"/>
      <c r="P353" s="6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row>
    <row r="354" spans="3:81">
      <c r="C354" s="61"/>
      <c r="D354" s="62"/>
      <c r="E354" s="62"/>
      <c r="F354" s="62"/>
      <c r="G354" s="62"/>
      <c r="H354" s="62"/>
      <c r="I354" s="62"/>
      <c r="J354" s="62"/>
      <c r="K354" s="62"/>
      <c r="L354" s="62"/>
      <c r="M354" s="62"/>
      <c r="N354" s="62"/>
      <c r="O354" s="62"/>
      <c r="P354" s="6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row>
    <row r="355" spans="3:81">
      <c r="C355" s="61"/>
      <c r="D355" s="62"/>
      <c r="E355" s="62"/>
      <c r="F355" s="62"/>
      <c r="G355" s="62"/>
      <c r="H355" s="62"/>
      <c r="I355" s="62"/>
      <c r="J355" s="62"/>
      <c r="K355" s="62"/>
      <c r="L355" s="62"/>
      <c r="M355" s="62"/>
      <c r="N355" s="62"/>
      <c r="O355" s="62"/>
      <c r="P355" s="6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row>
    <row r="356" spans="3:81">
      <c r="C356" s="61"/>
      <c r="D356" s="62"/>
      <c r="E356" s="62"/>
      <c r="F356" s="62"/>
      <c r="G356" s="62"/>
      <c r="H356" s="62"/>
      <c r="I356" s="62"/>
      <c r="J356" s="62"/>
      <c r="K356" s="62"/>
      <c r="L356" s="62"/>
      <c r="M356" s="62"/>
      <c r="N356" s="62"/>
      <c r="O356" s="62"/>
      <c r="P356" s="6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row>
    <row r="357" spans="3:81">
      <c r="C357" s="61"/>
      <c r="D357" s="62"/>
      <c r="E357" s="62"/>
      <c r="F357" s="62"/>
      <c r="G357" s="62"/>
      <c r="H357" s="62"/>
      <c r="I357" s="62"/>
      <c r="J357" s="62"/>
      <c r="K357" s="62"/>
      <c r="L357" s="62"/>
      <c r="M357" s="62"/>
      <c r="N357" s="62"/>
      <c r="O357" s="62"/>
      <c r="P357" s="6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row>
    <row r="358" spans="3:81">
      <c r="C358" s="61"/>
      <c r="D358" s="62"/>
      <c r="E358" s="62"/>
      <c r="F358" s="62"/>
      <c r="G358" s="62"/>
      <c r="H358" s="62"/>
      <c r="I358" s="62"/>
      <c r="J358" s="62"/>
      <c r="K358" s="62"/>
      <c r="L358" s="62"/>
      <c r="M358" s="62"/>
      <c r="N358" s="62"/>
      <c r="O358" s="62"/>
      <c r="P358" s="6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row>
    <row r="359" spans="3:81">
      <c r="C359" s="61"/>
      <c r="D359" s="62"/>
      <c r="E359" s="62"/>
      <c r="F359" s="62"/>
      <c r="G359" s="62"/>
      <c r="H359" s="62"/>
      <c r="I359" s="62"/>
      <c r="J359" s="62"/>
      <c r="K359" s="62"/>
      <c r="L359" s="62"/>
      <c r="M359" s="62"/>
      <c r="N359" s="62"/>
      <c r="O359" s="62"/>
      <c r="P359" s="6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row>
    <row r="360" spans="3:81">
      <c r="C360" s="61"/>
      <c r="D360" s="62"/>
      <c r="E360" s="62"/>
      <c r="F360" s="62"/>
      <c r="G360" s="62"/>
      <c r="H360" s="62"/>
      <c r="I360" s="62"/>
      <c r="J360" s="62"/>
      <c r="K360" s="62"/>
      <c r="L360" s="62"/>
      <c r="M360" s="62"/>
      <c r="N360" s="62"/>
      <c r="O360" s="62"/>
      <c r="P360" s="6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row>
    <row r="361" spans="3:81">
      <c r="C361" s="61"/>
      <c r="D361" s="62"/>
      <c r="E361" s="62"/>
      <c r="F361" s="62"/>
      <c r="G361" s="62"/>
      <c r="H361" s="62"/>
      <c r="I361" s="62"/>
      <c r="J361" s="62"/>
      <c r="K361" s="62"/>
      <c r="L361" s="62"/>
      <c r="M361" s="62"/>
      <c r="N361" s="62"/>
      <c r="O361" s="62"/>
      <c r="P361" s="6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row>
    <row r="362" spans="3:81">
      <c r="C362" s="61"/>
      <c r="D362" s="62"/>
      <c r="E362" s="62"/>
      <c r="F362" s="62"/>
      <c r="G362" s="62"/>
      <c r="H362" s="62"/>
      <c r="I362" s="62"/>
      <c r="J362" s="62"/>
      <c r="K362" s="62"/>
      <c r="L362" s="62"/>
      <c r="M362" s="62"/>
      <c r="N362" s="62"/>
      <c r="O362" s="62"/>
      <c r="P362" s="6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row>
    <row r="363" spans="3:81">
      <c r="C363" s="61"/>
      <c r="D363" s="62"/>
      <c r="E363" s="62"/>
      <c r="F363" s="62"/>
      <c r="G363" s="62"/>
      <c r="H363" s="62"/>
      <c r="I363" s="62"/>
      <c r="J363" s="62"/>
      <c r="K363" s="62"/>
      <c r="L363" s="62"/>
      <c r="M363" s="62"/>
      <c r="N363" s="62"/>
      <c r="O363" s="62"/>
      <c r="P363" s="6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row>
    <row r="364" spans="3:81">
      <c r="C364" s="61"/>
      <c r="D364" s="62"/>
      <c r="E364" s="62"/>
      <c r="F364" s="62"/>
      <c r="G364" s="62"/>
      <c r="H364" s="62"/>
      <c r="I364" s="62"/>
      <c r="J364" s="62"/>
      <c r="K364" s="62"/>
      <c r="L364" s="62"/>
      <c r="M364" s="62"/>
      <c r="N364" s="62"/>
      <c r="O364" s="62"/>
      <c r="P364" s="6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row>
    <row r="365" spans="3:81">
      <c r="C365" s="61"/>
      <c r="D365" s="62"/>
      <c r="E365" s="62"/>
      <c r="F365" s="62"/>
      <c r="G365" s="62"/>
      <c r="H365" s="62"/>
      <c r="I365" s="62"/>
      <c r="J365" s="62"/>
      <c r="K365" s="62"/>
      <c r="L365" s="62"/>
      <c r="M365" s="62"/>
      <c r="N365" s="62"/>
      <c r="O365" s="62"/>
      <c r="P365" s="6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row>
    <row r="366" spans="3:81">
      <c r="C366" s="61"/>
      <c r="D366" s="62"/>
      <c r="E366" s="62"/>
      <c r="F366" s="62"/>
      <c r="G366" s="62"/>
      <c r="H366" s="62"/>
      <c r="I366" s="62"/>
      <c r="J366" s="62"/>
      <c r="K366" s="62"/>
      <c r="L366" s="62"/>
      <c r="M366" s="62"/>
      <c r="N366" s="62"/>
      <c r="O366" s="62"/>
      <c r="P366" s="6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row>
    <row r="367" spans="3:81">
      <c r="C367" s="61"/>
      <c r="D367" s="62"/>
      <c r="E367" s="62"/>
      <c r="F367" s="62"/>
      <c r="G367" s="62"/>
      <c r="H367" s="62"/>
      <c r="I367" s="62"/>
      <c r="J367" s="62"/>
      <c r="K367" s="62"/>
      <c r="L367" s="62"/>
      <c r="M367" s="62"/>
      <c r="N367" s="62"/>
      <c r="O367" s="62"/>
      <c r="P367" s="6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row>
    <row r="368" spans="3:81">
      <c r="C368" s="61"/>
      <c r="D368" s="62"/>
      <c r="E368" s="62"/>
      <c r="F368" s="62"/>
      <c r="G368" s="62"/>
      <c r="H368" s="62"/>
      <c r="I368" s="62"/>
      <c r="J368" s="62"/>
      <c r="K368" s="62"/>
      <c r="L368" s="62"/>
      <c r="M368" s="62"/>
      <c r="N368" s="62"/>
      <c r="O368" s="62"/>
      <c r="P368" s="6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row>
    <row r="369" spans="3:81">
      <c r="C369" s="61"/>
      <c r="D369" s="62"/>
      <c r="E369" s="62"/>
      <c r="F369" s="62"/>
      <c r="G369" s="62"/>
      <c r="H369" s="62"/>
      <c r="I369" s="62"/>
      <c r="J369" s="62"/>
      <c r="K369" s="62"/>
      <c r="L369" s="62"/>
      <c r="M369" s="62"/>
      <c r="N369" s="62"/>
      <c r="O369" s="62"/>
      <c r="P369" s="6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row>
    <row r="370" spans="3:81">
      <c r="C370" s="61"/>
      <c r="D370" s="62"/>
      <c r="E370" s="62"/>
      <c r="F370" s="62"/>
      <c r="G370" s="62"/>
      <c r="H370" s="62"/>
      <c r="I370" s="62"/>
      <c r="J370" s="62"/>
      <c r="K370" s="62"/>
      <c r="L370" s="62"/>
      <c r="M370" s="62"/>
      <c r="N370" s="62"/>
      <c r="O370" s="62"/>
      <c r="P370" s="6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row>
    <row r="371" spans="3:81">
      <c r="C371" s="61"/>
      <c r="D371" s="62"/>
      <c r="E371" s="62"/>
      <c r="F371" s="62"/>
      <c r="G371" s="62"/>
      <c r="H371" s="62"/>
      <c r="I371" s="62"/>
      <c r="J371" s="62"/>
      <c r="K371" s="62"/>
      <c r="L371" s="62"/>
      <c r="M371" s="62"/>
      <c r="N371" s="62"/>
      <c r="O371" s="62"/>
      <c r="P371" s="6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row>
    <row r="372" spans="3:81">
      <c r="C372" s="61"/>
      <c r="D372" s="62"/>
      <c r="E372" s="62"/>
      <c r="F372" s="62"/>
      <c r="G372" s="62"/>
      <c r="H372" s="62"/>
      <c r="I372" s="62"/>
      <c r="J372" s="62"/>
      <c r="K372" s="62"/>
      <c r="L372" s="62"/>
      <c r="M372" s="62"/>
      <c r="N372" s="62"/>
      <c r="O372" s="62"/>
      <c r="P372" s="6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row>
    <row r="373" spans="3:81">
      <c r="C373" s="61"/>
      <c r="D373" s="62"/>
      <c r="E373" s="62"/>
      <c r="F373" s="62"/>
      <c r="G373" s="62"/>
      <c r="H373" s="62"/>
      <c r="I373" s="62"/>
      <c r="J373" s="62"/>
      <c r="K373" s="62"/>
      <c r="L373" s="62"/>
      <c r="M373" s="62"/>
      <c r="N373" s="62"/>
      <c r="O373" s="62"/>
      <c r="P373" s="6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row>
    <row r="374" spans="3:81">
      <c r="C374" s="61"/>
      <c r="D374" s="62"/>
      <c r="E374" s="62"/>
      <c r="F374" s="62"/>
      <c r="G374" s="62"/>
      <c r="H374" s="62"/>
      <c r="I374" s="62"/>
      <c r="J374" s="62"/>
      <c r="K374" s="62"/>
      <c r="L374" s="62"/>
      <c r="M374" s="62"/>
      <c r="N374" s="62"/>
      <c r="O374" s="62"/>
      <c r="P374" s="6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row>
    <row r="375" spans="3:81">
      <c r="C375" s="61"/>
      <c r="D375" s="62"/>
      <c r="E375" s="62"/>
      <c r="F375" s="62"/>
      <c r="G375" s="62"/>
      <c r="H375" s="62"/>
      <c r="I375" s="62"/>
      <c r="J375" s="62"/>
      <c r="K375" s="62"/>
      <c r="L375" s="62"/>
      <c r="M375" s="62"/>
      <c r="N375" s="62"/>
      <c r="O375" s="62"/>
      <c r="P375" s="6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row>
    <row r="376" spans="3:81">
      <c r="C376" s="61"/>
      <c r="D376" s="62"/>
      <c r="E376" s="62"/>
      <c r="F376" s="62"/>
      <c r="G376" s="62"/>
      <c r="H376" s="62"/>
      <c r="I376" s="62"/>
      <c r="J376" s="62"/>
      <c r="K376" s="62"/>
      <c r="L376" s="62"/>
      <c r="M376" s="62"/>
      <c r="N376" s="62"/>
      <c r="O376" s="62"/>
      <c r="P376" s="6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row>
    <row r="377" spans="3:81">
      <c r="C377" s="61"/>
      <c r="D377" s="65"/>
      <c r="E377" s="62"/>
      <c r="F377" s="62"/>
      <c r="G377" s="62"/>
      <c r="H377" s="62"/>
      <c r="I377" s="62"/>
      <c r="J377" s="62"/>
      <c r="K377" s="62"/>
      <c r="L377" s="62"/>
      <c r="M377" s="62"/>
      <c r="N377" s="62"/>
      <c r="O377" s="62"/>
      <c r="P377" s="6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row>
    <row r="378" spans="3:81">
      <c r="C378" s="61"/>
      <c r="D378" s="65"/>
      <c r="E378" s="62"/>
      <c r="F378" s="62"/>
      <c r="G378" s="62"/>
      <c r="H378" s="62"/>
      <c r="I378" s="62"/>
      <c r="J378" s="62"/>
      <c r="K378" s="62"/>
      <c r="L378" s="62"/>
      <c r="M378" s="62"/>
      <c r="N378" s="62"/>
      <c r="O378" s="62"/>
      <c r="P378" s="6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row>
    <row r="379" spans="3:81">
      <c r="C379" s="61"/>
      <c r="D379" s="65"/>
      <c r="E379" s="62"/>
      <c r="F379" s="62"/>
      <c r="G379" s="62"/>
      <c r="H379" s="62"/>
      <c r="I379" s="62"/>
      <c r="J379" s="62"/>
      <c r="K379" s="62"/>
      <c r="L379" s="62"/>
      <c r="M379" s="62"/>
      <c r="N379" s="62"/>
      <c r="O379" s="62"/>
      <c r="P379" s="6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row>
    <row r="380" spans="3:81">
      <c r="C380" s="61"/>
      <c r="D380" s="65"/>
      <c r="E380" s="62"/>
      <c r="F380" s="62"/>
      <c r="G380" s="62"/>
      <c r="H380" s="62"/>
      <c r="I380" s="62"/>
      <c r="J380" s="62"/>
      <c r="K380" s="62"/>
      <c r="L380" s="62"/>
      <c r="M380" s="62"/>
      <c r="N380" s="62"/>
      <c r="O380" s="62"/>
      <c r="P380" s="6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row>
    <row r="381" spans="3:81">
      <c r="C381" s="61"/>
      <c r="D381" s="65"/>
      <c r="E381" s="62"/>
      <c r="F381" s="62"/>
      <c r="G381" s="62"/>
      <c r="H381" s="62"/>
      <c r="I381" s="62"/>
      <c r="J381" s="62"/>
      <c r="K381" s="62"/>
      <c r="L381" s="62"/>
      <c r="M381" s="62"/>
      <c r="N381" s="62"/>
      <c r="O381" s="62"/>
      <c r="P381" s="6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row>
    <row r="382" spans="3:81">
      <c r="C382" s="61"/>
      <c r="D382" s="65"/>
      <c r="E382" s="62"/>
      <c r="F382" s="62"/>
      <c r="G382" s="62"/>
      <c r="H382" s="62"/>
      <c r="I382" s="62"/>
      <c r="J382" s="62"/>
      <c r="K382" s="62"/>
      <c r="L382" s="62"/>
      <c r="M382" s="62"/>
      <c r="N382" s="62"/>
      <c r="O382" s="62"/>
      <c r="P382" s="6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row>
    <row r="383" spans="3:81">
      <c r="C383" s="61"/>
      <c r="D383" s="65"/>
      <c r="E383" s="62"/>
      <c r="F383" s="62"/>
      <c r="G383" s="62"/>
      <c r="H383" s="62"/>
      <c r="I383" s="62"/>
      <c r="J383" s="62"/>
      <c r="K383" s="62"/>
      <c r="L383" s="62"/>
      <c r="M383" s="62"/>
      <c r="N383" s="62"/>
      <c r="O383" s="62"/>
      <c r="P383" s="6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row>
    <row r="384" spans="3:81">
      <c r="C384" s="61"/>
      <c r="D384" s="65"/>
      <c r="E384" s="62"/>
      <c r="F384" s="62"/>
      <c r="G384" s="62"/>
      <c r="H384" s="62"/>
      <c r="I384" s="62"/>
      <c r="J384" s="62"/>
      <c r="K384" s="62"/>
      <c r="L384" s="62"/>
      <c r="M384" s="62"/>
      <c r="N384" s="62"/>
      <c r="O384" s="62"/>
      <c r="P384" s="6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row>
    <row r="385" spans="3:81">
      <c r="C385" s="61"/>
      <c r="D385" s="65"/>
      <c r="E385" s="62"/>
      <c r="F385" s="62"/>
      <c r="G385" s="62"/>
      <c r="H385" s="62"/>
      <c r="I385" s="62"/>
      <c r="J385" s="62"/>
      <c r="K385" s="62"/>
      <c r="L385" s="62"/>
      <c r="M385" s="62"/>
      <c r="N385" s="62"/>
      <c r="O385" s="62"/>
      <c r="P385" s="6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row>
    <row r="386" spans="3:81">
      <c r="C386" s="61"/>
      <c r="D386" s="65"/>
      <c r="E386" s="62"/>
      <c r="F386" s="62"/>
      <c r="G386" s="62"/>
      <c r="H386" s="62"/>
      <c r="I386" s="62"/>
      <c r="J386" s="62"/>
      <c r="K386" s="62"/>
      <c r="L386" s="62"/>
      <c r="M386" s="62"/>
      <c r="N386" s="62"/>
      <c r="O386" s="62"/>
      <c r="P386" s="6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row>
    <row r="387" spans="3:81">
      <c r="C387" s="61"/>
      <c r="D387" s="65"/>
      <c r="E387" s="62"/>
      <c r="F387" s="62"/>
      <c r="G387" s="62"/>
      <c r="H387" s="62"/>
      <c r="I387" s="62"/>
      <c r="J387" s="62"/>
      <c r="K387" s="62"/>
      <c r="L387" s="62"/>
      <c r="M387" s="62"/>
      <c r="N387" s="62"/>
      <c r="O387" s="62"/>
      <c r="P387" s="6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row>
    <row r="388" spans="3:81">
      <c r="C388" s="61"/>
      <c r="D388" s="65"/>
      <c r="E388" s="62"/>
      <c r="F388" s="62"/>
      <c r="G388" s="62"/>
      <c r="H388" s="62"/>
      <c r="I388" s="62"/>
      <c r="J388" s="62"/>
      <c r="K388" s="62"/>
      <c r="L388" s="62"/>
      <c r="M388" s="62"/>
      <c r="N388" s="62"/>
      <c r="O388" s="62"/>
      <c r="P388" s="6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row>
    <row r="389" spans="3:81">
      <c r="C389" s="61"/>
      <c r="D389" s="65"/>
      <c r="E389" s="62"/>
      <c r="F389" s="62"/>
      <c r="G389" s="62"/>
      <c r="H389" s="62"/>
      <c r="I389" s="62"/>
      <c r="J389" s="62"/>
      <c r="K389" s="62"/>
      <c r="L389" s="62"/>
      <c r="M389" s="62"/>
      <c r="N389" s="62"/>
      <c r="O389" s="62"/>
      <c r="P389" s="6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row>
    <row r="390" spans="3:81">
      <c r="C390" s="61"/>
      <c r="D390" s="65"/>
      <c r="E390" s="62"/>
      <c r="F390" s="62"/>
      <c r="G390" s="62"/>
      <c r="H390" s="62"/>
      <c r="I390" s="62"/>
      <c r="J390" s="62"/>
      <c r="K390" s="62"/>
      <c r="L390" s="62"/>
      <c r="M390" s="62"/>
      <c r="N390" s="62"/>
      <c r="O390" s="62"/>
      <c r="P390" s="6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row>
    <row r="391" spans="3:81">
      <c r="C391" s="61"/>
      <c r="D391" s="65"/>
      <c r="E391" s="62"/>
      <c r="F391" s="62"/>
      <c r="G391" s="62"/>
      <c r="H391" s="62"/>
      <c r="I391" s="62"/>
      <c r="J391" s="62"/>
      <c r="K391" s="62"/>
      <c r="L391" s="62"/>
      <c r="M391" s="62"/>
      <c r="N391" s="62"/>
      <c r="O391" s="62"/>
      <c r="P391" s="6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row>
    <row r="392" spans="3:81">
      <c r="C392" s="61"/>
      <c r="D392" s="65"/>
      <c r="E392" s="62"/>
      <c r="F392" s="62"/>
      <c r="G392" s="62"/>
      <c r="H392" s="62"/>
      <c r="I392" s="62"/>
      <c r="J392" s="62"/>
      <c r="K392" s="62"/>
      <c r="L392" s="62"/>
      <c r="M392" s="62"/>
      <c r="N392" s="62"/>
      <c r="O392" s="62"/>
      <c r="P392" s="6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row>
    <row r="393" spans="3:81">
      <c r="C393" s="61"/>
      <c r="D393" s="65"/>
      <c r="E393" s="62"/>
      <c r="F393" s="62"/>
      <c r="G393" s="62"/>
      <c r="H393" s="62"/>
      <c r="I393" s="62"/>
      <c r="J393" s="62"/>
      <c r="K393" s="62"/>
      <c r="L393" s="62"/>
      <c r="M393" s="62"/>
      <c r="N393" s="62"/>
      <c r="O393" s="62"/>
      <c r="P393" s="6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row>
    <row r="394" spans="3:81">
      <c r="C394" s="61"/>
      <c r="D394" s="65"/>
      <c r="E394" s="62"/>
      <c r="F394" s="62"/>
      <c r="G394" s="62"/>
      <c r="H394" s="62"/>
      <c r="I394" s="62"/>
      <c r="J394" s="62"/>
      <c r="K394" s="62"/>
      <c r="L394" s="62"/>
      <c r="M394" s="62"/>
      <c r="N394" s="62"/>
      <c r="O394" s="62"/>
      <c r="P394" s="6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row>
    <row r="395" spans="3:81">
      <c r="C395" s="61"/>
      <c r="D395" s="65"/>
      <c r="E395" s="62"/>
      <c r="F395" s="62"/>
      <c r="G395" s="62"/>
      <c r="H395" s="62"/>
      <c r="I395" s="62"/>
      <c r="J395" s="62"/>
      <c r="K395" s="62"/>
      <c r="L395" s="62"/>
      <c r="M395" s="62"/>
      <c r="N395" s="62"/>
      <c r="O395" s="62"/>
      <c r="P395" s="6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row>
    <row r="396" spans="3:81">
      <c r="C396" s="61"/>
      <c r="D396" s="65"/>
      <c r="E396" s="62"/>
      <c r="F396" s="62"/>
      <c r="G396" s="62"/>
      <c r="H396" s="62"/>
      <c r="I396" s="62"/>
      <c r="J396" s="62"/>
      <c r="K396" s="62"/>
      <c r="L396" s="62"/>
      <c r="M396" s="62"/>
      <c r="N396" s="62"/>
      <c r="O396" s="62"/>
      <c r="P396" s="6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row>
    <row r="397" spans="3:81">
      <c r="C397" s="61"/>
      <c r="D397" s="65"/>
      <c r="E397" s="62"/>
      <c r="F397" s="62"/>
      <c r="G397" s="62"/>
      <c r="H397" s="62"/>
      <c r="I397" s="62"/>
      <c r="J397" s="62"/>
      <c r="K397" s="62"/>
      <c r="L397" s="62"/>
      <c r="M397" s="62"/>
      <c r="N397" s="62"/>
      <c r="O397" s="62"/>
      <c r="P397" s="6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row>
    <row r="398" spans="3:81">
      <c r="C398" s="61"/>
      <c r="D398" s="65"/>
      <c r="E398" s="62"/>
      <c r="F398" s="62"/>
      <c r="G398" s="62"/>
      <c r="H398" s="62"/>
      <c r="I398" s="62"/>
      <c r="J398" s="62"/>
      <c r="K398" s="62"/>
      <c r="L398" s="62"/>
      <c r="M398" s="62"/>
      <c r="N398" s="62"/>
      <c r="O398" s="62"/>
      <c r="P398" s="6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row>
    <row r="399" spans="3:81">
      <c r="C399" s="61"/>
      <c r="D399" s="65"/>
      <c r="E399" s="62"/>
      <c r="F399" s="62"/>
      <c r="G399" s="62"/>
      <c r="H399" s="62"/>
      <c r="I399" s="62"/>
      <c r="J399" s="62"/>
      <c r="K399" s="62"/>
      <c r="L399" s="62"/>
      <c r="M399" s="62"/>
      <c r="N399" s="62"/>
      <c r="O399" s="62"/>
      <c r="P399" s="6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row>
    <row r="400" spans="3:81">
      <c r="C400" s="61"/>
      <c r="D400" s="65"/>
      <c r="E400" s="62"/>
      <c r="F400" s="62"/>
      <c r="G400" s="62"/>
      <c r="H400" s="62"/>
      <c r="I400" s="62"/>
      <c r="J400" s="62"/>
      <c r="K400" s="62"/>
      <c r="L400" s="62"/>
      <c r="M400" s="62"/>
      <c r="N400" s="62"/>
      <c r="O400" s="62"/>
      <c r="P400" s="6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row>
    <row r="401" spans="3:81">
      <c r="C401" s="61"/>
      <c r="D401" s="65"/>
      <c r="E401" s="62"/>
      <c r="F401" s="62"/>
      <c r="G401" s="62"/>
      <c r="H401" s="62"/>
      <c r="I401" s="62"/>
      <c r="J401" s="62"/>
      <c r="K401" s="62"/>
      <c r="L401" s="62"/>
      <c r="M401" s="62"/>
      <c r="N401" s="62"/>
      <c r="O401" s="62"/>
      <c r="P401" s="6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row>
    <row r="402" spans="3:81">
      <c r="C402" s="61"/>
      <c r="D402" s="65"/>
      <c r="E402" s="62"/>
      <c r="F402" s="62"/>
      <c r="G402" s="62"/>
      <c r="H402" s="62"/>
      <c r="I402" s="62"/>
      <c r="J402" s="62"/>
      <c r="K402" s="62"/>
      <c r="L402" s="62"/>
      <c r="M402" s="62"/>
      <c r="N402" s="62"/>
      <c r="O402" s="62"/>
      <c r="P402" s="6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row>
    <row r="403" spans="3:81">
      <c r="C403" s="61"/>
      <c r="D403" s="65"/>
      <c r="E403" s="62"/>
      <c r="F403" s="62"/>
      <c r="G403" s="62"/>
      <c r="H403" s="62"/>
      <c r="I403" s="62"/>
      <c r="J403" s="62"/>
      <c r="K403" s="62"/>
      <c r="L403" s="62"/>
      <c r="M403" s="62"/>
      <c r="N403" s="62"/>
      <c r="O403" s="62"/>
      <c r="P403" s="6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row>
    <row r="404" spans="3:81">
      <c r="C404" s="61"/>
      <c r="D404" s="65"/>
      <c r="E404" s="62"/>
      <c r="F404" s="62"/>
      <c r="G404" s="62"/>
      <c r="H404" s="62"/>
      <c r="I404" s="62"/>
      <c r="J404" s="62"/>
      <c r="K404" s="62"/>
      <c r="L404" s="62"/>
      <c r="M404" s="62"/>
      <c r="N404" s="62"/>
      <c r="O404" s="62"/>
      <c r="P404" s="6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row>
    <row r="405" spans="3:81">
      <c r="C405" s="61"/>
      <c r="D405" s="65"/>
      <c r="E405" s="62"/>
      <c r="F405" s="62"/>
      <c r="G405" s="62"/>
      <c r="H405" s="62"/>
      <c r="I405" s="62"/>
      <c r="J405" s="62"/>
      <c r="K405" s="62"/>
      <c r="L405" s="62"/>
      <c r="M405" s="62"/>
      <c r="N405" s="62"/>
      <c r="O405" s="62"/>
      <c r="P405" s="6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row>
    <row r="406" spans="3:81">
      <c r="C406" s="61"/>
      <c r="D406" s="65"/>
      <c r="E406" s="62"/>
      <c r="F406" s="62"/>
      <c r="G406" s="62"/>
      <c r="H406" s="62"/>
      <c r="I406" s="62"/>
      <c r="J406" s="62"/>
      <c r="K406" s="62"/>
      <c r="L406" s="62"/>
      <c r="M406" s="62"/>
      <c r="N406" s="62"/>
      <c r="O406" s="62"/>
      <c r="P406" s="6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row>
    <row r="407" spans="3:81">
      <c r="C407" s="61"/>
      <c r="D407" s="65"/>
      <c r="E407" s="62"/>
      <c r="F407" s="62"/>
      <c r="G407" s="62"/>
      <c r="H407" s="62"/>
      <c r="I407" s="62"/>
      <c r="J407" s="62"/>
      <c r="K407" s="62"/>
      <c r="L407" s="62"/>
      <c r="M407" s="62"/>
      <c r="N407" s="62"/>
      <c r="O407" s="62"/>
      <c r="P407" s="6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row>
    <row r="408" spans="3:81">
      <c r="C408" s="61"/>
      <c r="D408" s="65"/>
      <c r="E408" s="62"/>
      <c r="F408" s="62"/>
      <c r="G408" s="62"/>
      <c r="H408" s="62"/>
      <c r="I408" s="62"/>
      <c r="J408" s="62"/>
      <c r="K408" s="62"/>
      <c r="L408" s="62"/>
      <c r="M408" s="62"/>
      <c r="N408" s="62"/>
      <c r="O408" s="62"/>
      <c r="P408" s="6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row>
    <row r="409" spans="3:81">
      <c r="C409" s="61"/>
      <c r="D409" s="65"/>
      <c r="E409" s="62"/>
      <c r="F409" s="62"/>
      <c r="G409" s="62"/>
      <c r="H409" s="62"/>
      <c r="I409" s="62"/>
      <c r="J409" s="62"/>
      <c r="K409" s="62"/>
      <c r="L409" s="62"/>
      <c r="M409" s="62"/>
      <c r="N409" s="62"/>
      <c r="O409" s="62"/>
      <c r="P409" s="6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row>
    <row r="410" spans="3:81">
      <c r="C410" s="61"/>
      <c r="D410" s="65"/>
      <c r="E410" s="62"/>
      <c r="F410" s="62"/>
      <c r="G410" s="62"/>
      <c r="H410" s="62"/>
      <c r="I410" s="62"/>
      <c r="J410" s="62"/>
      <c r="K410" s="62"/>
      <c r="L410" s="62"/>
      <c r="M410" s="62"/>
      <c r="N410" s="62"/>
      <c r="O410" s="62"/>
      <c r="P410" s="6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row>
    <row r="411" spans="3:81">
      <c r="C411" s="61"/>
      <c r="D411" s="65"/>
      <c r="E411" s="62"/>
      <c r="F411" s="62"/>
      <c r="G411" s="62"/>
      <c r="H411" s="62"/>
      <c r="I411" s="62"/>
      <c r="J411" s="62"/>
      <c r="K411" s="62"/>
      <c r="L411" s="62"/>
      <c r="M411" s="62"/>
      <c r="N411" s="62"/>
      <c r="O411" s="62"/>
      <c r="P411" s="6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row>
    <row r="412" spans="3:81">
      <c r="C412" s="61"/>
      <c r="D412" s="65"/>
      <c r="E412" s="62"/>
      <c r="F412" s="62"/>
      <c r="G412" s="62"/>
      <c r="H412" s="62"/>
      <c r="I412" s="62"/>
      <c r="J412" s="62"/>
      <c r="K412" s="62"/>
      <c r="L412" s="62"/>
      <c r="M412" s="62"/>
      <c r="N412" s="62"/>
      <c r="O412" s="62"/>
      <c r="P412" s="6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row>
    <row r="413" spans="3:81">
      <c r="C413" s="61"/>
      <c r="D413" s="65"/>
      <c r="E413" s="62"/>
      <c r="F413" s="62"/>
      <c r="G413" s="62"/>
      <c r="H413" s="62"/>
      <c r="I413" s="62"/>
      <c r="J413" s="62"/>
      <c r="K413" s="62"/>
      <c r="L413" s="62"/>
      <c r="M413" s="62"/>
      <c r="N413" s="62"/>
      <c r="O413" s="62"/>
      <c r="P413" s="6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row>
    <row r="414" spans="3:81">
      <c r="C414" s="61"/>
      <c r="D414" s="65"/>
      <c r="E414" s="62"/>
      <c r="F414" s="62"/>
      <c r="G414" s="62"/>
      <c r="H414" s="62"/>
      <c r="I414" s="62"/>
      <c r="J414" s="62"/>
      <c r="K414" s="62"/>
      <c r="L414" s="62"/>
      <c r="M414" s="62"/>
      <c r="N414" s="62"/>
      <c r="O414" s="62"/>
      <c r="P414" s="6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row>
    <row r="415" spans="3:81">
      <c r="C415" s="61"/>
      <c r="D415" s="65"/>
      <c r="E415" s="62"/>
      <c r="F415" s="62"/>
      <c r="G415" s="62"/>
      <c r="H415" s="62"/>
      <c r="I415" s="62"/>
      <c r="J415" s="62"/>
      <c r="K415" s="62"/>
      <c r="L415" s="62"/>
      <c r="M415" s="62"/>
      <c r="N415" s="62"/>
      <c r="O415" s="62"/>
      <c r="P415" s="6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row>
    <row r="416" spans="3:81">
      <c r="C416" s="61"/>
      <c r="D416" s="65"/>
      <c r="E416" s="62"/>
      <c r="F416" s="62"/>
      <c r="G416" s="62"/>
      <c r="H416" s="62"/>
      <c r="I416" s="62"/>
      <c r="J416" s="62"/>
      <c r="K416" s="62"/>
      <c r="L416" s="62"/>
      <c r="M416" s="62"/>
      <c r="N416" s="62"/>
      <c r="O416" s="62"/>
      <c r="P416" s="6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row>
    <row r="417" spans="3:81">
      <c r="C417" s="61"/>
      <c r="D417" s="65"/>
      <c r="E417" s="62"/>
      <c r="F417" s="62"/>
      <c r="G417" s="62"/>
      <c r="H417" s="62"/>
      <c r="I417" s="62"/>
      <c r="J417" s="62"/>
      <c r="K417" s="62"/>
      <c r="L417" s="62"/>
      <c r="M417" s="62"/>
      <c r="N417" s="62"/>
      <c r="O417" s="62"/>
      <c r="P417" s="6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row>
    <row r="418" spans="3:81">
      <c r="C418" s="61"/>
      <c r="D418" s="65"/>
      <c r="E418" s="62"/>
      <c r="F418" s="62"/>
      <c r="G418" s="62"/>
      <c r="H418" s="62"/>
      <c r="I418" s="62"/>
      <c r="J418" s="62"/>
      <c r="K418" s="62"/>
      <c r="L418" s="62"/>
      <c r="M418" s="62"/>
      <c r="N418" s="62"/>
      <c r="O418" s="62"/>
      <c r="P418" s="6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row>
    <row r="419" spans="3:81">
      <c r="C419" s="61"/>
      <c r="D419" s="65"/>
      <c r="E419" s="62"/>
      <c r="F419" s="62"/>
      <c r="G419" s="62"/>
      <c r="H419" s="62"/>
      <c r="I419" s="62"/>
      <c r="J419" s="62"/>
      <c r="K419" s="62"/>
      <c r="L419" s="62"/>
      <c r="M419" s="62"/>
      <c r="N419" s="62"/>
      <c r="O419" s="62"/>
      <c r="P419" s="6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row>
    <row r="420" spans="3:81">
      <c r="C420" s="61"/>
      <c r="D420" s="65"/>
      <c r="E420" s="62"/>
      <c r="F420" s="62"/>
      <c r="G420" s="62"/>
      <c r="H420" s="62"/>
      <c r="I420" s="62"/>
      <c r="J420" s="62"/>
      <c r="K420" s="62"/>
      <c r="L420" s="62"/>
      <c r="M420" s="62"/>
      <c r="N420" s="62"/>
      <c r="O420" s="62"/>
      <c r="P420" s="6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row>
    <row r="421" spans="3:81">
      <c r="C421" s="61"/>
      <c r="D421" s="65"/>
      <c r="E421" s="62"/>
      <c r="F421" s="62"/>
      <c r="G421" s="62"/>
      <c r="H421" s="62"/>
      <c r="I421" s="62"/>
      <c r="J421" s="62"/>
      <c r="K421" s="62"/>
      <c r="L421" s="62"/>
      <c r="M421" s="62"/>
      <c r="N421" s="62"/>
      <c r="O421" s="62"/>
      <c r="P421" s="6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row>
    <row r="422" spans="3:81">
      <c r="C422" s="61"/>
      <c r="D422" s="65"/>
      <c r="E422" s="62"/>
      <c r="F422" s="62"/>
      <c r="G422" s="62"/>
      <c r="H422" s="62"/>
      <c r="I422" s="62"/>
      <c r="J422" s="62"/>
      <c r="K422" s="62"/>
      <c r="L422" s="62"/>
      <c r="M422" s="62"/>
      <c r="N422" s="62"/>
      <c r="O422" s="62"/>
      <c r="P422" s="6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row>
    <row r="423" spans="3:81">
      <c r="C423" s="61"/>
      <c r="D423" s="65"/>
      <c r="E423" s="62"/>
      <c r="F423" s="62"/>
      <c r="G423" s="62"/>
      <c r="H423" s="62"/>
      <c r="I423" s="62"/>
      <c r="J423" s="62"/>
      <c r="K423" s="62"/>
      <c r="L423" s="62"/>
      <c r="M423" s="62"/>
      <c r="N423" s="62"/>
      <c r="O423" s="62"/>
      <c r="P423" s="6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row>
    <row r="424" spans="3:81">
      <c r="C424" s="61"/>
      <c r="D424" s="65"/>
      <c r="E424" s="62"/>
      <c r="F424" s="62"/>
      <c r="G424" s="62"/>
      <c r="H424" s="62"/>
      <c r="I424" s="62"/>
      <c r="J424" s="62"/>
      <c r="K424" s="62"/>
      <c r="L424" s="62"/>
      <c r="M424" s="62"/>
      <c r="N424" s="62"/>
      <c r="O424" s="62"/>
      <c r="P424" s="6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row>
    <row r="425" spans="3:81">
      <c r="C425" s="61"/>
      <c r="D425" s="65"/>
      <c r="E425" s="62"/>
      <c r="F425" s="62"/>
      <c r="G425" s="62"/>
      <c r="H425" s="62"/>
      <c r="I425" s="62"/>
      <c r="J425" s="62"/>
      <c r="K425" s="62"/>
      <c r="L425" s="62"/>
      <c r="M425" s="62"/>
      <c r="N425" s="62"/>
      <c r="O425" s="62"/>
      <c r="P425" s="6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row>
    <row r="426" spans="3:81">
      <c r="C426" s="61"/>
      <c r="D426" s="65"/>
      <c r="E426" s="62"/>
      <c r="F426" s="62"/>
      <c r="G426" s="62"/>
      <c r="H426" s="62"/>
      <c r="I426" s="62"/>
      <c r="J426" s="62"/>
      <c r="K426" s="62"/>
      <c r="L426" s="62"/>
      <c r="M426" s="62"/>
      <c r="N426" s="62"/>
      <c r="O426" s="62"/>
      <c r="P426" s="6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row>
    <row r="427" spans="3:81">
      <c r="C427" s="61"/>
      <c r="D427" s="65"/>
      <c r="E427" s="62"/>
      <c r="F427" s="62"/>
      <c r="G427" s="62"/>
      <c r="H427" s="62"/>
      <c r="I427" s="62"/>
      <c r="J427" s="62"/>
      <c r="K427" s="62"/>
      <c r="L427" s="62"/>
      <c r="M427" s="62"/>
      <c r="N427" s="62"/>
      <c r="O427" s="62"/>
      <c r="P427" s="6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row>
    <row r="428" spans="3:81">
      <c r="C428" s="61"/>
      <c r="D428" s="65"/>
      <c r="E428" s="62"/>
      <c r="F428" s="62"/>
      <c r="G428" s="62"/>
      <c r="H428" s="62"/>
      <c r="I428" s="62"/>
      <c r="J428" s="62"/>
      <c r="K428" s="62"/>
      <c r="L428" s="62"/>
      <c r="M428" s="62"/>
      <c r="N428" s="62"/>
      <c r="O428" s="62"/>
      <c r="P428" s="6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row>
    <row r="429" spans="3:81">
      <c r="C429" s="61"/>
      <c r="D429" s="65"/>
      <c r="E429" s="62"/>
      <c r="F429" s="62"/>
      <c r="G429" s="62"/>
      <c r="H429" s="62"/>
      <c r="I429" s="62"/>
      <c r="J429" s="62"/>
      <c r="K429" s="62"/>
      <c r="L429" s="62"/>
      <c r="M429" s="62"/>
      <c r="N429" s="62"/>
      <c r="O429" s="62"/>
      <c r="P429" s="6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row>
    <row r="430" spans="3:81">
      <c r="C430" s="61"/>
      <c r="D430" s="65"/>
      <c r="E430" s="62"/>
      <c r="F430" s="62"/>
      <c r="G430" s="62"/>
      <c r="H430" s="62"/>
      <c r="I430" s="62"/>
      <c r="J430" s="62"/>
      <c r="K430" s="62"/>
      <c r="L430" s="62"/>
      <c r="M430" s="62"/>
      <c r="N430" s="62"/>
      <c r="O430" s="62"/>
      <c r="P430" s="6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row>
    <row r="431" spans="3:81">
      <c r="C431" s="61"/>
      <c r="D431" s="65"/>
      <c r="E431" s="62"/>
      <c r="F431" s="62"/>
      <c r="G431" s="62"/>
      <c r="H431" s="62"/>
      <c r="I431" s="62"/>
      <c r="J431" s="62"/>
      <c r="K431" s="62"/>
      <c r="L431" s="62"/>
      <c r="M431" s="62"/>
      <c r="N431" s="62"/>
      <c r="O431" s="62"/>
      <c r="P431" s="6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row>
    <row r="432" spans="3:81">
      <c r="C432" s="61"/>
      <c r="D432" s="65"/>
      <c r="E432" s="62"/>
      <c r="F432" s="62"/>
      <c r="G432" s="62"/>
      <c r="H432" s="62"/>
      <c r="I432" s="62"/>
      <c r="J432" s="62"/>
      <c r="K432" s="62"/>
      <c r="L432" s="62"/>
      <c r="M432" s="62"/>
      <c r="N432" s="62"/>
      <c r="O432" s="62"/>
      <c r="P432" s="6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row>
    <row r="433" spans="3:81">
      <c r="C433" s="61"/>
      <c r="D433" s="65"/>
      <c r="E433" s="62"/>
      <c r="F433" s="62"/>
      <c r="G433" s="62"/>
      <c r="H433" s="62"/>
      <c r="I433" s="62"/>
      <c r="J433" s="62"/>
      <c r="K433" s="62"/>
      <c r="L433" s="62"/>
      <c r="M433" s="62"/>
      <c r="N433" s="62"/>
      <c r="O433" s="62"/>
      <c r="P433" s="6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row>
    <row r="434" spans="3:81">
      <c r="C434" s="61"/>
      <c r="D434" s="65"/>
      <c r="E434" s="62"/>
      <c r="F434" s="62"/>
      <c r="G434" s="62"/>
      <c r="H434" s="62"/>
      <c r="I434" s="62"/>
      <c r="J434" s="62"/>
      <c r="K434" s="62"/>
      <c r="L434" s="62"/>
      <c r="M434" s="62"/>
      <c r="N434" s="62"/>
      <c r="O434" s="62"/>
      <c r="P434" s="6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row>
    <row r="435" spans="3:81">
      <c r="C435" s="61"/>
      <c r="D435" s="65"/>
      <c r="E435" s="62"/>
      <c r="F435" s="62"/>
      <c r="G435" s="62"/>
      <c r="H435" s="62"/>
      <c r="I435" s="62"/>
      <c r="J435" s="62"/>
      <c r="K435" s="62"/>
      <c r="L435" s="62"/>
      <c r="M435" s="62"/>
      <c r="N435" s="62"/>
      <c r="O435" s="62"/>
      <c r="P435" s="6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row>
    <row r="436" spans="3:81">
      <c r="C436" s="61"/>
      <c r="D436" s="65"/>
      <c r="E436" s="62"/>
      <c r="F436" s="62"/>
      <c r="G436" s="62"/>
      <c r="H436" s="62"/>
      <c r="I436" s="62"/>
      <c r="J436" s="62"/>
      <c r="K436" s="62"/>
      <c r="L436" s="62"/>
      <c r="M436" s="62"/>
      <c r="N436" s="62"/>
      <c r="O436" s="62"/>
      <c r="P436" s="6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row>
    <row r="437" spans="3:81">
      <c r="C437" s="61"/>
      <c r="D437" s="65"/>
      <c r="E437" s="62"/>
      <c r="F437" s="62"/>
      <c r="G437" s="62"/>
      <c r="H437" s="62"/>
      <c r="I437" s="62"/>
      <c r="J437" s="62"/>
      <c r="K437" s="62"/>
      <c r="L437" s="62"/>
      <c r="M437" s="62"/>
      <c r="N437" s="62"/>
      <c r="O437" s="62"/>
      <c r="P437" s="6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row>
    <row r="438" spans="3:81">
      <c r="C438" s="61"/>
      <c r="D438" s="65"/>
      <c r="E438" s="62"/>
      <c r="F438" s="62"/>
      <c r="G438" s="62"/>
      <c r="H438" s="62"/>
      <c r="I438" s="62"/>
      <c r="J438" s="62"/>
      <c r="K438" s="62"/>
      <c r="L438" s="62"/>
      <c r="M438" s="62"/>
      <c r="N438" s="62"/>
      <c r="O438" s="62"/>
      <c r="P438" s="6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row>
    <row r="439" spans="3:81">
      <c r="C439" s="61"/>
      <c r="D439" s="65"/>
      <c r="E439" s="62"/>
      <c r="F439" s="62"/>
      <c r="G439" s="62"/>
      <c r="H439" s="62"/>
      <c r="I439" s="62"/>
      <c r="J439" s="62"/>
      <c r="K439" s="62"/>
      <c r="L439" s="62"/>
      <c r="M439" s="62"/>
      <c r="N439" s="62"/>
      <c r="O439" s="62"/>
      <c r="P439" s="6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row>
    <row r="440" spans="3:81">
      <c r="C440" s="61"/>
      <c r="D440" s="65"/>
      <c r="E440" s="62"/>
      <c r="F440" s="62"/>
      <c r="G440" s="62"/>
      <c r="H440" s="62"/>
      <c r="I440" s="62"/>
      <c r="J440" s="62"/>
      <c r="K440" s="62"/>
      <c r="L440" s="62"/>
      <c r="M440" s="62"/>
      <c r="N440" s="62"/>
      <c r="O440" s="62"/>
      <c r="P440" s="6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row>
    <row r="441" spans="3:81">
      <c r="C441" s="61"/>
      <c r="D441" s="65"/>
      <c r="E441" s="62"/>
      <c r="F441" s="62"/>
      <c r="G441" s="62"/>
      <c r="H441" s="62"/>
      <c r="I441" s="62"/>
      <c r="J441" s="62"/>
      <c r="K441" s="62"/>
      <c r="L441" s="62"/>
      <c r="M441" s="62"/>
      <c r="N441" s="62"/>
      <c r="O441" s="62"/>
      <c r="P441" s="6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row>
    <row r="442" spans="3:81">
      <c r="C442" s="61"/>
      <c r="D442" s="65"/>
      <c r="E442" s="62"/>
      <c r="F442" s="62"/>
      <c r="G442" s="62"/>
      <c r="H442" s="62"/>
      <c r="I442" s="62"/>
      <c r="J442" s="62"/>
      <c r="K442" s="62"/>
      <c r="L442" s="62"/>
      <c r="M442" s="62"/>
      <c r="N442" s="62"/>
      <c r="O442" s="62"/>
      <c r="P442" s="6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row>
    <row r="443" spans="3:81">
      <c r="C443" s="61"/>
      <c r="D443" s="65"/>
      <c r="E443" s="62"/>
      <c r="F443" s="62"/>
      <c r="G443" s="62"/>
      <c r="H443" s="62"/>
      <c r="I443" s="62"/>
      <c r="J443" s="62"/>
      <c r="K443" s="62"/>
      <c r="L443" s="62"/>
      <c r="M443" s="62"/>
      <c r="N443" s="62"/>
      <c r="O443" s="62"/>
      <c r="P443" s="6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row>
    <row r="444" spans="3:81">
      <c r="C444" s="61"/>
      <c r="D444" s="65"/>
      <c r="E444" s="62"/>
      <c r="F444" s="62"/>
      <c r="G444" s="62"/>
      <c r="H444" s="62"/>
      <c r="I444" s="62"/>
      <c r="J444" s="62"/>
      <c r="K444" s="62"/>
      <c r="L444" s="62"/>
      <c r="M444" s="62"/>
      <c r="N444" s="62"/>
      <c r="O444" s="62"/>
      <c r="P444" s="6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row>
    <row r="445" spans="3:81">
      <c r="C445" s="61"/>
      <c r="D445" s="65"/>
      <c r="E445" s="62"/>
      <c r="F445" s="62"/>
      <c r="G445" s="62"/>
      <c r="H445" s="62"/>
      <c r="I445" s="62"/>
      <c r="J445" s="62"/>
      <c r="K445" s="62"/>
      <c r="L445" s="62"/>
      <c r="M445" s="62"/>
      <c r="N445" s="62"/>
      <c r="O445" s="62"/>
      <c r="P445" s="6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row>
    <row r="446" spans="3:81">
      <c r="C446" s="61"/>
      <c r="D446" s="65"/>
      <c r="E446" s="62"/>
      <c r="F446" s="62"/>
      <c r="G446" s="62"/>
      <c r="H446" s="62"/>
      <c r="I446" s="62"/>
      <c r="J446" s="62"/>
      <c r="K446" s="62"/>
      <c r="L446" s="62"/>
      <c r="M446" s="62"/>
      <c r="N446" s="62"/>
      <c r="O446" s="62"/>
      <c r="P446" s="6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row>
    <row r="447" spans="3:81">
      <c r="C447" s="61"/>
      <c r="D447" s="65"/>
      <c r="E447" s="62"/>
      <c r="F447" s="62"/>
      <c r="G447" s="62"/>
      <c r="H447" s="62"/>
      <c r="I447" s="62"/>
      <c r="J447" s="62"/>
      <c r="K447" s="62"/>
      <c r="L447" s="62"/>
      <c r="M447" s="62"/>
      <c r="N447" s="62"/>
      <c r="O447" s="62"/>
      <c r="P447" s="6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row>
    <row r="448" spans="3:81">
      <c r="C448" s="61"/>
      <c r="D448" s="65"/>
      <c r="E448" s="62"/>
      <c r="F448" s="62"/>
      <c r="G448" s="62"/>
      <c r="H448" s="62"/>
      <c r="I448" s="62"/>
      <c r="J448" s="62"/>
      <c r="K448" s="62"/>
      <c r="L448" s="62"/>
      <c r="M448" s="62"/>
      <c r="N448" s="62"/>
      <c r="O448" s="62"/>
      <c r="P448" s="6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row>
    <row r="449" spans="3:81">
      <c r="C449" s="61"/>
      <c r="D449" s="65"/>
      <c r="E449" s="62"/>
      <c r="F449" s="62"/>
      <c r="G449" s="62"/>
      <c r="H449" s="62"/>
      <c r="I449" s="62"/>
      <c r="J449" s="62"/>
      <c r="K449" s="62"/>
      <c r="L449" s="62"/>
      <c r="M449" s="62"/>
      <c r="N449" s="62"/>
      <c r="O449" s="62"/>
      <c r="P449" s="6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row>
    <row r="450" spans="3:81">
      <c r="C450" s="61"/>
      <c r="D450" s="65"/>
      <c r="E450" s="62"/>
      <c r="F450" s="62"/>
      <c r="G450" s="62"/>
      <c r="H450" s="62"/>
      <c r="I450" s="62"/>
      <c r="J450" s="62"/>
      <c r="K450" s="62"/>
      <c r="L450" s="62"/>
      <c r="M450" s="62"/>
      <c r="N450" s="62"/>
      <c r="O450" s="62"/>
      <c r="P450" s="6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row>
    <row r="451" spans="3:81">
      <c r="C451" s="61"/>
      <c r="D451" s="65"/>
      <c r="E451" s="62"/>
      <c r="F451" s="62"/>
      <c r="G451" s="62"/>
      <c r="H451" s="62"/>
      <c r="I451" s="62"/>
      <c r="J451" s="62"/>
      <c r="K451" s="62"/>
      <c r="L451" s="62"/>
      <c r="M451" s="62"/>
      <c r="N451" s="62"/>
      <c r="O451" s="62"/>
      <c r="P451" s="6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row>
    <row r="452" spans="3:81">
      <c r="C452" s="61"/>
      <c r="D452" s="65"/>
      <c r="E452" s="62"/>
      <c r="F452" s="62"/>
      <c r="G452" s="62"/>
      <c r="H452" s="62"/>
      <c r="I452" s="62"/>
      <c r="J452" s="62"/>
      <c r="K452" s="62"/>
      <c r="L452" s="62"/>
      <c r="M452" s="62"/>
      <c r="N452" s="62"/>
      <c r="O452" s="62"/>
      <c r="P452" s="6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row>
    <row r="453" spans="3:81">
      <c r="C453" s="61"/>
      <c r="D453" s="65"/>
      <c r="E453" s="62"/>
      <c r="F453" s="62"/>
      <c r="G453" s="62"/>
      <c r="H453" s="62"/>
      <c r="I453" s="62"/>
      <c r="J453" s="62"/>
      <c r="K453" s="62"/>
      <c r="L453" s="62"/>
      <c r="M453" s="62"/>
      <c r="N453" s="62"/>
      <c r="O453" s="62"/>
      <c r="P453" s="6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row>
    <row r="454" spans="3:81">
      <c r="C454" s="61"/>
      <c r="D454" s="65"/>
      <c r="E454" s="62"/>
      <c r="F454" s="62"/>
      <c r="G454" s="62"/>
      <c r="H454" s="62"/>
      <c r="I454" s="62"/>
      <c r="J454" s="62"/>
      <c r="K454" s="62"/>
      <c r="L454" s="62"/>
      <c r="M454" s="62"/>
      <c r="N454" s="62"/>
      <c r="O454" s="62"/>
      <c r="P454" s="6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row>
    <row r="455" spans="3:81">
      <c r="C455" s="61"/>
      <c r="D455" s="65"/>
      <c r="E455" s="62"/>
      <c r="F455" s="62"/>
      <c r="G455" s="62"/>
      <c r="H455" s="62"/>
      <c r="I455" s="62"/>
      <c r="J455" s="62"/>
      <c r="K455" s="62"/>
      <c r="L455" s="62"/>
      <c r="M455" s="62"/>
      <c r="N455" s="62"/>
      <c r="O455" s="62"/>
      <c r="P455" s="6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row>
    <row r="456" spans="3:81">
      <c r="C456" s="61"/>
      <c r="D456" s="65"/>
      <c r="E456" s="62"/>
      <c r="F456" s="62"/>
      <c r="G456" s="62"/>
      <c r="H456" s="62"/>
      <c r="I456" s="62"/>
      <c r="J456" s="62"/>
      <c r="K456" s="62"/>
      <c r="L456" s="62"/>
      <c r="M456" s="62"/>
      <c r="N456" s="62"/>
      <c r="O456" s="62"/>
      <c r="P456" s="6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row>
    <row r="457" spans="3:81">
      <c r="C457" s="61"/>
      <c r="D457" s="65"/>
      <c r="E457" s="62"/>
      <c r="F457" s="62"/>
      <c r="G457" s="62"/>
      <c r="H457" s="62"/>
      <c r="I457" s="62"/>
      <c r="J457" s="62"/>
      <c r="K457" s="62"/>
      <c r="L457" s="62"/>
      <c r="M457" s="62"/>
      <c r="N457" s="62"/>
      <c r="O457" s="62"/>
      <c r="P457" s="6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row>
    <row r="458" spans="3:81">
      <c r="C458" s="61"/>
      <c r="D458" s="65"/>
      <c r="E458" s="62"/>
      <c r="F458" s="62"/>
      <c r="G458" s="62"/>
      <c r="H458" s="62"/>
      <c r="I458" s="62"/>
      <c r="J458" s="62"/>
      <c r="K458" s="62"/>
      <c r="L458" s="62"/>
      <c r="M458" s="62"/>
      <c r="N458" s="62"/>
      <c r="O458" s="62"/>
      <c r="P458" s="6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row>
    <row r="459" spans="3:81">
      <c r="C459" s="61"/>
      <c r="D459" s="65"/>
      <c r="E459" s="62"/>
      <c r="F459" s="62"/>
      <c r="G459" s="62"/>
      <c r="H459" s="62"/>
      <c r="I459" s="62"/>
      <c r="J459" s="62"/>
      <c r="K459" s="62"/>
      <c r="L459" s="62"/>
      <c r="M459" s="62"/>
      <c r="N459" s="62"/>
      <c r="O459" s="62"/>
      <c r="P459" s="6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row>
    <row r="460" spans="3:81">
      <c r="C460" s="61"/>
      <c r="D460" s="65"/>
      <c r="E460" s="62"/>
      <c r="F460" s="62"/>
      <c r="G460" s="62"/>
      <c r="H460" s="62"/>
      <c r="I460" s="62"/>
      <c r="J460" s="62"/>
      <c r="K460" s="62"/>
      <c r="L460" s="62"/>
      <c r="M460" s="62"/>
      <c r="N460" s="62"/>
      <c r="O460" s="62"/>
      <c r="P460" s="6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row>
    <row r="461" spans="3:81">
      <c r="C461" s="61"/>
      <c r="D461" s="65"/>
      <c r="E461" s="62"/>
      <c r="F461" s="62"/>
      <c r="G461" s="62"/>
      <c r="H461" s="62"/>
      <c r="I461" s="62"/>
      <c r="J461" s="62"/>
      <c r="K461" s="62"/>
      <c r="L461" s="62"/>
      <c r="M461" s="62"/>
      <c r="N461" s="62"/>
      <c r="O461" s="62"/>
      <c r="P461" s="6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row>
    <row r="462" spans="3:81">
      <c r="C462" s="61"/>
      <c r="D462" s="65"/>
      <c r="E462" s="62"/>
      <c r="F462" s="62"/>
      <c r="G462" s="62"/>
      <c r="H462" s="62"/>
      <c r="I462" s="62"/>
      <c r="J462" s="62"/>
      <c r="K462" s="62"/>
      <c r="L462" s="62"/>
      <c r="M462" s="62"/>
      <c r="N462" s="62"/>
      <c r="O462" s="62"/>
      <c r="P462" s="6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row>
    <row r="463" spans="3:81">
      <c r="C463" s="61"/>
      <c r="D463" s="65"/>
      <c r="E463" s="62"/>
      <c r="F463" s="62"/>
      <c r="G463" s="62"/>
      <c r="H463" s="62"/>
      <c r="I463" s="62"/>
      <c r="J463" s="62"/>
      <c r="K463" s="62"/>
      <c r="L463" s="62"/>
      <c r="M463" s="62"/>
      <c r="N463" s="62"/>
      <c r="O463" s="62"/>
      <c r="P463" s="6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row>
    <row r="464" spans="3:81">
      <c r="C464" s="61"/>
      <c r="D464" s="65"/>
      <c r="E464" s="62"/>
      <c r="F464" s="62"/>
      <c r="G464" s="62"/>
      <c r="H464" s="62"/>
      <c r="I464" s="62"/>
      <c r="J464" s="62"/>
      <c r="K464" s="62"/>
      <c r="L464" s="62"/>
      <c r="M464" s="62"/>
      <c r="N464" s="62"/>
      <c r="O464" s="62"/>
      <c r="P464" s="6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row>
    <row r="465" spans="3:81">
      <c r="C465" s="61"/>
      <c r="D465" s="65"/>
      <c r="E465" s="62"/>
      <c r="F465" s="62"/>
      <c r="G465" s="62"/>
      <c r="H465" s="62"/>
      <c r="I465" s="62"/>
      <c r="J465" s="62"/>
      <c r="K465" s="62"/>
      <c r="L465" s="62"/>
      <c r="M465" s="62"/>
      <c r="N465" s="62"/>
      <c r="O465" s="62"/>
      <c r="P465" s="6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row>
    <row r="466" spans="3:81">
      <c r="C466" s="61"/>
      <c r="D466" s="65"/>
      <c r="E466" s="62"/>
      <c r="F466" s="62"/>
      <c r="G466" s="62"/>
      <c r="H466" s="62"/>
      <c r="I466" s="62"/>
      <c r="J466" s="62"/>
      <c r="K466" s="62"/>
      <c r="L466" s="62"/>
      <c r="M466" s="62"/>
      <c r="N466" s="62"/>
      <c r="O466" s="62"/>
      <c r="P466" s="6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row>
    <row r="467" spans="3:81">
      <c r="C467" s="61"/>
      <c r="D467" s="65"/>
      <c r="E467" s="62"/>
      <c r="F467" s="62"/>
      <c r="G467" s="62"/>
      <c r="H467" s="62"/>
      <c r="I467" s="62"/>
      <c r="J467" s="62"/>
      <c r="K467" s="62"/>
      <c r="L467" s="62"/>
      <c r="M467" s="62"/>
      <c r="N467" s="62"/>
      <c r="O467" s="62"/>
      <c r="P467" s="6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row>
    <row r="468" spans="3:81">
      <c r="C468" s="61"/>
      <c r="D468" s="65"/>
      <c r="E468" s="62"/>
      <c r="F468" s="62"/>
      <c r="G468" s="62"/>
      <c r="H468" s="62"/>
      <c r="I468" s="62"/>
      <c r="J468" s="62"/>
      <c r="K468" s="62"/>
      <c r="L468" s="62"/>
      <c r="M468" s="62"/>
      <c r="N468" s="62"/>
      <c r="O468" s="62"/>
      <c r="P468" s="6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row>
    <row r="469" spans="3:81">
      <c r="C469" s="61"/>
      <c r="D469" s="65"/>
      <c r="E469" s="62"/>
      <c r="F469" s="62"/>
      <c r="G469" s="62"/>
      <c r="H469" s="62"/>
      <c r="I469" s="62"/>
      <c r="J469" s="62"/>
      <c r="K469" s="62"/>
      <c r="L469" s="62"/>
      <c r="M469" s="62"/>
      <c r="N469" s="62"/>
      <c r="O469" s="62"/>
      <c r="P469" s="6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row>
    <row r="470" spans="3:81">
      <c r="C470" s="61"/>
      <c r="D470" s="65"/>
      <c r="E470" s="62"/>
      <c r="F470" s="62"/>
      <c r="G470" s="62"/>
      <c r="H470" s="62"/>
      <c r="I470" s="62"/>
      <c r="J470" s="62"/>
      <c r="K470" s="62"/>
      <c r="L470" s="62"/>
      <c r="M470" s="62"/>
      <c r="N470" s="62"/>
      <c r="O470" s="62"/>
      <c r="P470" s="6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row>
    <row r="471" spans="3:81">
      <c r="C471" s="61"/>
      <c r="D471" s="65"/>
      <c r="E471" s="62"/>
      <c r="F471" s="62"/>
      <c r="G471" s="62"/>
      <c r="H471" s="62"/>
      <c r="I471" s="62"/>
      <c r="J471" s="62"/>
      <c r="K471" s="62"/>
      <c r="L471" s="62"/>
      <c r="M471" s="62"/>
      <c r="N471" s="62"/>
      <c r="O471" s="62"/>
      <c r="P471" s="6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row>
    <row r="472" spans="3:81">
      <c r="C472" s="61"/>
      <c r="D472" s="65"/>
      <c r="E472" s="62"/>
      <c r="F472" s="62"/>
      <c r="G472" s="62"/>
      <c r="H472" s="62"/>
      <c r="I472" s="62"/>
      <c r="J472" s="62"/>
      <c r="K472" s="62"/>
      <c r="L472" s="62"/>
      <c r="M472" s="62"/>
      <c r="N472" s="62"/>
      <c r="O472" s="62"/>
      <c r="P472" s="6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row>
    <row r="473" spans="3:81">
      <c r="C473" s="61"/>
      <c r="D473" s="65"/>
      <c r="E473" s="62"/>
      <c r="F473" s="62"/>
      <c r="G473" s="62"/>
      <c r="H473" s="62"/>
      <c r="I473" s="62"/>
      <c r="J473" s="62"/>
      <c r="K473" s="62"/>
      <c r="L473" s="62"/>
      <c r="M473" s="62"/>
      <c r="N473" s="62"/>
      <c r="O473" s="62"/>
      <c r="P473" s="6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row>
    <row r="474" spans="3:81">
      <c r="C474" s="61"/>
      <c r="D474" s="65"/>
      <c r="E474" s="62"/>
      <c r="F474" s="62"/>
      <c r="G474" s="62"/>
      <c r="H474" s="62"/>
      <c r="I474" s="62"/>
      <c r="J474" s="62"/>
      <c r="K474" s="62"/>
      <c r="L474" s="62"/>
      <c r="M474" s="62"/>
      <c r="N474" s="62"/>
      <c r="O474" s="62"/>
      <c r="P474" s="6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row>
    <row r="475" spans="3:81">
      <c r="C475" s="61"/>
      <c r="D475" s="65"/>
      <c r="E475" s="62"/>
      <c r="F475" s="62"/>
      <c r="G475" s="62"/>
      <c r="H475" s="62"/>
      <c r="I475" s="62"/>
      <c r="J475" s="62"/>
      <c r="K475" s="62"/>
      <c r="L475" s="62"/>
      <c r="M475" s="62"/>
      <c r="N475" s="62"/>
      <c r="O475" s="62"/>
      <c r="P475" s="6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row>
    <row r="476" spans="3:81">
      <c r="C476" s="61"/>
      <c r="D476" s="65"/>
      <c r="E476" s="62"/>
      <c r="F476" s="62"/>
      <c r="G476" s="62"/>
      <c r="H476" s="62"/>
      <c r="I476" s="62"/>
      <c r="J476" s="62"/>
      <c r="K476" s="62"/>
      <c r="L476" s="62"/>
      <c r="M476" s="62"/>
      <c r="N476" s="62"/>
      <c r="O476" s="62"/>
      <c r="P476" s="6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row>
    <row r="477" spans="3:81">
      <c r="C477" s="61"/>
      <c r="D477" s="65"/>
      <c r="E477" s="62"/>
      <c r="F477" s="62"/>
      <c r="G477" s="62"/>
      <c r="H477" s="62"/>
      <c r="I477" s="62"/>
      <c r="J477" s="62"/>
      <c r="K477" s="62"/>
      <c r="L477" s="62"/>
      <c r="M477" s="62"/>
      <c r="N477" s="62"/>
      <c r="O477" s="62"/>
      <c r="P477" s="6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row>
    <row r="478" spans="3:81">
      <c r="C478" s="61"/>
      <c r="D478" s="65"/>
      <c r="E478" s="62"/>
      <c r="F478" s="62"/>
      <c r="G478" s="62"/>
      <c r="H478" s="62"/>
      <c r="I478" s="62"/>
      <c r="J478" s="62"/>
      <c r="K478" s="62"/>
      <c r="L478" s="62"/>
      <c r="M478" s="62"/>
      <c r="N478" s="62"/>
      <c r="O478" s="62"/>
      <c r="P478" s="6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row>
    <row r="479" spans="3:81">
      <c r="C479" s="61"/>
      <c r="D479" s="65"/>
      <c r="E479" s="62"/>
      <c r="F479" s="62"/>
      <c r="G479" s="62"/>
      <c r="H479" s="62"/>
      <c r="I479" s="62"/>
      <c r="J479" s="62"/>
      <c r="K479" s="62"/>
      <c r="L479" s="62"/>
      <c r="M479" s="62"/>
      <c r="N479" s="62"/>
      <c r="O479" s="62"/>
      <c r="P479" s="6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row>
    <row r="480" spans="3:81">
      <c r="C480" s="61"/>
      <c r="D480" s="65"/>
      <c r="E480" s="62"/>
      <c r="F480" s="62"/>
      <c r="G480" s="62"/>
      <c r="H480" s="62"/>
      <c r="I480" s="62"/>
      <c r="J480" s="62"/>
      <c r="K480" s="62"/>
      <c r="L480" s="62"/>
      <c r="M480" s="62"/>
      <c r="N480" s="62"/>
      <c r="O480" s="62"/>
      <c r="P480" s="6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row>
    <row r="481" spans="3:81">
      <c r="C481" s="61"/>
      <c r="D481" s="65"/>
      <c r="E481" s="62"/>
      <c r="F481" s="62"/>
      <c r="G481" s="62"/>
      <c r="H481" s="62"/>
      <c r="I481" s="62"/>
      <c r="J481" s="62"/>
      <c r="K481" s="62"/>
      <c r="L481" s="62"/>
      <c r="M481" s="62"/>
      <c r="N481" s="62"/>
      <c r="O481" s="62"/>
      <c r="P481" s="6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row>
    <row r="482" spans="3:81">
      <c r="C482" s="61"/>
      <c r="D482" s="65"/>
      <c r="E482" s="62"/>
      <c r="F482" s="62"/>
      <c r="G482" s="62"/>
      <c r="H482" s="62"/>
      <c r="I482" s="62"/>
      <c r="J482" s="62"/>
      <c r="K482" s="62"/>
      <c r="L482" s="62"/>
      <c r="M482" s="62"/>
      <c r="N482" s="62"/>
      <c r="O482" s="62"/>
      <c r="P482" s="6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row>
    <row r="483" spans="3:81">
      <c r="C483" s="61"/>
      <c r="D483" s="65"/>
      <c r="E483" s="62"/>
      <c r="F483" s="62"/>
      <c r="G483" s="62"/>
      <c r="H483" s="62"/>
      <c r="I483" s="62"/>
      <c r="J483" s="62"/>
      <c r="K483" s="62"/>
      <c r="L483" s="62"/>
      <c r="M483" s="62"/>
      <c r="N483" s="62"/>
      <c r="O483" s="62"/>
      <c r="P483" s="6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row>
    <row r="484" spans="3:81">
      <c r="C484" s="61"/>
      <c r="D484" s="65"/>
      <c r="E484" s="62"/>
      <c r="F484" s="62"/>
      <c r="G484" s="62"/>
      <c r="H484" s="62"/>
      <c r="I484" s="62"/>
      <c r="J484" s="62"/>
      <c r="K484" s="62"/>
      <c r="L484" s="62"/>
      <c r="M484" s="62"/>
      <c r="N484" s="62"/>
      <c r="O484" s="62"/>
      <c r="P484" s="6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row>
    <row r="485" spans="3:81">
      <c r="C485" s="61"/>
      <c r="D485" s="65"/>
      <c r="E485" s="62"/>
      <c r="F485" s="62"/>
      <c r="G485" s="62"/>
      <c r="H485" s="62"/>
      <c r="I485" s="62"/>
      <c r="J485" s="62"/>
      <c r="K485" s="62"/>
      <c r="L485" s="62"/>
      <c r="M485" s="62"/>
      <c r="N485" s="62"/>
      <c r="O485" s="62"/>
      <c r="P485" s="6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row>
    <row r="486" spans="3:81">
      <c r="C486" s="61"/>
      <c r="D486" s="65"/>
      <c r="E486" s="62"/>
      <c r="F486" s="62"/>
      <c r="G486" s="62"/>
      <c r="H486" s="62"/>
      <c r="I486" s="62"/>
      <c r="J486" s="62"/>
      <c r="K486" s="62"/>
      <c r="L486" s="62"/>
      <c r="M486" s="62"/>
      <c r="N486" s="62"/>
      <c r="O486" s="62"/>
      <c r="P486" s="6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row>
    <row r="487" spans="3:81">
      <c r="C487" s="61"/>
      <c r="D487" s="65"/>
      <c r="E487" s="62"/>
      <c r="F487" s="62"/>
      <c r="G487" s="62"/>
      <c r="H487" s="62"/>
      <c r="I487" s="62"/>
      <c r="J487" s="62"/>
      <c r="K487" s="62"/>
      <c r="L487" s="62"/>
      <c r="M487" s="62"/>
      <c r="N487" s="62"/>
      <c r="O487" s="62"/>
      <c r="P487" s="6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row>
    <row r="488" spans="3:81">
      <c r="C488" s="61"/>
      <c r="D488" s="65"/>
      <c r="E488" s="62"/>
      <c r="F488" s="62"/>
      <c r="G488" s="62"/>
      <c r="H488" s="62"/>
      <c r="I488" s="62"/>
      <c r="J488" s="62"/>
      <c r="K488" s="62"/>
      <c r="L488" s="62"/>
      <c r="M488" s="62"/>
      <c r="N488" s="62"/>
      <c r="O488" s="62"/>
      <c r="P488" s="6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row>
    <row r="489" spans="3:81">
      <c r="C489" s="61"/>
      <c r="D489" s="65"/>
      <c r="E489" s="62"/>
      <c r="F489" s="62"/>
      <c r="G489" s="62"/>
      <c r="H489" s="62"/>
      <c r="I489" s="62"/>
      <c r="J489" s="62"/>
      <c r="K489" s="62"/>
      <c r="L489" s="62"/>
      <c r="M489" s="62"/>
      <c r="N489" s="62"/>
      <c r="O489" s="62"/>
      <c r="P489" s="6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row>
    <row r="490" spans="3:81">
      <c r="C490" s="61"/>
      <c r="D490" s="65"/>
      <c r="E490" s="62"/>
      <c r="F490" s="62"/>
      <c r="G490" s="62"/>
      <c r="H490" s="62"/>
      <c r="I490" s="62"/>
      <c r="J490" s="62"/>
      <c r="K490" s="62"/>
      <c r="L490" s="62"/>
      <c r="M490" s="62"/>
      <c r="N490" s="62"/>
      <c r="O490" s="62"/>
      <c r="P490" s="6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row>
    <row r="491" spans="3:81">
      <c r="C491" s="61"/>
      <c r="D491" s="65"/>
      <c r="E491" s="62"/>
      <c r="F491" s="62"/>
      <c r="G491" s="62"/>
      <c r="H491" s="62"/>
      <c r="I491" s="62"/>
      <c r="J491" s="62"/>
      <c r="K491" s="62"/>
      <c r="L491" s="62"/>
      <c r="M491" s="62"/>
      <c r="N491" s="62"/>
      <c r="O491" s="62"/>
      <c r="P491" s="6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row>
    <row r="492" spans="3:81">
      <c r="C492" s="61"/>
      <c r="D492" s="65"/>
      <c r="E492" s="62"/>
      <c r="F492" s="62"/>
      <c r="G492" s="62"/>
      <c r="H492" s="62"/>
      <c r="I492" s="62"/>
      <c r="J492" s="62"/>
      <c r="K492" s="62"/>
      <c r="L492" s="62"/>
      <c r="M492" s="62"/>
      <c r="N492" s="62"/>
      <c r="O492" s="62"/>
      <c r="P492" s="6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row>
    <row r="493" spans="3:81">
      <c r="C493" s="61"/>
      <c r="D493" s="65"/>
      <c r="E493" s="62"/>
      <c r="F493" s="62"/>
      <c r="G493" s="62"/>
      <c r="H493" s="62"/>
      <c r="I493" s="62"/>
      <c r="J493" s="62"/>
      <c r="K493" s="62"/>
      <c r="L493" s="62"/>
      <c r="M493" s="62"/>
      <c r="N493" s="62"/>
      <c r="O493" s="62"/>
      <c r="P493" s="6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row>
    <row r="494" spans="3:81">
      <c r="C494" s="61"/>
      <c r="D494" s="65"/>
      <c r="E494" s="62"/>
      <c r="F494" s="62"/>
      <c r="G494" s="62"/>
      <c r="H494" s="62"/>
      <c r="I494" s="62"/>
      <c r="J494" s="62"/>
      <c r="K494" s="62"/>
      <c r="L494" s="62"/>
      <c r="M494" s="62"/>
      <c r="N494" s="62"/>
      <c r="O494" s="62"/>
      <c r="P494" s="6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row>
    <row r="495" spans="3:81">
      <c r="C495" s="61"/>
      <c r="D495" s="65"/>
      <c r="E495" s="62"/>
      <c r="F495" s="62"/>
      <c r="G495" s="62"/>
      <c r="H495" s="62"/>
      <c r="I495" s="62"/>
      <c r="J495" s="62"/>
      <c r="K495" s="62"/>
      <c r="L495" s="62"/>
      <c r="M495" s="62"/>
      <c r="N495" s="62"/>
      <c r="O495" s="62"/>
      <c r="P495" s="6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row>
    <row r="496" spans="3:81">
      <c r="C496" s="61"/>
      <c r="D496" s="65"/>
      <c r="E496" s="62"/>
      <c r="F496" s="62"/>
      <c r="G496" s="62"/>
      <c r="H496" s="62"/>
      <c r="I496" s="62"/>
      <c r="J496" s="62"/>
      <c r="K496" s="62"/>
      <c r="L496" s="62"/>
      <c r="M496" s="62"/>
      <c r="N496" s="62"/>
      <c r="O496" s="62"/>
      <c r="P496" s="6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row>
    <row r="497" spans="3:81">
      <c r="C497" s="61"/>
      <c r="D497" s="65"/>
      <c r="E497" s="62"/>
      <c r="F497" s="62"/>
      <c r="G497" s="62"/>
      <c r="H497" s="62"/>
      <c r="I497" s="62"/>
      <c r="J497" s="62"/>
      <c r="K497" s="62"/>
      <c r="L497" s="62"/>
      <c r="M497" s="62"/>
      <c r="N497" s="62"/>
      <c r="O497" s="62"/>
      <c r="P497" s="6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row>
    <row r="498" spans="3:81">
      <c r="C498" s="61"/>
      <c r="D498" s="65"/>
      <c r="E498" s="62"/>
      <c r="F498" s="62"/>
      <c r="G498" s="62"/>
      <c r="H498" s="62"/>
      <c r="I498" s="62"/>
      <c r="J498" s="62"/>
      <c r="K498" s="62"/>
      <c r="L498" s="62"/>
      <c r="M498" s="62"/>
      <c r="N498" s="62"/>
      <c r="O498" s="62"/>
      <c r="P498" s="6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row>
    <row r="499" spans="3:81">
      <c r="C499" s="61"/>
      <c r="D499" s="65"/>
      <c r="E499" s="62"/>
      <c r="F499" s="62"/>
      <c r="G499" s="62"/>
      <c r="H499" s="62"/>
      <c r="I499" s="62"/>
      <c r="J499" s="62"/>
      <c r="K499" s="62"/>
      <c r="L499" s="62"/>
      <c r="M499" s="62"/>
      <c r="N499" s="62"/>
      <c r="O499" s="62"/>
      <c r="P499" s="6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row>
    <row r="500" spans="3:81">
      <c r="C500" s="61"/>
      <c r="D500" s="65"/>
      <c r="E500" s="62"/>
      <c r="F500" s="62"/>
      <c r="G500" s="62"/>
      <c r="H500" s="62"/>
      <c r="I500" s="62"/>
      <c r="J500" s="62"/>
      <c r="K500" s="62"/>
      <c r="L500" s="62"/>
      <c r="M500" s="62"/>
      <c r="N500" s="62"/>
      <c r="O500" s="62"/>
      <c r="P500" s="6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row>
    <row r="501" spans="3:81">
      <c r="C501" s="61"/>
      <c r="D501" s="65"/>
      <c r="E501" s="62"/>
      <c r="F501" s="62"/>
      <c r="G501" s="62"/>
      <c r="H501" s="62"/>
      <c r="I501" s="62"/>
      <c r="J501" s="62"/>
      <c r="K501" s="62"/>
      <c r="L501" s="62"/>
      <c r="M501" s="62"/>
      <c r="N501" s="62"/>
      <c r="O501" s="62"/>
      <c r="P501" s="6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row>
    <row r="502" spans="3:81">
      <c r="C502" s="61"/>
      <c r="D502" s="65"/>
      <c r="E502" s="62"/>
      <c r="F502" s="62"/>
      <c r="G502" s="62"/>
      <c r="H502" s="62"/>
      <c r="I502" s="62"/>
      <c r="J502" s="62"/>
      <c r="K502" s="62"/>
      <c r="L502" s="62"/>
      <c r="M502" s="62"/>
      <c r="N502" s="62"/>
      <c r="O502" s="62"/>
      <c r="P502" s="6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row>
    <row r="503" spans="3:81">
      <c r="C503" s="61"/>
      <c r="D503" s="65"/>
      <c r="E503" s="62"/>
      <c r="F503" s="62"/>
      <c r="G503" s="62"/>
      <c r="H503" s="62"/>
      <c r="I503" s="62"/>
      <c r="J503" s="62"/>
      <c r="K503" s="62"/>
      <c r="L503" s="62"/>
      <c r="M503" s="62"/>
      <c r="N503" s="62"/>
      <c r="O503" s="62"/>
      <c r="P503" s="6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row>
    <row r="504" spans="3:81">
      <c r="C504" s="61"/>
      <c r="D504" s="65"/>
      <c r="E504" s="62"/>
      <c r="F504" s="62"/>
      <c r="G504" s="62"/>
      <c r="H504" s="62"/>
      <c r="I504" s="62"/>
      <c r="J504" s="62"/>
      <c r="K504" s="62"/>
      <c r="L504" s="62"/>
      <c r="M504" s="62"/>
      <c r="N504" s="62"/>
      <c r="O504" s="62"/>
      <c r="P504" s="6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row>
    <row r="505" spans="3:81">
      <c r="C505" s="61"/>
      <c r="D505" s="65"/>
      <c r="E505" s="62"/>
      <c r="F505" s="62"/>
      <c r="G505" s="62"/>
      <c r="H505" s="62"/>
      <c r="I505" s="62"/>
      <c r="J505" s="62"/>
      <c r="K505" s="62"/>
      <c r="L505" s="62"/>
      <c r="M505" s="62"/>
      <c r="N505" s="62"/>
      <c r="O505" s="62"/>
      <c r="P505" s="6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row>
    <row r="506" spans="3:81">
      <c r="C506" s="61"/>
      <c r="D506" s="65"/>
      <c r="E506" s="62"/>
      <c r="F506" s="62"/>
      <c r="G506" s="62"/>
      <c r="H506" s="62"/>
      <c r="I506" s="62"/>
      <c r="J506" s="62"/>
      <c r="K506" s="62"/>
      <c r="L506" s="62"/>
      <c r="M506" s="62"/>
      <c r="N506" s="62"/>
      <c r="O506" s="62"/>
      <c r="P506" s="6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row>
    <row r="507" spans="3:81">
      <c r="C507" s="61"/>
      <c r="D507" s="65"/>
      <c r="E507" s="62"/>
      <c r="F507" s="62"/>
      <c r="G507" s="62"/>
      <c r="H507" s="62"/>
      <c r="I507" s="62"/>
      <c r="J507" s="62"/>
      <c r="K507" s="62"/>
      <c r="L507" s="62"/>
      <c r="M507" s="62"/>
      <c r="N507" s="62"/>
      <c r="O507" s="62"/>
      <c r="P507" s="6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row>
    <row r="508" spans="3:81">
      <c r="C508" s="61"/>
      <c r="D508" s="65"/>
      <c r="E508" s="62"/>
      <c r="F508" s="62"/>
      <c r="G508" s="62"/>
      <c r="H508" s="62"/>
      <c r="I508" s="62"/>
      <c r="J508" s="62"/>
      <c r="K508" s="62"/>
      <c r="L508" s="62"/>
      <c r="M508" s="62"/>
      <c r="N508" s="62"/>
      <c r="O508" s="62"/>
      <c r="P508" s="6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row>
    <row r="509" spans="3:81">
      <c r="C509" s="61"/>
      <c r="D509" s="65"/>
      <c r="E509" s="62"/>
      <c r="F509" s="62"/>
      <c r="G509" s="62"/>
      <c r="H509" s="62"/>
      <c r="I509" s="62"/>
      <c r="J509" s="62"/>
      <c r="K509" s="62"/>
      <c r="L509" s="62"/>
      <c r="M509" s="62"/>
      <c r="N509" s="62"/>
      <c r="O509" s="62"/>
      <c r="P509" s="6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row>
    <row r="510" spans="3:81">
      <c r="C510" s="61"/>
      <c r="D510" s="65"/>
      <c r="E510" s="62"/>
      <c r="F510" s="62"/>
      <c r="G510" s="62"/>
      <c r="H510" s="62"/>
      <c r="I510" s="62"/>
      <c r="J510" s="62"/>
      <c r="K510" s="62"/>
      <c r="L510" s="62"/>
      <c r="M510" s="62"/>
      <c r="N510" s="62"/>
      <c r="O510" s="62"/>
      <c r="P510" s="6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row>
    <row r="511" spans="3:81">
      <c r="C511" s="61"/>
      <c r="D511" s="65"/>
      <c r="E511" s="62"/>
      <c r="F511" s="62"/>
      <c r="G511" s="62"/>
      <c r="H511" s="62"/>
      <c r="I511" s="62"/>
      <c r="J511" s="62"/>
      <c r="K511" s="62"/>
      <c r="L511" s="62"/>
      <c r="M511" s="62"/>
      <c r="N511" s="62"/>
      <c r="O511" s="62"/>
      <c r="P511" s="6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row>
    <row r="512" spans="3:81">
      <c r="C512" s="61"/>
      <c r="D512" s="65"/>
      <c r="E512" s="62"/>
      <c r="F512" s="62"/>
      <c r="G512" s="62"/>
      <c r="H512" s="62"/>
      <c r="I512" s="62"/>
      <c r="J512" s="62"/>
      <c r="K512" s="62"/>
      <c r="L512" s="62"/>
      <c r="M512" s="62"/>
      <c r="N512" s="62"/>
      <c r="O512" s="62"/>
      <c r="P512" s="6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row>
    <row r="513" spans="3:81">
      <c r="C513" s="61"/>
      <c r="D513" s="65"/>
      <c r="E513" s="62"/>
      <c r="F513" s="62"/>
      <c r="G513" s="62"/>
      <c r="H513" s="62"/>
      <c r="I513" s="62"/>
      <c r="J513" s="62"/>
      <c r="K513" s="62"/>
      <c r="L513" s="62"/>
      <c r="M513" s="62"/>
      <c r="N513" s="62"/>
      <c r="O513" s="62"/>
      <c r="P513" s="6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row>
    <row r="514" spans="3:81">
      <c r="C514" s="61"/>
      <c r="D514" s="65"/>
      <c r="E514" s="62"/>
      <c r="F514" s="62"/>
      <c r="G514" s="62"/>
      <c r="H514" s="62"/>
      <c r="I514" s="62"/>
      <c r="J514" s="62"/>
      <c r="K514" s="62"/>
      <c r="L514" s="62"/>
      <c r="M514" s="62"/>
      <c r="N514" s="62"/>
      <c r="O514" s="62"/>
      <c r="P514" s="6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row>
    <row r="515" spans="3:81">
      <c r="C515" s="61"/>
      <c r="D515" s="65"/>
      <c r="E515" s="62"/>
      <c r="F515" s="62"/>
      <c r="G515" s="62"/>
      <c r="H515" s="62"/>
      <c r="I515" s="62"/>
      <c r="J515" s="62"/>
      <c r="K515" s="62"/>
      <c r="L515" s="62"/>
      <c r="M515" s="62"/>
      <c r="N515" s="62"/>
      <c r="O515" s="62"/>
      <c r="P515" s="6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row>
    <row r="516" spans="3:81">
      <c r="C516" s="61"/>
      <c r="D516" s="65"/>
      <c r="E516" s="62"/>
      <c r="F516" s="62"/>
      <c r="G516" s="62"/>
      <c r="H516" s="62"/>
      <c r="I516" s="62"/>
      <c r="J516" s="62"/>
      <c r="K516" s="62"/>
      <c r="L516" s="62"/>
      <c r="M516" s="62"/>
      <c r="N516" s="62"/>
      <c r="O516" s="62"/>
      <c r="P516" s="6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row>
    <row r="517" spans="3:81">
      <c r="C517" s="61"/>
      <c r="D517" s="65"/>
      <c r="E517" s="62"/>
      <c r="F517" s="62"/>
      <c r="G517" s="62"/>
      <c r="H517" s="62"/>
      <c r="I517" s="62"/>
      <c r="J517" s="62"/>
      <c r="K517" s="62"/>
      <c r="L517" s="62"/>
      <c r="M517" s="62"/>
      <c r="N517" s="62"/>
      <c r="O517" s="62"/>
      <c r="P517" s="6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row>
    <row r="518" spans="3:81">
      <c r="C518" s="61"/>
      <c r="D518" s="65"/>
      <c r="E518" s="62"/>
      <c r="F518" s="62"/>
      <c r="G518" s="62"/>
      <c r="H518" s="62"/>
      <c r="I518" s="62"/>
      <c r="J518" s="62"/>
      <c r="K518" s="62"/>
      <c r="L518" s="62"/>
      <c r="M518" s="62"/>
      <c r="N518" s="62"/>
      <c r="O518" s="62"/>
      <c r="P518" s="6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row>
    <row r="519" spans="3:81">
      <c r="C519" s="61"/>
      <c r="D519" s="65"/>
      <c r="E519" s="62"/>
      <c r="F519" s="62"/>
      <c r="G519" s="62"/>
      <c r="H519" s="62"/>
      <c r="I519" s="62"/>
      <c r="J519" s="62"/>
      <c r="K519" s="62"/>
      <c r="L519" s="62"/>
      <c r="M519" s="62"/>
      <c r="N519" s="62"/>
      <c r="O519" s="62"/>
      <c r="P519" s="6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row>
    <row r="520" spans="3:81">
      <c r="C520" s="61"/>
      <c r="D520" s="65"/>
      <c r="E520" s="62"/>
      <c r="F520" s="62"/>
      <c r="G520" s="62"/>
      <c r="H520" s="62"/>
      <c r="I520" s="62"/>
      <c r="J520" s="62"/>
      <c r="K520" s="62"/>
      <c r="L520" s="62"/>
      <c r="M520" s="62"/>
      <c r="N520" s="62"/>
      <c r="O520" s="62"/>
      <c r="P520" s="6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row>
    <row r="521" spans="3:81">
      <c r="C521" s="61"/>
      <c r="D521" s="65"/>
      <c r="E521" s="62"/>
      <c r="F521" s="62"/>
      <c r="G521" s="62"/>
      <c r="H521" s="62"/>
      <c r="I521" s="62"/>
      <c r="J521" s="62"/>
      <c r="K521" s="62"/>
      <c r="L521" s="62"/>
      <c r="M521" s="62"/>
      <c r="N521" s="62"/>
      <c r="O521" s="62"/>
      <c r="P521" s="6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row>
    <row r="522" spans="3:81">
      <c r="C522" s="61"/>
      <c r="D522" s="65"/>
      <c r="E522" s="62"/>
      <c r="F522" s="62"/>
      <c r="G522" s="62"/>
      <c r="H522" s="62"/>
      <c r="I522" s="62"/>
      <c r="J522" s="62"/>
      <c r="K522" s="62"/>
      <c r="L522" s="62"/>
      <c r="M522" s="62"/>
      <c r="N522" s="62"/>
      <c r="O522" s="62"/>
      <c r="P522" s="6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row>
    <row r="523" spans="3:81">
      <c r="C523" s="61"/>
      <c r="D523" s="65"/>
      <c r="E523" s="62"/>
      <c r="F523" s="62"/>
      <c r="G523" s="62"/>
      <c r="H523" s="62"/>
      <c r="I523" s="62"/>
      <c r="J523" s="62"/>
      <c r="K523" s="62"/>
      <c r="L523" s="62"/>
      <c r="M523" s="62"/>
      <c r="N523" s="62"/>
      <c r="O523" s="62"/>
      <c r="P523" s="6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row>
    <row r="524" spans="3:81">
      <c r="C524" s="61"/>
      <c r="D524" s="65"/>
      <c r="E524" s="62"/>
      <c r="F524" s="62"/>
      <c r="G524" s="62"/>
      <c r="H524" s="62"/>
      <c r="I524" s="62"/>
      <c r="J524" s="62"/>
      <c r="K524" s="62"/>
      <c r="L524" s="62"/>
      <c r="M524" s="62"/>
      <c r="N524" s="62"/>
      <c r="O524" s="62"/>
      <c r="P524" s="6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row>
    <row r="525" spans="3:81">
      <c r="C525" s="61"/>
      <c r="D525" s="65"/>
      <c r="E525" s="62"/>
      <c r="F525" s="62"/>
      <c r="G525" s="62"/>
      <c r="H525" s="62"/>
      <c r="I525" s="62"/>
      <c r="J525" s="62"/>
      <c r="K525" s="62"/>
      <c r="L525" s="62"/>
      <c r="M525" s="62"/>
      <c r="N525" s="62"/>
      <c r="O525" s="62"/>
      <c r="P525" s="6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row>
    <row r="526" spans="3:81">
      <c r="C526" s="61"/>
      <c r="D526" s="65"/>
      <c r="E526" s="62"/>
      <c r="F526" s="62"/>
      <c r="G526" s="62"/>
      <c r="H526" s="62"/>
      <c r="I526" s="62"/>
      <c r="J526" s="62"/>
      <c r="K526" s="62"/>
      <c r="L526" s="62"/>
      <c r="M526" s="62"/>
      <c r="N526" s="62"/>
      <c r="O526" s="62"/>
      <c r="P526" s="6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row>
    <row r="527" spans="3:81">
      <c r="C527" s="61"/>
      <c r="D527" s="65"/>
      <c r="E527" s="62"/>
      <c r="F527" s="62"/>
      <c r="G527" s="62"/>
      <c r="H527" s="62"/>
      <c r="I527" s="62"/>
      <c r="J527" s="62"/>
      <c r="K527" s="62"/>
      <c r="L527" s="62"/>
      <c r="M527" s="62"/>
      <c r="N527" s="62"/>
      <c r="O527" s="62"/>
      <c r="P527" s="6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row>
    <row r="528" spans="3:81">
      <c r="C528" s="61"/>
      <c r="D528" s="65"/>
      <c r="E528" s="62"/>
      <c r="F528" s="62"/>
      <c r="G528" s="62"/>
      <c r="H528" s="62"/>
      <c r="I528" s="62"/>
      <c r="J528" s="62"/>
      <c r="K528" s="62"/>
      <c r="L528" s="62"/>
      <c r="M528" s="62"/>
      <c r="N528" s="62"/>
      <c r="O528" s="62"/>
      <c r="P528" s="6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row>
    <row r="529" spans="3:81">
      <c r="C529" s="61"/>
      <c r="D529" s="65"/>
      <c r="E529" s="62"/>
      <c r="F529" s="62"/>
      <c r="G529" s="62"/>
      <c r="H529" s="62"/>
      <c r="I529" s="62"/>
      <c r="J529" s="62"/>
      <c r="K529" s="62"/>
      <c r="L529" s="62"/>
      <c r="M529" s="62"/>
      <c r="N529" s="62"/>
      <c r="O529" s="62"/>
      <c r="P529" s="6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row>
    <row r="530" spans="3:81">
      <c r="C530" s="61"/>
      <c r="D530" s="65"/>
      <c r="E530" s="62"/>
      <c r="F530" s="62"/>
      <c r="G530" s="62"/>
      <c r="H530" s="62"/>
      <c r="I530" s="62"/>
      <c r="J530" s="62"/>
      <c r="K530" s="62"/>
      <c r="L530" s="62"/>
      <c r="M530" s="62"/>
      <c r="N530" s="62"/>
      <c r="O530" s="62"/>
      <c r="P530" s="6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row>
    <row r="531" spans="3:81">
      <c r="C531" s="61"/>
      <c r="D531" s="65"/>
      <c r="E531" s="62"/>
      <c r="F531" s="62"/>
      <c r="G531" s="62"/>
      <c r="H531" s="62"/>
      <c r="I531" s="62"/>
      <c r="J531" s="62"/>
      <c r="K531" s="62"/>
      <c r="L531" s="62"/>
      <c r="M531" s="62"/>
      <c r="N531" s="62"/>
      <c r="O531" s="62"/>
      <c r="P531" s="6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row>
    <row r="532" spans="3:81">
      <c r="C532" s="61"/>
      <c r="D532" s="65"/>
      <c r="E532" s="62"/>
      <c r="F532" s="62"/>
      <c r="G532" s="62"/>
      <c r="H532" s="62"/>
      <c r="I532" s="62"/>
      <c r="J532" s="62"/>
      <c r="K532" s="62"/>
      <c r="L532" s="62"/>
      <c r="M532" s="62"/>
      <c r="N532" s="62"/>
      <c r="O532" s="62"/>
      <c r="P532" s="6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row>
    <row r="533" spans="3:81">
      <c r="C533" s="61"/>
      <c r="D533" s="65"/>
      <c r="E533" s="62"/>
      <c r="F533" s="62"/>
      <c r="G533" s="62"/>
      <c r="H533" s="62"/>
      <c r="I533" s="62"/>
      <c r="J533" s="62"/>
      <c r="K533" s="62"/>
      <c r="L533" s="62"/>
      <c r="M533" s="62"/>
      <c r="N533" s="62"/>
      <c r="O533" s="62"/>
      <c r="P533" s="6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row>
    <row r="534" spans="3:81">
      <c r="C534" s="61"/>
      <c r="D534" s="65"/>
      <c r="E534" s="62"/>
      <c r="F534" s="62"/>
      <c r="G534" s="62"/>
      <c r="H534" s="62"/>
      <c r="I534" s="62"/>
      <c r="J534" s="62"/>
      <c r="K534" s="62"/>
      <c r="L534" s="62"/>
      <c r="M534" s="62"/>
      <c r="N534" s="62"/>
      <c r="O534" s="62"/>
      <c r="P534" s="6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row>
    <row r="535" spans="3:81">
      <c r="C535" s="61"/>
      <c r="D535" s="65"/>
      <c r="E535" s="62"/>
      <c r="F535" s="62"/>
      <c r="G535" s="62"/>
      <c r="H535" s="62"/>
      <c r="I535" s="62"/>
      <c r="J535" s="62"/>
      <c r="K535" s="62"/>
      <c r="L535" s="62"/>
      <c r="M535" s="62"/>
      <c r="N535" s="62"/>
      <c r="O535" s="62"/>
      <c r="P535" s="6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row>
    <row r="536" spans="3:81">
      <c r="C536" s="61"/>
      <c r="D536" s="65"/>
      <c r="E536" s="62"/>
      <c r="F536" s="62"/>
      <c r="G536" s="62"/>
      <c r="H536" s="62"/>
      <c r="I536" s="62"/>
      <c r="J536" s="62"/>
      <c r="K536" s="62"/>
      <c r="L536" s="62"/>
      <c r="M536" s="62"/>
      <c r="N536" s="62"/>
      <c r="O536" s="62"/>
      <c r="P536" s="6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row>
    <row r="537" spans="3:81">
      <c r="C537" s="61"/>
      <c r="D537" s="65"/>
      <c r="E537" s="62"/>
      <c r="F537" s="62"/>
      <c r="G537" s="62"/>
      <c r="H537" s="62"/>
      <c r="I537" s="62"/>
      <c r="J537" s="62"/>
      <c r="K537" s="62"/>
      <c r="L537" s="62"/>
      <c r="M537" s="62"/>
      <c r="N537" s="62"/>
      <c r="O537" s="62"/>
      <c r="P537" s="6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row>
    <row r="538" spans="3:81">
      <c r="C538" s="61"/>
      <c r="D538" s="65"/>
      <c r="E538" s="62"/>
      <c r="F538" s="62"/>
      <c r="G538" s="62"/>
      <c r="H538" s="62"/>
      <c r="I538" s="62"/>
      <c r="J538" s="62"/>
      <c r="K538" s="62"/>
      <c r="L538" s="62"/>
      <c r="M538" s="62"/>
      <c r="N538" s="62"/>
      <c r="O538" s="62"/>
      <c r="P538" s="6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row>
    <row r="539" spans="3:81">
      <c r="C539" s="61"/>
      <c r="D539" s="65"/>
      <c r="E539" s="62"/>
      <c r="F539" s="62"/>
      <c r="G539" s="62"/>
      <c r="H539" s="62"/>
      <c r="I539" s="62"/>
      <c r="J539" s="62"/>
      <c r="K539" s="62"/>
      <c r="L539" s="62"/>
      <c r="M539" s="62"/>
      <c r="N539" s="62"/>
      <c r="O539" s="62"/>
      <c r="P539" s="6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row>
    <row r="540" spans="3:81">
      <c r="C540" s="61"/>
      <c r="D540" s="65"/>
      <c r="E540" s="62"/>
      <c r="F540" s="62"/>
      <c r="G540" s="62"/>
      <c r="H540" s="62"/>
      <c r="I540" s="62"/>
      <c r="J540" s="62"/>
      <c r="K540" s="62"/>
      <c r="L540" s="62"/>
      <c r="M540" s="62"/>
      <c r="N540" s="62"/>
      <c r="O540" s="62"/>
      <c r="P540" s="6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row>
    <row r="541" spans="3:81">
      <c r="C541" s="61"/>
      <c r="D541" s="65"/>
      <c r="E541" s="62"/>
      <c r="F541" s="62"/>
      <c r="G541" s="62"/>
      <c r="H541" s="62"/>
      <c r="I541" s="62"/>
      <c r="J541" s="62"/>
      <c r="K541" s="62"/>
      <c r="L541" s="62"/>
      <c r="M541" s="62"/>
      <c r="N541" s="62"/>
      <c r="O541" s="62"/>
      <c r="P541" s="6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row>
    <row r="542" spans="3:81">
      <c r="C542" s="61"/>
      <c r="D542" s="65"/>
      <c r="E542" s="62"/>
      <c r="F542" s="62"/>
      <c r="G542" s="62"/>
      <c r="H542" s="62"/>
      <c r="I542" s="62"/>
      <c r="J542" s="62"/>
      <c r="K542" s="62"/>
      <c r="L542" s="62"/>
      <c r="M542" s="62"/>
      <c r="N542" s="62"/>
      <c r="O542" s="62"/>
      <c r="P542" s="6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row>
    <row r="543" spans="3:81">
      <c r="C543" s="61"/>
      <c r="D543" s="65"/>
      <c r="E543" s="62"/>
      <c r="F543" s="62"/>
      <c r="G543" s="62"/>
      <c r="H543" s="62"/>
      <c r="I543" s="62"/>
      <c r="J543" s="62"/>
      <c r="K543" s="62"/>
      <c r="L543" s="62"/>
      <c r="M543" s="62"/>
      <c r="N543" s="62"/>
      <c r="O543" s="62"/>
      <c r="P543" s="6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row>
    <row r="544" spans="3:81">
      <c r="C544" s="61"/>
      <c r="D544" s="65"/>
      <c r="E544" s="62"/>
      <c r="F544" s="62"/>
      <c r="G544" s="62"/>
      <c r="H544" s="62"/>
      <c r="I544" s="62"/>
      <c r="J544" s="62"/>
      <c r="K544" s="62"/>
      <c r="L544" s="62"/>
      <c r="M544" s="62"/>
      <c r="N544" s="62"/>
      <c r="O544" s="62"/>
      <c r="P544" s="6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row>
    <row r="545" spans="3:81">
      <c r="C545" s="61"/>
      <c r="D545" s="65"/>
      <c r="E545" s="62"/>
      <c r="F545" s="62"/>
      <c r="G545" s="62"/>
      <c r="H545" s="62"/>
      <c r="I545" s="62"/>
      <c r="J545" s="62"/>
      <c r="K545" s="62"/>
      <c r="L545" s="62"/>
      <c r="M545" s="62"/>
      <c r="N545" s="62"/>
      <c r="O545" s="62"/>
      <c r="P545" s="6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row>
    <row r="546" spans="3:81">
      <c r="C546" s="61"/>
      <c r="D546" s="65"/>
      <c r="E546" s="62"/>
      <c r="F546" s="62"/>
      <c r="G546" s="62"/>
      <c r="H546" s="62"/>
      <c r="I546" s="62"/>
      <c r="J546" s="62"/>
      <c r="K546" s="62"/>
      <c r="L546" s="62"/>
      <c r="M546" s="62"/>
      <c r="N546" s="62"/>
      <c r="O546" s="62"/>
      <c r="P546" s="6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row>
    <row r="547" spans="3:81">
      <c r="C547" s="61"/>
      <c r="D547" s="65"/>
      <c r="E547" s="62"/>
      <c r="F547" s="62"/>
      <c r="G547" s="62"/>
      <c r="H547" s="62"/>
      <c r="I547" s="62"/>
      <c r="J547" s="62"/>
      <c r="K547" s="62"/>
      <c r="L547" s="62"/>
      <c r="M547" s="62"/>
      <c r="N547" s="62"/>
      <c r="O547" s="62"/>
      <c r="P547" s="6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row>
    <row r="548" spans="3:81">
      <c r="C548" s="61"/>
      <c r="D548" s="65"/>
      <c r="E548" s="62"/>
      <c r="F548" s="62"/>
      <c r="G548" s="62"/>
      <c r="H548" s="62"/>
      <c r="I548" s="62"/>
      <c r="J548" s="62"/>
      <c r="K548" s="62"/>
      <c r="L548" s="62"/>
      <c r="M548" s="62"/>
      <c r="N548" s="62"/>
      <c r="O548" s="62"/>
      <c r="P548" s="6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row>
    <row r="549" spans="3:81">
      <c r="C549" s="61"/>
      <c r="D549" s="65"/>
      <c r="E549" s="62"/>
      <c r="F549" s="62"/>
      <c r="G549" s="62"/>
      <c r="H549" s="62"/>
      <c r="I549" s="62"/>
      <c r="J549" s="62"/>
      <c r="K549" s="62"/>
      <c r="L549" s="62"/>
      <c r="M549" s="62"/>
      <c r="N549" s="62"/>
      <c r="O549" s="62"/>
      <c r="P549" s="6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row>
    <row r="550" spans="3:81">
      <c r="C550" s="61"/>
      <c r="D550" s="65"/>
      <c r="E550" s="62"/>
      <c r="F550" s="62"/>
      <c r="G550" s="62"/>
      <c r="H550" s="62"/>
      <c r="I550" s="62"/>
      <c r="J550" s="62"/>
      <c r="K550" s="62"/>
      <c r="L550" s="62"/>
      <c r="M550" s="62"/>
      <c r="N550" s="62"/>
      <c r="O550" s="62"/>
      <c r="P550" s="6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row>
    <row r="551" spans="3:81">
      <c r="C551" s="61"/>
      <c r="D551" s="65"/>
      <c r="E551" s="62"/>
      <c r="F551" s="62"/>
      <c r="G551" s="62"/>
      <c r="H551" s="62"/>
      <c r="I551" s="62"/>
      <c r="J551" s="62"/>
      <c r="K551" s="62"/>
      <c r="L551" s="62"/>
      <c r="M551" s="62"/>
      <c r="N551" s="62"/>
      <c r="O551" s="62"/>
      <c r="P551" s="6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row>
    <row r="552" spans="3:81">
      <c r="C552" s="61"/>
      <c r="D552" s="65"/>
      <c r="E552" s="62"/>
      <c r="F552" s="62"/>
      <c r="G552" s="62"/>
      <c r="H552" s="62"/>
      <c r="I552" s="62"/>
      <c r="J552" s="62"/>
      <c r="K552" s="62"/>
      <c r="L552" s="62"/>
      <c r="M552" s="62"/>
      <c r="N552" s="62"/>
      <c r="O552" s="62"/>
      <c r="P552" s="6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row>
    <row r="553" spans="3:81">
      <c r="C553" s="61"/>
      <c r="D553" s="65"/>
      <c r="E553" s="62"/>
      <c r="F553" s="62"/>
      <c r="G553" s="62"/>
      <c r="H553" s="62"/>
      <c r="I553" s="62"/>
      <c r="J553" s="62"/>
      <c r="K553" s="62"/>
      <c r="L553" s="62"/>
      <c r="M553" s="62"/>
      <c r="N553" s="62"/>
      <c r="O553" s="62"/>
      <c r="P553" s="6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row>
    <row r="554" spans="3:81">
      <c r="C554" s="61"/>
      <c r="D554" s="65"/>
      <c r="E554" s="62"/>
      <c r="F554" s="62"/>
      <c r="G554" s="62"/>
      <c r="H554" s="62"/>
      <c r="I554" s="62"/>
      <c r="J554" s="62"/>
      <c r="K554" s="62"/>
      <c r="L554" s="62"/>
      <c r="M554" s="62"/>
      <c r="N554" s="62"/>
      <c r="O554" s="62"/>
      <c r="P554" s="6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row>
    <row r="555" spans="3:81">
      <c r="C555" s="61"/>
      <c r="D555" s="65"/>
      <c r="E555" s="62"/>
      <c r="F555" s="62"/>
      <c r="G555" s="62"/>
      <c r="H555" s="62"/>
      <c r="I555" s="62"/>
      <c r="J555" s="62"/>
      <c r="K555" s="62"/>
      <c r="L555" s="62"/>
      <c r="M555" s="62"/>
      <c r="N555" s="62"/>
      <c r="O555" s="62"/>
      <c r="P555" s="6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row>
    <row r="556" spans="3:81">
      <c r="C556" s="61"/>
      <c r="D556" s="65"/>
      <c r="E556" s="62"/>
      <c r="F556" s="62"/>
      <c r="G556" s="62"/>
      <c r="H556" s="62"/>
      <c r="I556" s="62"/>
      <c r="J556" s="62"/>
      <c r="K556" s="62"/>
      <c r="L556" s="62"/>
      <c r="M556" s="62"/>
      <c r="N556" s="62"/>
      <c r="O556" s="62"/>
      <c r="P556" s="6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row>
    <row r="557" spans="3:81">
      <c r="C557" s="61"/>
      <c r="D557" s="65"/>
      <c r="E557" s="62"/>
      <c r="F557" s="62"/>
      <c r="G557" s="62"/>
      <c r="H557" s="62"/>
      <c r="I557" s="62"/>
      <c r="J557" s="62"/>
      <c r="K557" s="62"/>
      <c r="L557" s="62"/>
      <c r="M557" s="62"/>
      <c r="N557" s="62"/>
      <c r="O557" s="62"/>
      <c r="P557" s="6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row>
    <row r="558" spans="3:81">
      <c r="C558" s="61"/>
      <c r="D558" s="65"/>
      <c r="E558" s="62"/>
      <c r="F558" s="62"/>
      <c r="G558" s="62"/>
      <c r="H558" s="62"/>
      <c r="I558" s="62"/>
      <c r="J558" s="62"/>
      <c r="K558" s="62"/>
      <c r="L558" s="62"/>
      <c r="M558" s="62"/>
      <c r="N558" s="62"/>
      <c r="O558" s="62"/>
      <c r="P558" s="6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row>
    <row r="559" spans="3:81">
      <c r="C559" s="61"/>
      <c r="D559" s="65"/>
      <c r="E559" s="62"/>
      <c r="F559" s="62"/>
      <c r="G559" s="62"/>
      <c r="H559" s="62"/>
      <c r="I559" s="62"/>
      <c r="J559" s="62"/>
      <c r="K559" s="62"/>
      <c r="L559" s="62"/>
      <c r="M559" s="62"/>
      <c r="N559" s="62"/>
      <c r="O559" s="62"/>
      <c r="P559" s="6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row>
    <row r="560" spans="3:81">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row>
    <row r="561" spans="5:81">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row>
    <row r="562" spans="5:81">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row>
    <row r="563" spans="5:81">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row>
    <row r="564" spans="5:81">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row>
    <row r="565" spans="5:81">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row>
    <row r="566" spans="5:81">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row>
    <row r="567" spans="5:81">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row>
    <row r="568" spans="5:81">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row>
    <row r="569" spans="5:81">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row>
    <row r="570" spans="5:81">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row>
    <row r="571" spans="5:81">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row>
    <row r="572" spans="5:81">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row>
    <row r="573" spans="5:81">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row>
    <row r="574" spans="5:81">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row>
    <row r="575" spans="5:81">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row>
    <row r="576" spans="5:81">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row>
    <row r="577" spans="5:81">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row>
    <row r="578" spans="5:81">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row>
    <row r="579" spans="5:81">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row>
    <row r="580" spans="5:81">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row>
    <row r="581" spans="5:81">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row>
    <row r="582" spans="5:81">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row>
    <row r="583" spans="5:81">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row>
    <row r="584" spans="5:81">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row>
    <row r="585" spans="5:81">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row>
    <row r="586" spans="5:81">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row>
    <row r="587" spans="5:81">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row>
    <row r="588" spans="5:81">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row>
    <row r="589" spans="5:81">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row>
    <row r="590" spans="5:81">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row>
    <row r="591" spans="5:81">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row>
    <row r="592" spans="5:81">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row>
    <row r="593" spans="5:81">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row>
    <row r="594" spans="5:81">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row>
    <row r="595" spans="5:81">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row>
    <row r="596" spans="5:81">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row>
    <row r="597" spans="5:81">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row>
    <row r="598" spans="5:81">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row>
    <row r="599" spans="5:81">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row>
    <row r="600" spans="5:81">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row>
    <row r="601" spans="5:81">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row>
    <row r="602" spans="5:81">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row>
    <row r="603" spans="5:81">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row>
    <row r="604" spans="5:81">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row>
    <row r="605" spans="5:81">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row>
    <row r="606" spans="5:81">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row>
    <row r="607" spans="5:81">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row>
    <row r="608" spans="5:81">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row>
    <row r="609" spans="5:81">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row>
    <row r="610" spans="5:81">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row>
    <row r="611" spans="5:81">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row>
    <row r="612" spans="5:81">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row>
    <row r="613" spans="5:81">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row>
    <row r="614" spans="5:81">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row>
    <row r="615" spans="5:81">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row>
    <row r="616" spans="5:81">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row>
    <row r="617" spans="5:81">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row>
    <row r="618" spans="5:81">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row>
    <row r="619" spans="5:81">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row>
    <row r="620" spans="5:81">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row>
    <row r="621" spans="5:81">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row>
    <row r="622" spans="5:81">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row>
    <row r="623" spans="5:81">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row>
    <row r="624" spans="5:81">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row>
    <row r="625" spans="5:81">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row>
    <row r="626" spans="5:81">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row>
    <row r="627" spans="5:81">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row>
    <row r="628" spans="5:81">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row>
    <row r="629" spans="5:81">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row>
    <row r="630" spans="5:81">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row>
    <row r="631" spans="5:81">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row>
    <row r="632" spans="5:81">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row>
    <row r="633" spans="5:81">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row>
    <row r="634" spans="5:81">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row>
    <row r="635" spans="5:81">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row>
    <row r="636" spans="5:81">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row>
    <row r="637" spans="5:81">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row>
    <row r="638" spans="5:81">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row>
    <row r="639" spans="5:81">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row>
    <row r="640" spans="5:81">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row>
    <row r="641" spans="5:81">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row>
    <row r="642" spans="5:81">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row>
    <row r="643" spans="5:81">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row>
    <row r="644" spans="5:81">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row>
    <row r="645" spans="5:81">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row>
    <row r="646" spans="5:81">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row>
    <row r="647" spans="5:81">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row>
    <row r="648" spans="5:81">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row>
    <row r="649" spans="5:81">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row>
    <row r="650" spans="5:81">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row>
    <row r="651" spans="5:81">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row>
    <row r="652" spans="5:81">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row>
    <row r="653" spans="5:81">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row>
    <row r="654" spans="5:81">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row>
    <row r="655" spans="5:81">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row>
    <row r="656" spans="5:81">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row>
    <row r="657" spans="5:81">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row>
    <row r="658" spans="5:81">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row>
    <row r="659" spans="5:81">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row>
    <row r="660" spans="5:81">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row>
    <row r="661" spans="5:81">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row>
    <row r="662" spans="5:81">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row>
    <row r="663" spans="5:81">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row>
    <row r="664" spans="5:81">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row>
    <row r="665" spans="5:81">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row>
    <row r="666" spans="5:81">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row>
    <row r="667" spans="5:81">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row>
    <row r="668" spans="5:81">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row>
    <row r="669" spans="5:81">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row>
    <row r="670" spans="5:81">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row>
    <row r="671" spans="5:81">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row>
    <row r="672" spans="5:81">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row>
    <row r="673" spans="5:81">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row>
    <row r="674" spans="5:81">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row>
    <row r="675" spans="5:81">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row>
    <row r="676" spans="5:81">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row>
    <row r="677" spans="5:81">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row>
    <row r="678" spans="5:81">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row>
    <row r="679" spans="5:81">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row>
    <row r="680" spans="5:81">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row>
    <row r="681" spans="5:81">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row>
    <row r="682" spans="5:81">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row>
    <row r="683" spans="5:81">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row>
    <row r="684" spans="5:81">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row>
    <row r="685" spans="5:81">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row>
    <row r="686" spans="5:81">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row>
    <row r="687" spans="5:81">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row>
    <row r="688" spans="5:81">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row>
    <row r="689" spans="5:81">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row>
    <row r="690" spans="5:81">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row>
    <row r="691" spans="5:81">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row>
    <row r="692" spans="5:81">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row>
    <row r="693" spans="5:81">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row>
    <row r="694" spans="5:81">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row>
    <row r="695" spans="5:81">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row>
    <row r="696" spans="5:81">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row>
    <row r="697" spans="5:81">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row>
    <row r="698" spans="5:81">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row>
    <row r="699" spans="5:81">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row>
    <row r="700" spans="5:81">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row>
    <row r="701" spans="5:81">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row>
    <row r="702" spans="5:81">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row>
    <row r="703" spans="5:81">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row>
    <row r="704" spans="5:81">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row>
    <row r="705" spans="5:81">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row>
    <row r="706" spans="5:81">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row>
    <row r="707" spans="5:81">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row>
    <row r="708" spans="5:81">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row>
    <row r="709" spans="5:81">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row>
    <row r="710" spans="5:81">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row>
    <row r="711" spans="5:81">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row>
    <row r="712" spans="5:81">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row>
    <row r="713" spans="5:81">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row>
    <row r="714" spans="5:81">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row>
    <row r="715" spans="5:81">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row>
    <row r="716" spans="5:81">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row>
    <row r="717" spans="5:81">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row>
    <row r="718" spans="5:81">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row>
    <row r="719" spans="5:81">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row>
    <row r="720" spans="5:81">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row>
    <row r="721" spans="5:81">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row>
    <row r="722" spans="5:81">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row>
    <row r="723" spans="5:81">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row>
    <row r="724" spans="5:81">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row>
    <row r="725" spans="5:81">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row>
    <row r="726" spans="5:81">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row>
    <row r="727" spans="5:81">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row>
    <row r="728" spans="5:81">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row>
    <row r="729" spans="5:81">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row>
    <row r="730" spans="5:81">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row>
    <row r="731" spans="5:81">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row>
    <row r="732" spans="5:81">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row>
    <row r="733" spans="5:81">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row>
    <row r="734" spans="5:81">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row>
    <row r="735" spans="5:81">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row>
    <row r="736" spans="5:81">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row>
    <row r="737" spans="5:81">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row>
    <row r="738" spans="5:81">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row>
    <row r="739" spans="5:81">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row>
    <row r="740" spans="5:81">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row>
    <row r="741" spans="5:81">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row>
    <row r="742" spans="5:81">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row>
    <row r="743" spans="5:81">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row>
    <row r="744" spans="5:81">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row>
    <row r="745" spans="5:81">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row>
    <row r="746" spans="5:81">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row>
    <row r="747" spans="5:81">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row>
    <row r="748" spans="5:81">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row>
    <row r="749" spans="5:81">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row>
    <row r="750" spans="5:81">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row>
    <row r="751" spans="5:81">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row>
    <row r="752" spans="5:81">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row>
    <row r="753" spans="5:81">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row>
    <row r="754" spans="5:81">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row>
    <row r="755" spans="5:81">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row>
    <row r="756" spans="5:81">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row>
    <row r="757" spans="5:81">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row>
    <row r="758" spans="5:81">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row>
    <row r="759" spans="5:81">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row>
    <row r="760" spans="5:81">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row>
    <row r="761" spans="5:81">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row>
    <row r="762" spans="5:81">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row>
    <row r="763" spans="5:81">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row>
    <row r="764" spans="5:81">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row>
    <row r="765" spans="5:81">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row>
    <row r="766" spans="5:81">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row>
    <row r="767" spans="5:81">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row>
    <row r="768" spans="5:81">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row>
    <row r="769" spans="5:81">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row>
    <row r="770" spans="5:81">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row>
    <row r="771" spans="5:81">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row>
    <row r="772" spans="5:81">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row>
    <row r="773" spans="5:81">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row>
    <row r="774" spans="5:81">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row>
    <row r="775" spans="5:81">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row>
    <row r="776" spans="5:81">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row>
    <row r="777" spans="5:81">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row>
    <row r="778" spans="5:81">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row>
    <row r="779" spans="5:81">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row>
    <row r="780" spans="5:81">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row>
    <row r="781" spans="5:81">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row>
    <row r="782" spans="5:81">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row>
    <row r="783" spans="5:81">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row>
    <row r="784" spans="5:81">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row>
    <row r="785" spans="5:81">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row>
    <row r="786" spans="5:81">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row>
    <row r="787" spans="5:81">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row>
    <row r="788" spans="5:81">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row>
    <row r="789" spans="5:81">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row>
    <row r="790" spans="5:81">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row>
    <row r="791" spans="5:81">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row>
    <row r="792" spans="5:81">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row>
    <row r="793" spans="5:81">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row>
    <row r="794" spans="5:81">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row>
    <row r="795" spans="5:81">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row>
    <row r="796" spans="5:81">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row>
    <row r="797" spans="5:81">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row>
    <row r="798" spans="5:81">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row>
    <row r="799" spans="5:81">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row>
    <row r="800" spans="5:81">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row>
    <row r="801" spans="5:81">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row>
    <row r="802" spans="5:81">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row>
    <row r="803" spans="5:81">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row>
    <row r="804" spans="5:81">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row>
    <row r="805" spans="5:81">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row>
    <row r="806" spans="5:81">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row>
    <row r="807" spans="5:81">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row>
    <row r="808" spans="5:81">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row>
    <row r="809" spans="5:81">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row>
    <row r="810" spans="5:81">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row>
    <row r="811" spans="5:81">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row>
    <row r="812" spans="5:81">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row>
    <row r="813" spans="5:81">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row>
    <row r="814" spans="5:81">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row>
    <row r="815" spans="5:81">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row>
    <row r="816" spans="5:81">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row>
    <row r="817" spans="5:81">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row>
    <row r="818" spans="5:81">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row>
    <row r="819" spans="5:81">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row>
    <row r="820" spans="5:81">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row>
    <row r="821" spans="5:81">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row>
    <row r="822" spans="5:81">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row>
    <row r="823" spans="5:81">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row>
    <row r="824" spans="5:81">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row>
    <row r="825" spans="5:81">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row>
    <row r="826" spans="5:81">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row>
    <row r="827" spans="5:81">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row>
    <row r="828" spans="5:81">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row>
    <row r="829" spans="5:81">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row>
    <row r="830" spans="5:81">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row>
    <row r="831" spans="5:81">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row>
    <row r="832" spans="5:81">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row>
    <row r="833" spans="5:81">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row>
    <row r="834" spans="5:81">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row>
    <row r="835" spans="5:81">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row>
    <row r="836" spans="5:81">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row>
    <row r="837" spans="5:81">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row>
    <row r="838" spans="5:81">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row>
    <row r="839" spans="5:81">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row>
    <row r="840" spans="5:81">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row>
    <row r="841" spans="5:81">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row>
    <row r="842" spans="5:81">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row>
    <row r="843" spans="5:81">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row>
    <row r="844" spans="5:81">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row>
    <row r="845" spans="5:81">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row>
    <row r="846" spans="5:81">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row>
    <row r="847" spans="5:81">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row>
    <row r="848" spans="5:81">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row>
    <row r="849" spans="5:81">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row>
    <row r="850" spans="5:81">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row>
    <row r="851" spans="5:81">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row>
    <row r="852" spans="5:81">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row>
    <row r="853" spans="5:81">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row>
    <row r="854" spans="5:81">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row>
    <row r="855" spans="5:81">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row>
    <row r="856" spans="5:81">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row>
    <row r="857" spans="5:81">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row>
    <row r="858" spans="5:81">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row>
    <row r="859" spans="5:81">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row>
    <row r="860" spans="5:81">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row>
    <row r="861" spans="5:81">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row>
    <row r="862" spans="5:81">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row>
    <row r="863" spans="5:81">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row>
    <row r="864" spans="5:81">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row>
    <row r="865" spans="5:81">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row>
    <row r="866" spans="5:81">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row>
    <row r="867" spans="5:81">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row>
    <row r="868" spans="5:81">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row>
    <row r="869" spans="5:81">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row>
    <row r="870" spans="5:81">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row>
    <row r="871" spans="5:81">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row>
    <row r="872" spans="5:81">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row>
    <row r="873" spans="5:81">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row>
    <row r="874" spans="5:81">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row>
    <row r="875" spans="5:81">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row>
    <row r="876" spans="5:81">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row>
    <row r="877" spans="5:81">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row>
    <row r="878" spans="5:81">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row>
    <row r="879" spans="5:81">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row>
    <row r="880" spans="5:81">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row>
    <row r="881" spans="5:81">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row>
    <row r="882" spans="5:81">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row>
    <row r="883" spans="5:81">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row>
    <row r="884" spans="5:81">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row>
    <row r="885" spans="5:81">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row>
    <row r="886" spans="5:81">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row>
    <row r="887" spans="5:81">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row>
    <row r="888" spans="5:81">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row>
    <row r="889" spans="5:81">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row>
    <row r="890" spans="5:81">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row>
    <row r="891" spans="5:81">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row>
    <row r="892" spans="5:81">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row>
    <row r="893" spans="5:81">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row>
    <row r="894" spans="5:81">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row>
    <row r="895" spans="5:81">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row>
    <row r="896" spans="5:81">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row>
    <row r="897" spans="5:81">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row>
    <row r="898" spans="5:81">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row>
    <row r="899" spans="5:81">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row>
    <row r="900" spans="5:81">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row>
    <row r="901" spans="5:81">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row>
    <row r="902" spans="5:81">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row>
    <row r="903" spans="5:81">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row>
    <row r="904" spans="5:81">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row>
    <row r="905" spans="5:81">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row>
    <row r="906" spans="5:81">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row>
    <row r="907" spans="5:81">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row>
    <row r="908" spans="5:81">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row>
    <row r="909" spans="5:81">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row>
    <row r="910" spans="5:81">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row>
    <row r="911" spans="5:81">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row>
    <row r="912" spans="5:81">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row>
    <row r="913" spans="5:81">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row>
    <row r="914" spans="5:81">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row>
    <row r="915" spans="5:81">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row>
    <row r="916" spans="5:81">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row>
    <row r="917" spans="5:81">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row>
    <row r="918" spans="5:81">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row>
    <row r="919" spans="5:81">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row>
    <row r="920" spans="5:81">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row>
    <row r="921" spans="5:81">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row>
    <row r="922" spans="5:81">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row>
    <row r="923" spans="5:81">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row>
    <row r="924" spans="5:81">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row>
    <row r="925" spans="5:81">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row>
    <row r="926" spans="5:81">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row>
    <row r="927" spans="5:81">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row>
    <row r="928" spans="5:81">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row>
    <row r="929" spans="5:81">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row>
    <row r="930" spans="5:81">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row>
    <row r="931" spans="5:81">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row>
    <row r="932" spans="5:81">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row>
    <row r="933" spans="5:81">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row>
    <row r="934" spans="5:81">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row>
    <row r="935" spans="5:81">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row>
    <row r="936" spans="5:81">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row>
    <row r="937" spans="5:81">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row>
    <row r="938" spans="5:81">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row>
    <row r="939" spans="5:81">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row>
    <row r="940" spans="5:81">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row>
    <row r="941" spans="5:81">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row>
    <row r="942" spans="5:81">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row>
    <row r="943" spans="5:81">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row>
    <row r="944" spans="5:81">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row>
    <row r="945" spans="5:81">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row>
    <row r="946" spans="5:81">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row>
    <row r="947" spans="5:81">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row>
    <row r="948" spans="5:81">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row>
    <row r="949" spans="5:81">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row>
    <row r="950" spans="5:81">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row>
    <row r="951" spans="5:81">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row>
    <row r="952" spans="5:81">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row>
    <row r="953" spans="5:81">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row>
    <row r="954" spans="5:81">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row>
    <row r="955" spans="5:81">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row>
    <row r="956" spans="5:81">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row>
    <row r="957" spans="5:81">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row>
    <row r="958" spans="5:81">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row>
    <row r="959" spans="5:81">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row>
    <row r="960" spans="5:81">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row>
    <row r="961" spans="5:81">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row>
    <row r="962" spans="5:81">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row>
    <row r="963" spans="5:81">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row>
    <row r="964" spans="5:81">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row>
    <row r="965" spans="5:81">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row>
    <row r="966" spans="5:81">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row>
    <row r="967" spans="5:81">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row>
    <row r="968" spans="5:81">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row>
    <row r="969" spans="5:81">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row>
    <row r="970" spans="5:81">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row>
    <row r="971" spans="5:81">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row>
    <row r="972" spans="5:81">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row>
    <row r="973" spans="5:81">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row>
    <row r="974" spans="5:81">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row>
    <row r="975" spans="5:81">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row>
    <row r="976" spans="5:81">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row>
    <row r="977" spans="5:81">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row>
    <row r="978" spans="5:81">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row>
    <row r="979" spans="5:81">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row>
    <row r="980" spans="5:81">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row>
    <row r="981" spans="5:81">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row>
    <row r="982" spans="5:81">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row>
    <row r="983" spans="5:81">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row>
    <row r="984" spans="5:81">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row>
    <row r="985" spans="5:81">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row>
    <row r="986" spans="5:81">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row>
    <row r="987" spans="5:81">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row>
    <row r="988" spans="5:81">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row>
    <row r="989" spans="5:81">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row>
    <row r="990" spans="5:81">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row>
    <row r="991" spans="5:81">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row>
    <row r="992" spans="5:81">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row>
    <row r="993" spans="5:81">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row>
    <row r="994" spans="5:81">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row>
    <row r="995" spans="5:81">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row>
    <row r="996" spans="5:81">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row>
    <row r="997" spans="5:81">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row>
    <row r="998" spans="5:81">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row>
    <row r="999" spans="5:81">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row>
    <row r="1000" spans="5:81">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row>
    <row r="1001" spans="5:81">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row>
    <row r="1002" spans="5:81">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row>
    <row r="1003" spans="5:81">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row>
    <row r="1004" spans="5:81">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row>
    <row r="1005" spans="5:81">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row>
    <row r="1006" spans="5:81">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row>
    <row r="1007" spans="5:81">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row>
    <row r="1008" spans="5:81">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row>
    <row r="1009" spans="5:81">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row>
    <row r="1010" spans="5:81">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row>
    <row r="1011" spans="5:81">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row>
    <row r="1012" spans="5:81">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row>
    <row r="1013" spans="5:81">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row>
    <row r="1014" spans="5:81">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row>
    <row r="1015" spans="5:81">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row>
    <row r="1016" spans="5:81">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row>
    <row r="1017" spans="5:81">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row>
    <row r="1018" spans="5:81">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row>
    <row r="1019" spans="5:81">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row>
    <row r="1020" spans="5:81">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row>
    <row r="1021" spans="5:81">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row>
    <row r="1022" spans="5:81">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row>
    <row r="1023" spans="5:81">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row>
    <row r="1024" spans="5:81">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row>
    <row r="1025" spans="5:81">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row>
    <row r="1026" spans="5:81">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row>
    <row r="1027" spans="5:81">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row>
    <row r="1028" spans="5:81">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row>
    <row r="1029" spans="5:81">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row>
    <row r="1030" spans="5:81">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row>
    <row r="1031" spans="5:81">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row>
    <row r="1032" spans="5:81">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row>
    <row r="1033" spans="5:81">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row>
    <row r="1034" spans="5:81">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row>
    <row r="1035" spans="5:81">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row>
    <row r="1036" spans="5:81">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row>
    <row r="1037" spans="5:81">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row>
    <row r="1038" spans="5:81">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row>
    <row r="1039" spans="5:81">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row>
    <row r="1040" spans="5:81">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row>
    <row r="1041" spans="5:81">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row>
    <row r="1042" spans="5:81">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row>
    <row r="1043" spans="5:81">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row>
    <row r="1044" spans="5:81">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row>
    <row r="1045" spans="5:81">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row>
    <row r="1046" spans="5:81">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row>
    <row r="1047" spans="5:81">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row>
    <row r="1048" spans="5:81">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row>
    <row r="1049" spans="5:81">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row>
    <row r="1050" spans="5:81">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row>
    <row r="1051" spans="5:81">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row>
    <row r="1052" spans="5:81">
      <c r="E1052" s="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row>
    <row r="1053" spans="5:81">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row>
    <row r="1054" spans="5:81">
      <c r="E1054" s="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row>
    <row r="1055" spans="5:81">
      <c r="E1055" s="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row>
    <row r="1056" spans="5:81">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row>
    <row r="1057" spans="5:81">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row>
    <row r="1058" spans="5:81">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row>
    <row r="1059" spans="5:81">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row>
    <row r="1060" spans="5:81">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row>
    <row r="1061" spans="5:81">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row>
    <row r="1062" spans="5:81">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row>
    <row r="1063" spans="5:81">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row>
    <row r="1064" spans="5:81">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row>
    <row r="1065" spans="5:81">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row>
    <row r="1066" spans="5:81">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row>
  </sheetData>
  <sheetProtection algorithmName="SHA-512" hashValue="yrttkqI8CAmyOOW2giHWC13ivDcuu45c2ZCx9gHi4mTdb93SMXL7F76kM7G+qhslrWup20ZD/Kl4yXYgrqdG4A==" saltValue="JETZ5unkt8WSz1Kq/oq6vA==" spinCount="100000" sheet="1" insertRows="0"/>
  <mergeCells count="5">
    <mergeCell ref="E5:K5"/>
    <mergeCell ref="B31:B45"/>
    <mergeCell ref="E2:E3"/>
    <mergeCell ref="F2:G2"/>
    <mergeCell ref="F3:G3"/>
  </mergeCells>
  <dataValidations count="6">
    <dataValidation type="whole" errorStyle="warning" allowBlank="1" showInputMessage="1" showErrorMessage="1" error="Please make sure you have introduced one year between 2019 and 2024" prompt="Please enter a year between 2019 and 2024" sqref="K8:K45" xr:uid="{5E0B7FE1-D2B9-4B9B-A13D-CEDC958C71C5}">
      <formula1>2019</formula1>
      <formula2>2024</formula2>
    </dataValidation>
    <dataValidation type="textLength" errorStyle="warning" operator="lessThanOrEqual" allowBlank="1" showInputMessage="1" showErrorMessage="1" error="Please reduce text lenght" prompt="Maximum 300 characters (with spaces)" sqref="J8:J45" xr:uid="{23998AE8-7E33-4E54-91CD-E4A8592430B2}">
      <formula1>300</formula1>
    </dataValidation>
    <dataValidation type="textLength" errorStyle="warning" operator="lessThanOrEqual" allowBlank="1" showInputMessage="1" showErrorMessage="1" error="Please reduce the text length" prompt="When the measure relies on a regulation or policy, please include also the URL to the this regulation/policy. _x000a__x000a_Maximum 300 characters (with spaces)" sqref="I31:I45" xr:uid="{68C10269-1451-4DCB-A12A-E30040AD8A99}">
      <formula1>300</formula1>
    </dataValidation>
    <dataValidation type="textLength" errorStyle="warning" operator="lessThanOrEqual" allowBlank="1" showInputMessage="1" showErrorMessage="1" error="Please reduce the text length" prompt="Maximum 300 characters (with spaces)" sqref="H8:H45" xr:uid="{3287528A-BBF1-4C60-AD41-1EEBD3F6F14E}">
      <formula1>300</formula1>
    </dataValidation>
    <dataValidation type="textLength" errorStyle="warning" operator="lessThanOrEqual" allowBlank="1" showInputMessage="1" showErrorMessage="1" error="Please reduce the text length" prompt="When the measure relies on a regulation or policy, please include also the URL to this regulation/policy. _x000a__x000a_Maximum 300 characters (with spaces)" sqref="I8:I30" xr:uid="{2BFC0558-0009-43CA-B0CB-A096FCE1A46C}">
      <formula1>300</formula1>
    </dataValidation>
    <dataValidation allowBlank="1" showInputMessage="1" showErrorMessage="1" prompt="You can use report here:_x000a_-Measures for which there is no space above, belonging to the built-in categories (select category in cell to the left) or sub-categories (select category and copy sub-category)_x000a_-Measures of additional categories/sub-categories" sqref="F31:F45" xr:uid="{5CAB2C06-79E4-43DD-9309-B43FAC7D4E77}"/>
  </dataValidations>
  <pageMargins left="0.7" right="0.7" top="0.75" bottom="0.75" header="0.3" footer="0.3"/>
  <extLst>
    <ext xmlns:x14="http://schemas.microsoft.com/office/spreadsheetml/2009/9/main" uri="{CCE6A557-97BC-4b89-ADB6-D9C93CAAB3DF}">
      <x14:dataValidations xmlns:xm="http://schemas.microsoft.com/office/excel/2006/main" count="7">
        <x14:dataValidation type="list" allowBlank="1" showInputMessage="1" showErrorMessage="1" xr:uid="{DB1D67CC-5643-4E86-BD4B-C47F8F48A16E}">
          <x14:formula1>
            <xm:f>Lists!$G$2:$G$9</xm:f>
          </x14:formula1>
          <xm:sqref>E31:E45</xm:sqref>
        </x14:dataValidation>
        <x14:dataValidation type="list" allowBlank="1" showInputMessage="1" prompt="Please select the main target: producers/importers/vendors/consumers" xr:uid="{1ACA0DF0-6022-466E-B042-4E79163872E4}">
          <x14:formula1>
            <xm:f>Lists!$F$2:$F$6</xm:f>
          </x14:formula1>
          <xm:sqref>O9:O12 N42:N45</xm:sqref>
        </x14:dataValidation>
        <x14:dataValidation type="list" allowBlank="1" showInputMessage="1" prompt="Please select local/regional/national/other" xr:uid="{89749D58-609D-4984-9F58-A9518794F669}">
          <x14:formula1>
            <xm:f>Lists!$E$2:$E$6</xm:f>
          </x14:formula1>
          <xm:sqref>M8:M45</xm:sqref>
        </x14:dataValidation>
        <x14:dataValidation type="list" allowBlank="1" showInputMessage="1" prompt="Please select voluntary/mandatory" xr:uid="{95623CF4-3DF1-4466-AE80-224159899A2D}">
          <x14:formula1>
            <xm:f>Lists!$D$2:$D$4</xm:f>
          </x14:formula1>
          <xm:sqref>L8:L45</xm:sqref>
        </x14:dataValidation>
        <x14:dataValidation type="list" allowBlank="1" showInputMessage="1" prompt="Please select yes/no" xr:uid="{C171F611-DDDF-42D0-8723-3C10E10CB855}">
          <x14:formula1>
            <xm:f>Lists!$C$2:$C$4</xm:f>
          </x14:formula1>
          <xm:sqref>G8:G45</xm:sqref>
        </x14:dataValidation>
        <x14:dataValidation type="list" allowBlank="1" showInputMessage="1" prompt="Please select an additional target: producers/importers/vendors/consumers" xr:uid="{9DF1B998-C2D2-4E1B-B0EF-872CCE4E3BCD}">
          <x14:formula1>
            <xm:f>Lists!$F$2:$F$6</xm:f>
          </x14:formula1>
          <xm:sqref>O13:O45</xm:sqref>
        </x14:dataValidation>
        <x14:dataValidation type="list" allowBlank="1" showInputMessage="1" prompt="Please select the target: producers/importers/vendors/consumers_x000a__x000a_When there is more than one target, please indicate the MAIN target here." xr:uid="{91D114DD-5E67-4E50-993E-7E6B927A6A1B}">
          <x14:formula1>
            <xm:f>Lists!$F$2:$F$6</xm:f>
          </x14:formula1>
          <xm:sqref>O8 N8:N41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70329-05DC-4B29-AC61-4C3A2D00363C}">
  <sheetPr>
    <tabColor rgb="FFE5EBF7"/>
  </sheetPr>
  <dimension ref="A1:IQ476"/>
  <sheetViews>
    <sheetView zoomScaleNormal="100" workbookViewId="0">
      <selection activeCell="F5" sqref="F5"/>
    </sheetView>
  </sheetViews>
  <sheetFormatPr defaultRowHeight="14.4"/>
  <cols>
    <col min="2" max="2" width="15" style="2" customWidth="1"/>
    <col min="3" max="3" width="8.44140625" customWidth="1"/>
    <col min="4" max="4" width="45.33203125" customWidth="1"/>
    <col min="5" max="5" width="40.5546875" customWidth="1"/>
    <col min="6" max="6" width="34.33203125" customWidth="1"/>
    <col min="7" max="7" width="36.5546875" customWidth="1"/>
  </cols>
  <sheetData>
    <row r="1" spans="1:245" ht="24.6" customHeight="1" thickBot="1">
      <c r="A1" s="2"/>
      <c r="C1" s="2"/>
      <c r="D1" s="7"/>
      <c r="E1" s="7"/>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row>
    <row r="2" spans="1:245" ht="35.700000000000003" customHeight="1" thickBot="1">
      <c r="A2" s="2"/>
      <c r="C2" s="8"/>
      <c r="D2" s="99" t="s">
        <v>17</v>
      </c>
      <c r="E2" s="71" t="s">
        <v>18</v>
      </c>
      <c r="F2" s="6"/>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row>
    <row r="3" spans="1:245" ht="40.950000000000003" customHeight="1" thickBot="1">
      <c r="A3" s="2"/>
      <c r="C3" s="8"/>
      <c r="D3" s="99"/>
      <c r="E3" s="72" t="s">
        <v>51</v>
      </c>
      <c r="F3" s="6"/>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row>
    <row r="4" spans="1:245" ht="18.600000000000001" customHeight="1" thickBot="1">
      <c r="A4" s="2"/>
      <c r="C4" s="2"/>
      <c r="D4" s="9"/>
      <c r="E4" s="9"/>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row>
    <row r="5" spans="1:245" ht="43.2" customHeight="1" thickBot="1">
      <c r="A5" s="2"/>
      <c r="C5" s="2"/>
      <c r="D5" s="117" t="s">
        <v>119</v>
      </c>
      <c r="E5" s="118"/>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row>
    <row r="6" spans="1:245" ht="27.6" customHeight="1" thickBot="1">
      <c r="A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row>
    <row r="7" spans="1:245" ht="37.200000000000003" customHeight="1" thickBot="1">
      <c r="A7" s="2"/>
      <c r="B7" s="14" t="s">
        <v>29</v>
      </c>
      <c r="C7" s="14" t="s">
        <v>30</v>
      </c>
      <c r="D7" s="115" t="s">
        <v>120</v>
      </c>
      <c r="E7" s="116"/>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row>
    <row r="8" spans="1:245" ht="15" thickBot="1">
      <c r="A8" s="2"/>
      <c r="B8" s="23" t="str">
        <f>'CfB&amp;FC-PoM'!$E$5</f>
        <v>&lt; Please select &gt;</v>
      </c>
      <c r="C8" s="23" t="str">
        <f>'CfB&amp;FC-PoM'!$E$6</f>
        <v>2022</v>
      </c>
      <c r="D8" s="4" t="s">
        <v>121</v>
      </c>
      <c r="E8" s="77" t="str">
        <f>'CfB&amp;FC-PoM'!$E$5</f>
        <v>&lt; Please select &gt;</v>
      </c>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row>
    <row r="9" spans="1:245" ht="15" thickBot="1">
      <c r="A9" s="2"/>
      <c r="B9" s="23" t="str">
        <f>'CfB&amp;FC-PoM'!$E$5</f>
        <v>&lt; Please select &gt;</v>
      </c>
      <c r="C9" s="23" t="str">
        <f>'CfB&amp;FC-PoM'!$E$6</f>
        <v>2022</v>
      </c>
      <c r="D9" s="5" t="s">
        <v>122</v>
      </c>
      <c r="E9" s="76"/>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row>
    <row r="10" spans="1:245" ht="15" thickBot="1">
      <c r="A10" s="2"/>
      <c r="B10" s="23" t="str">
        <f>'CfB&amp;FC-PoM'!$E$5</f>
        <v>&lt; Please select &gt;</v>
      </c>
      <c r="C10" s="23" t="str">
        <f>'CfB&amp;FC-PoM'!$E$6</f>
        <v>2022</v>
      </c>
      <c r="D10" s="4" t="s">
        <v>123</v>
      </c>
      <c r="E10" s="76"/>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row>
    <row r="11" spans="1:245" ht="15" thickBot="1">
      <c r="A11" s="2"/>
      <c r="B11" s="23" t="str">
        <f>'CfB&amp;FC-PoM'!$E$5</f>
        <v>&lt; Please select &gt;</v>
      </c>
      <c r="C11" s="23" t="str">
        <f>'CfB&amp;FC-PoM'!$E$6</f>
        <v>2022</v>
      </c>
      <c r="D11" s="5" t="s">
        <v>124</v>
      </c>
      <c r="E11" s="76"/>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row>
    <row r="12" spans="1:245" ht="15" thickBot="1">
      <c r="A12" s="2"/>
      <c r="B12" s="23" t="str">
        <f>'CfB&amp;FC-PoM'!$E$5</f>
        <v>&lt; Please select &gt;</v>
      </c>
      <c r="C12" s="23" t="str">
        <f>'CfB&amp;FC-PoM'!$E$6</f>
        <v>2022</v>
      </c>
      <c r="D12" s="4" t="s">
        <v>125</v>
      </c>
      <c r="E12" s="76"/>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row>
    <row r="13" spans="1:245" ht="15" thickBot="1">
      <c r="A13" s="2"/>
      <c r="B13" s="23" t="str">
        <f>'CfB&amp;FC-PoM'!$E$5</f>
        <v>&lt; Please select &gt;</v>
      </c>
      <c r="C13" s="23" t="str">
        <f>'CfB&amp;FC-PoM'!$E$6</f>
        <v>2022</v>
      </c>
      <c r="D13" s="5" t="s">
        <v>126</v>
      </c>
      <c r="E13" s="77" t="str">
        <f>'CfB&amp;FC-PoM'!$E$6</f>
        <v>2022</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row>
    <row r="14" spans="1:245" ht="15" thickBot="1">
      <c r="A14" s="2"/>
      <c r="B14" s="23" t="str">
        <f>'CfB&amp;FC-PoM'!$E$5</f>
        <v>&lt; Please select &gt;</v>
      </c>
      <c r="C14" s="23" t="str">
        <f>'CfB&amp;FC-PoM'!$E$6</f>
        <v>2022</v>
      </c>
      <c r="D14" s="4" t="s">
        <v>127</v>
      </c>
      <c r="E14" s="78"/>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row>
    <row r="15" spans="1:245" ht="15" thickBot="1">
      <c r="A15" s="2"/>
      <c r="B15" s="23" t="str">
        <f>'CfB&amp;FC-PoM'!$E$5</f>
        <v>&lt; Please select &gt;</v>
      </c>
      <c r="C15" s="23" t="str">
        <f>'CfB&amp;FC-PoM'!$E$6</f>
        <v>2022</v>
      </c>
      <c r="D15" s="4" t="s">
        <v>128</v>
      </c>
      <c r="E15" s="77" t="s">
        <v>303</v>
      </c>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row>
    <row r="16" spans="1:245" ht="15" thickBot="1">
      <c r="A16" s="2"/>
      <c r="B16" s="23" t="str">
        <f>'CfB&amp;FC-PoM'!$E$5</f>
        <v>&lt; Please select &gt;</v>
      </c>
      <c r="C16" s="23" t="str">
        <f>'CfB&amp;FC-PoM'!$E$6</f>
        <v>2022</v>
      </c>
      <c r="D16" s="5" t="s">
        <v>129</v>
      </c>
      <c r="E16" s="76"/>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row>
    <row r="17" spans="1:251" ht="15" thickBot="1">
      <c r="A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row>
    <row r="18" spans="1:251" ht="40.200000000000003" customHeight="1" thickBot="1">
      <c r="A18" s="2"/>
      <c r="B18" s="119" t="s">
        <v>29</v>
      </c>
      <c r="C18" s="121" t="s">
        <v>30</v>
      </c>
      <c r="D18" s="115" t="s">
        <v>130</v>
      </c>
      <c r="E18" s="116"/>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row>
    <row r="19" spans="1:251" ht="36.6" customHeight="1" thickBot="1">
      <c r="A19" s="2"/>
      <c r="B19" s="120"/>
      <c r="C19" s="122"/>
      <c r="D19" s="4" t="s">
        <v>131</v>
      </c>
      <c r="E19" s="4" t="s">
        <v>132</v>
      </c>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row>
    <row r="20" spans="1:251" ht="15" thickBot="1">
      <c r="A20" s="2"/>
      <c r="B20" s="23" t="str">
        <f>'CfB&amp;FC-PoM'!$E$5</f>
        <v>&lt; Please select &gt;</v>
      </c>
      <c r="C20" s="23" t="str">
        <f>'CfB&amp;FC-PoM'!$E$6</f>
        <v>2022</v>
      </c>
      <c r="D20" s="76"/>
      <c r="E20" s="76"/>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row>
    <row r="21" spans="1:251" ht="15" thickBot="1">
      <c r="A21" s="2"/>
      <c r="B21" s="23" t="str">
        <f>'CfB&amp;FC-PoM'!$E$5</f>
        <v>&lt; Please select &gt;</v>
      </c>
      <c r="C21" s="23" t="str">
        <f>'CfB&amp;FC-PoM'!$E$6</f>
        <v>2022</v>
      </c>
      <c r="D21" s="75"/>
      <c r="E21" s="75"/>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row>
    <row r="22" spans="1:251" ht="15" thickBot="1">
      <c r="A22" s="2"/>
      <c r="B22" s="23" t="str">
        <f>'CfB&amp;FC-PoM'!$E$5</f>
        <v>&lt; Please select &gt;</v>
      </c>
      <c r="C22" s="23" t="str">
        <f>'CfB&amp;FC-PoM'!$E$6</f>
        <v>2022</v>
      </c>
      <c r="D22" s="75"/>
      <c r="E22" s="75"/>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row>
    <row r="23" spans="1:251" ht="15" thickBot="1">
      <c r="A23" s="2"/>
      <c r="B23" s="23" t="str">
        <f>'CfB&amp;FC-PoM'!$E$5</f>
        <v>&lt; Please select &gt;</v>
      </c>
      <c r="C23" s="23" t="str">
        <f>'CfB&amp;FC-PoM'!$E$6</f>
        <v>2022</v>
      </c>
      <c r="D23" s="75"/>
      <c r="E23" s="75"/>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row>
    <row r="24" spans="1:251" ht="15" thickBot="1">
      <c r="A24" s="2"/>
      <c r="B24" s="23" t="str">
        <f>'CfB&amp;FC-PoM'!$E$5</f>
        <v>&lt; Please select &gt;</v>
      </c>
      <c r="C24" s="23" t="str">
        <f>'CfB&amp;FC-PoM'!$E$6</f>
        <v>2022</v>
      </c>
      <c r="D24" s="75"/>
      <c r="E24" s="75"/>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row>
    <row r="25" spans="1:251">
      <c r="A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row>
    <row r="26" spans="1:251">
      <c r="A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row>
    <row r="27" spans="1:251">
      <c r="A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row>
    <row r="28" spans="1:251">
      <c r="A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row>
    <row r="29" spans="1:251">
      <c r="A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row>
    <row r="30" spans="1:251">
      <c r="A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row>
    <row r="31" spans="1:251">
      <c r="A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row>
    <row r="32" spans="1:251">
      <c r="A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row>
    <row r="33" spans="1:251">
      <c r="A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row>
    <row r="34" spans="1:251">
      <c r="A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row>
    <row r="35" spans="1:251">
      <c r="A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row>
    <row r="36" spans="1:251">
      <c r="A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row>
    <row r="37" spans="1:251">
      <c r="A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row>
    <row r="38" spans="1:251">
      <c r="A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row>
    <row r="39" spans="1:251">
      <c r="A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row>
    <row r="40" spans="1:251">
      <c r="A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row>
    <row r="41" spans="1:251">
      <c r="A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row>
    <row r="42" spans="1:251">
      <c r="A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row>
    <row r="43" spans="1:251">
      <c r="A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row>
    <row r="44" spans="1:251">
      <c r="A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row>
    <row r="45" spans="1:251">
      <c r="A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row>
    <row r="46" spans="1:251">
      <c r="A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row>
    <row r="47" spans="1:251">
      <c r="A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row>
    <row r="48" spans="1:251">
      <c r="A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row>
    <row r="49" spans="1:251">
      <c r="A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row>
    <row r="50" spans="1:251">
      <c r="A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row>
    <row r="51" spans="1:251">
      <c r="A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row>
    <row r="52" spans="1:251">
      <c r="A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row>
    <row r="53" spans="1:251">
      <c r="A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row>
    <row r="54" spans="1:251">
      <c r="A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row>
    <row r="55" spans="1:251">
      <c r="A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row>
    <row r="56" spans="1:251">
      <c r="A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row>
    <row r="57" spans="1:251">
      <c r="A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row>
    <row r="58" spans="1:251">
      <c r="A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row>
    <row r="59" spans="1:251">
      <c r="A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row>
    <row r="60" spans="1:251">
      <c r="A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row>
    <row r="61" spans="1:251">
      <c r="A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row>
    <row r="62" spans="1:251">
      <c r="A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row>
    <row r="63" spans="1:251">
      <c r="A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row>
    <row r="64" spans="1:251">
      <c r="A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row>
    <row r="65" spans="1:251">
      <c r="A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row>
    <row r="66" spans="1:251">
      <c r="A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row>
    <row r="67" spans="1:251">
      <c r="A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row>
    <row r="68" spans="1:251">
      <c r="A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row>
    <row r="69" spans="1:251">
      <c r="A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row>
    <row r="70" spans="1:251">
      <c r="A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row>
    <row r="71" spans="1:251">
      <c r="A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row>
    <row r="72" spans="1:251">
      <c r="A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row>
    <row r="73" spans="1:251">
      <c r="A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row>
    <row r="74" spans="1:251">
      <c r="A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row>
    <row r="75" spans="1:251">
      <c r="A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row>
    <row r="76" spans="1:251">
      <c r="A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row>
    <row r="77" spans="1:251">
      <c r="A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row>
    <row r="78" spans="1:251">
      <c r="A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row>
    <row r="79" spans="1:251">
      <c r="A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row>
    <row r="80" spans="1:251">
      <c r="A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row>
    <row r="81" spans="1:251">
      <c r="A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row>
    <row r="82" spans="1:251">
      <c r="A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row>
    <row r="83" spans="1:251">
      <c r="A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row>
    <row r="84" spans="1:251">
      <c r="A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row>
    <row r="85" spans="1:251">
      <c r="A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row>
    <row r="86" spans="1:251">
      <c r="A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row>
    <row r="87" spans="1:251">
      <c r="A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row>
    <row r="88" spans="1:251">
      <c r="A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row>
    <row r="89" spans="1:251">
      <c r="A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row>
    <row r="90" spans="1:251">
      <c r="A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row>
    <row r="91" spans="1:251">
      <c r="A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row>
    <row r="92" spans="1:251">
      <c r="A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row>
    <row r="93" spans="1:251">
      <c r="A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row>
    <row r="94" spans="1:251">
      <c r="A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row>
    <row r="95" spans="1:251">
      <c r="A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row>
    <row r="96" spans="1:251">
      <c r="A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row>
    <row r="97" spans="1:251">
      <c r="A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row>
    <row r="98" spans="1:251">
      <c r="A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row>
    <row r="99" spans="1:251">
      <c r="A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row>
    <row r="100" spans="1:251">
      <c r="A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row>
    <row r="101" spans="1:251">
      <c r="A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row>
    <row r="102" spans="1:251">
      <c r="A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row>
    <row r="103" spans="1:251">
      <c r="A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row>
    <row r="104" spans="1:251">
      <c r="A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row>
    <row r="105" spans="1:251">
      <c r="A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row>
    <row r="106" spans="1:251">
      <c r="A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row>
    <row r="107" spans="1:251">
      <c r="A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row>
    <row r="108" spans="1:251">
      <c r="A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row>
    <row r="109" spans="1:251">
      <c r="A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row>
    <row r="110" spans="1:251">
      <c r="A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row>
    <row r="111" spans="1:251">
      <c r="A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row>
    <row r="112" spans="1:251">
      <c r="A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row>
    <row r="113" spans="1:251">
      <c r="A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row>
    <row r="114" spans="1:251">
      <c r="A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row>
    <row r="115" spans="1:251">
      <c r="A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row>
    <row r="116" spans="1:251">
      <c r="A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row>
    <row r="117" spans="1:251">
      <c r="A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row>
    <row r="118" spans="1:251">
      <c r="A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row>
    <row r="119" spans="1:251">
      <c r="A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row>
    <row r="120" spans="1:251">
      <c r="A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row>
    <row r="121" spans="1:251">
      <c r="A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row>
    <row r="122" spans="1:251">
      <c r="A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row>
    <row r="123" spans="1:251">
      <c r="A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row>
    <row r="124" spans="1:251">
      <c r="A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row>
    <row r="125" spans="1:251">
      <c r="A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row>
    <row r="126" spans="1:251">
      <c r="A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row>
    <row r="127" spans="1:251">
      <c r="A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row>
    <row r="128" spans="1:251">
      <c r="A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row>
    <row r="129" spans="1:251">
      <c r="A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row>
    <row r="130" spans="1:251">
      <c r="A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row>
    <row r="131" spans="1:251">
      <c r="A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row>
    <row r="132" spans="1:251">
      <c r="A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row>
    <row r="133" spans="1:251">
      <c r="A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row>
    <row r="134" spans="1:251">
      <c r="A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row>
    <row r="135" spans="1:251">
      <c r="A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row>
    <row r="136" spans="1:251">
      <c r="A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row>
    <row r="137" spans="1:251">
      <c r="A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row>
    <row r="138" spans="1:251">
      <c r="A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row>
    <row r="139" spans="1:251">
      <c r="A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row>
    <row r="140" spans="1:251">
      <c r="A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row>
    <row r="141" spans="1:251">
      <c r="A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row>
    <row r="142" spans="1:251">
      <c r="A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row>
    <row r="143" spans="1:251">
      <c r="A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row>
    <row r="144" spans="1:251">
      <c r="A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row>
    <row r="145" spans="1:251">
      <c r="A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row>
    <row r="146" spans="1:251">
      <c r="A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row>
    <row r="147" spans="1:251">
      <c r="A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row>
    <row r="148" spans="1:251">
      <c r="A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row>
    <row r="149" spans="1:251">
      <c r="A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row>
    <row r="150" spans="1:251">
      <c r="A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row>
    <row r="151" spans="1:251">
      <c r="A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row>
    <row r="152" spans="1:251">
      <c r="A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row>
    <row r="153" spans="1:251">
      <c r="A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row>
    <row r="154" spans="1:251">
      <c r="A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row>
    <row r="155" spans="1:251">
      <c r="A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row>
    <row r="156" spans="1:251">
      <c r="A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row>
    <row r="157" spans="1:251">
      <c r="A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row>
    <row r="158" spans="1:251">
      <c r="A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row>
    <row r="159" spans="1:251">
      <c r="A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row>
    <row r="160" spans="1:251">
      <c r="A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row>
    <row r="161" spans="1:251">
      <c r="A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row>
    <row r="162" spans="1:251">
      <c r="A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row>
    <row r="163" spans="1:251">
      <c r="A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row>
    <row r="164" spans="1:251">
      <c r="A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row>
    <row r="165" spans="1:251">
      <c r="A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row>
    <row r="166" spans="1:251">
      <c r="A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row>
    <row r="167" spans="1:251">
      <c r="A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row>
    <row r="168" spans="1:251">
      <c r="A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row>
    <row r="169" spans="1:251">
      <c r="A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row>
    <row r="170" spans="1:251">
      <c r="A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row>
    <row r="171" spans="1:251">
      <c r="A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row>
    <row r="172" spans="1:251">
      <c r="A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row>
    <row r="173" spans="1:251">
      <c r="A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row>
    <row r="174" spans="1:251">
      <c r="A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row>
    <row r="175" spans="1:251">
      <c r="A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row>
    <row r="176" spans="1:251">
      <c r="A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row>
    <row r="177" spans="1:251">
      <c r="A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row>
    <row r="178" spans="1:251">
      <c r="A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row>
    <row r="179" spans="1:251">
      <c r="A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row>
    <row r="180" spans="1:251">
      <c r="A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row>
    <row r="181" spans="1:251">
      <c r="A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row>
    <row r="182" spans="1:251">
      <c r="A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row>
    <row r="183" spans="1:251">
      <c r="A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row>
    <row r="184" spans="1:251">
      <c r="A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row>
    <row r="185" spans="1:251">
      <c r="A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row>
    <row r="186" spans="1:251">
      <c r="A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row>
    <row r="187" spans="1:251">
      <c r="A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row>
    <row r="188" spans="1:251">
      <c r="A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row>
    <row r="189" spans="1:251">
      <c r="A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row>
    <row r="190" spans="1:251">
      <c r="A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row>
    <row r="191" spans="1:251">
      <c r="A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row>
    <row r="192" spans="1:251">
      <c r="A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row>
    <row r="193" spans="1:251">
      <c r="A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row>
    <row r="194" spans="1:251">
      <c r="A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row>
    <row r="195" spans="1:251">
      <c r="A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row>
    <row r="196" spans="1:251">
      <c r="A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row>
    <row r="197" spans="1:251">
      <c r="A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row>
    <row r="198" spans="1:251">
      <c r="A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row>
    <row r="199" spans="1:251">
      <c r="A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row>
    <row r="200" spans="1:251">
      <c r="A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row>
    <row r="201" spans="1:251">
      <c r="A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row>
    <row r="202" spans="1:251">
      <c r="A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row>
    <row r="203" spans="1:251">
      <c r="A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row>
    <row r="204" spans="1:251">
      <c r="A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row>
    <row r="205" spans="1:251">
      <c r="A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row>
    <row r="206" spans="1:251">
      <c r="A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row>
    <row r="207" spans="1:251">
      <c r="A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row>
    <row r="208" spans="1:251">
      <c r="A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row>
    <row r="209" spans="1:251">
      <c r="A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row>
    <row r="210" spans="1:251">
      <c r="A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row>
    <row r="211" spans="1:251">
      <c r="A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row>
    <row r="212" spans="1:251">
      <c r="A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row>
    <row r="213" spans="1:251">
      <c r="A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row>
    <row r="214" spans="1:251">
      <c r="A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row>
    <row r="215" spans="1:251">
      <c r="A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row>
    <row r="216" spans="1:251">
      <c r="A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row>
    <row r="217" spans="1:251">
      <c r="A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row>
    <row r="218" spans="1:251">
      <c r="A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row>
    <row r="219" spans="1:251">
      <c r="A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row>
    <row r="220" spans="1:251">
      <c r="A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row>
    <row r="221" spans="1:251">
      <c r="A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row>
    <row r="222" spans="1:251">
      <c r="A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row>
    <row r="223" spans="1:251">
      <c r="A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row>
    <row r="224" spans="1:251">
      <c r="A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row>
    <row r="225" spans="1:251">
      <c r="A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row>
    <row r="226" spans="1:251">
      <c r="A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row>
    <row r="227" spans="1:251">
      <c r="A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row>
    <row r="228" spans="1:251">
      <c r="A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row>
    <row r="229" spans="1:251">
      <c r="A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row>
    <row r="230" spans="1:251">
      <c r="A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row>
    <row r="231" spans="1:251">
      <c r="A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row>
    <row r="232" spans="1:251">
      <c r="A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row>
    <row r="233" spans="1:251">
      <c r="A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row>
    <row r="234" spans="1:251">
      <c r="A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row>
    <row r="235" spans="1:251">
      <c r="A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row>
    <row r="236" spans="1:251">
      <c r="A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row>
    <row r="237" spans="1:251">
      <c r="A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row>
    <row r="238" spans="1:251">
      <c r="A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row>
    <row r="239" spans="1:251">
      <c r="A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row>
    <row r="240" spans="1:251">
      <c r="A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row>
    <row r="241" spans="1:251">
      <c r="A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row>
    <row r="242" spans="1:251">
      <c r="A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row>
    <row r="243" spans="1:251">
      <c r="A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row>
    <row r="244" spans="1:251">
      <c r="A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row>
    <row r="245" spans="1:251">
      <c r="A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row>
    <row r="246" spans="1:251">
      <c r="A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row>
    <row r="247" spans="1:251">
      <c r="A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row>
    <row r="248" spans="1:251">
      <c r="A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row>
    <row r="249" spans="1:251">
      <c r="A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row>
    <row r="250" spans="1:251">
      <c r="A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row>
    <row r="251" spans="1:251">
      <c r="A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row>
    <row r="252" spans="1:251">
      <c r="A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row>
    <row r="253" spans="1:251">
      <c r="A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row>
    <row r="254" spans="1:251">
      <c r="A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row>
    <row r="255" spans="1:251">
      <c r="A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row>
    <row r="256" spans="1:251">
      <c r="A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row>
    <row r="257" spans="1:251">
      <c r="A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row>
    <row r="258" spans="1:251">
      <c r="A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row>
    <row r="259" spans="1:251">
      <c r="A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row>
    <row r="260" spans="1:251">
      <c r="A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row>
    <row r="261" spans="1:251">
      <c r="A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row>
    <row r="262" spans="1:251">
      <c r="A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row>
    <row r="263" spans="1:251">
      <c r="A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row>
    <row r="264" spans="1:251">
      <c r="A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row>
    <row r="265" spans="1:251">
      <c r="A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row>
    <row r="266" spans="1:251">
      <c r="A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row>
    <row r="267" spans="1:251">
      <c r="A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row>
    <row r="268" spans="1:251">
      <c r="A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row>
    <row r="269" spans="1:251">
      <c r="A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row>
    <row r="270" spans="1:251">
      <c r="A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row>
    <row r="271" spans="1:251">
      <c r="A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row>
    <row r="272" spans="1:251">
      <c r="A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row>
    <row r="273" spans="1:251">
      <c r="A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row>
    <row r="274" spans="1:251">
      <c r="A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row>
    <row r="275" spans="1:251">
      <c r="A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row>
    <row r="276" spans="1:251">
      <c r="A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row>
    <row r="277" spans="1:251">
      <c r="A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row>
    <row r="278" spans="1:251">
      <c r="A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row>
    <row r="279" spans="1:251">
      <c r="A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row>
    <row r="280" spans="1:251">
      <c r="A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row>
    <row r="281" spans="1:251">
      <c r="A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row>
    <row r="282" spans="1:251">
      <c r="A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row>
    <row r="283" spans="1:251">
      <c r="A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row>
    <row r="284" spans="1:251">
      <c r="A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row>
    <row r="285" spans="1:251">
      <c r="A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row>
    <row r="286" spans="1:251">
      <c r="A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row>
    <row r="287" spans="1:251">
      <c r="A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row>
    <row r="288" spans="1:251">
      <c r="A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row>
    <row r="289" spans="1:251">
      <c r="A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row>
    <row r="290" spans="1:251">
      <c r="A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row>
    <row r="291" spans="1:251">
      <c r="A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row>
    <row r="292" spans="1:251">
      <c r="A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row>
    <row r="293" spans="1:251">
      <c r="A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row>
    <row r="294" spans="1:251">
      <c r="A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row>
    <row r="295" spans="1:251">
      <c r="A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row>
    <row r="296" spans="1:251">
      <c r="A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row>
    <row r="297" spans="1:251">
      <c r="A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row>
    <row r="298" spans="1:251">
      <c r="A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row>
    <row r="299" spans="1:251">
      <c r="A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row>
    <row r="300" spans="1:251">
      <c r="A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row>
    <row r="301" spans="1:251">
      <c r="A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row>
    <row r="302" spans="1:251">
      <c r="A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row>
    <row r="303" spans="1:251">
      <c r="A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row>
    <row r="304" spans="1:251">
      <c r="A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row>
    <row r="305" spans="1:251">
      <c r="A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row>
    <row r="306" spans="1:251">
      <c r="A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row>
    <row r="307" spans="1:251">
      <c r="A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row>
    <row r="308" spans="1:251">
      <c r="A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row>
    <row r="309" spans="1:251">
      <c r="A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row>
    <row r="310" spans="1:251">
      <c r="A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row>
    <row r="311" spans="1:251">
      <c r="A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row>
    <row r="312" spans="1:251">
      <c r="A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row>
    <row r="313" spans="1:251">
      <c r="A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row>
    <row r="314" spans="1:251">
      <c r="A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row>
    <row r="315" spans="1:251">
      <c r="A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row>
    <row r="316" spans="1:251">
      <c r="A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row>
    <row r="317" spans="1:251">
      <c r="A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row>
    <row r="318" spans="1:251">
      <c r="A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row>
    <row r="319" spans="1:251">
      <c r="A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row>
    <row r="320" spans="1:251">
      <c r="A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row>
    <row r="321" spans="1:251">
      <c r="A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row>
    <row r="322" spans="1:251">
      <c r="A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row>
    <row r="323" spans="1:251">
      <c r="A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row>
    <row r="324" spans="1:251">
      <c r="A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row>
    <row r="325" spans="1:251">
      <c r="A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row>
    <row r="326" spans="1:251">
      <c r="A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row>
    <row r="327" spans="1:251">
      <c r="A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row>
    <row r="328" spans="1:251">
      <c r="A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row>
    <row r="329" spans="1:251">
      <c r="A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row>
    <row r="330" spans="1:251">
      <c r="A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row>
    <row r="331" spans="1:251">
      <c r="A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row>
    <row r="332" spans="1:251">
      <c r="A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row>
    <row r="333" spans="1:251">
      <c r="A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row>
    <row r="334" spans="1:251">
      <c r="A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row>
    <row r="335" spans="1:251">
      <c r="A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row>
    <row r="336" spans="1:251">
      <c r="A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row>
    <row r="337" spans="1:251">
      <c r="A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row>
    <row r="338" spans="1:251">
      <c r="A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row>
    <row r="339" spans="1:251">
      <c r="A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row>
    <row r="340" spans="1:251">
      <c r="A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row>
    <row r="341" spans="1:251">
      <c r="A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row>
    <row r="342" spans="1:251">
      <c r="A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row>
    <row r="343" spans="1:251">
      <c r="A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row>
    <row r="344" spans="1:251">
      <c r="A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row>
    <row r="345" spans="1:251">
      <c r="A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row>
    <row r="346" spans="1:251">
      <c r="A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row>
    <row r="347" spans="1:251">
      <c r="A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row>
    <row r="348" spans="1:251">
      <c r="A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row>
    <row r="349" spans="1:251">
      <c r="A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row>
    <row r="350" spans="1:251">
      <c r="A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row>
    <row r="351" spans="1:251">
      <c r="A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row>
    <row r="352" spans="1:251">
      <c r="A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row>
    <row r="353" spans="1:251">
      <c r="A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row>
    <row r="354" spans="1:251">
      <c r="A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row>
    <row r="355" spans="1:251">
      <c r="A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row>
    <row r="356" spans="1:251">
      <c r="A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row>
    <row r="357" spans="1:251">
      <c r="A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row>
    <row r="358" spans="1:251">
      <c r="A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row>
    <row r="359" spans="1:251">
      <c r="A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row>
    <row r="360" spans="1:251">
      <c r="A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row>
    <row r="361" spans="1:251">
      <c r="A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row>
    <row r="362" spans="1:251">
      <c r="A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row>
    <row r="363" spans="1:251">
      <c r="A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row>
    <row r="364" spans="1:251">
      <c r="A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row>
    <row r="365" spans="1:251">
      <c r="A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row>
    <row r="366" spans="1:251">
      <c r="A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row>
    <row r="367" spans="1:251">
      <c r="A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row>
    <row r="368" spans="1:251">
      <c r="A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row>
    <row r="369" spans="1:251">
      <c r="A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row>
    <row r="370" spans="1:251">
      <c r="A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row>
    <row r="371" spans="1:251">
      <c r="A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row>
    <row r="372" spans="1:251">
      <c r="A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row>
    <row r="373" spans="1:251">
      <c r="A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row>
    <row r="374" spans="1:251">
      <c r="A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row>
    <row r="375" spans="1:251">
      <c r="A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row>
    <row r="376" spans="1:251">
      <c r="A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row>
    <row r="377" spans="1:251">
      <c r="A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row>
    <row r="378" spans="1:251">
      <c r="A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row>
    <row r="379" spans="1:251">
      <c r="A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row>
    <row r="380" spans="1:251">
      <c r="A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row>
    <row r="381" spans="1:251">
      <c r="A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row>
    <row r="382" spans="1:251">
      <c r="A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row>
    <row r="383" spans="1:251">
      <c r="A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row>
    <row r="384" spans="1:251">
      <c r="A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row>
    <row r="385" spans="1:251">
      <c r="A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row>
    <row r="386" spans="1:251">
      <c r="A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row>
    <row r="387" spans="1:251">
      <c r="A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row>
    <row r="388" spans="1:251">
      <c r="A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row>
    <row r="389" spans="1:251">
      <c r="A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row>
    <row r="390" spans="1:251">
      <c r="A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row>
    <row r="391" spans="1:251">
      <c r="A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row>
    <row r="392" spans="1:251">
      <c r="A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row>
    <row r="393" spans="1:251">
      <c r="A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row>
    <row r="394" spans="1:251">
      <c r="A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row>
    <row r="395" spans="1:251">
      <c r="A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row>
    <row r="396" spans="1:251">
      <c r="A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row>
    <row r="397" spans="1:251">
      <c r="A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row>
    <row r="398" spans="1:251">
      <c r="A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row>
    <row r="399" spans="1:251">
      <c r="A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row>
    <row r="400" spans="1:251">
      <c r="A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row>
    <row r="401" spans="1:251">
      <c r="A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row>
    <row r="402" spans="1:251">
      <c r="A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row>
    <row r="403" spans="1:251">
      <c r="A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row>
    <row r="404" spans="1:251">
      <c r="A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row>
    <row r="405" spans="1:251">
      <c r="A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row>
    <row r="406" spans="1:251">
      <c r="A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row>
    <row r="407" spans="1:251">
      <c r="A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row>
    <row r="408" spans="1:251">
      <c r="A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row>
    <row r="409" spans="1:251">
      <c r="A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row>
    <row r="410" spans="1:251">
      <c r="A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row>
    <row r="411" spans="1:251">
      <c r="A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row>
    <row r="412" spans="1:251">
      <c r="A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row>
    <row r="413" spans="1:251">
      <c r="A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row>
    <row r="414" spans="1:251">
      <c r="A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row>
    <row r="415" spans="1:251">
      <c r="A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row>
    <row r="416" spans="1:251">
      <c r="A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row>
    <row r="417" spans="1:251">
      <c r="A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row>
    <row r="418" spans="1:251">
      <c r="A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row>
    <row r="419" spans="1:251">
      <c r="A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row>
    <row r="420" spans="1:251">
      <c r="A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row>
    <row r="421" spans="1:251">
      <c r="A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row>
    <row r="422" spans="1:251">
      <c r="A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row>
    <row r="423" spans="1:251">
      <c r="A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row>
    <row r="424" spans="1:251">
      <c r="A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row>
    <row r="425" spans="1:251">
      <c r="A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row>
    <row r="426" spans="1:251">
      <c r="A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row>
    <row r="427" spans="1:251">
      <c r="A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row>
    <row r="428" spans="1:251">
      <c r="A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row>
    <row r="429" spans="1:251">
      <c r="A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row>
    <row r="430" spans="1:251">
      <c r="A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row>
    <row r="431" spans="1:251">
      <c r="A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row>
    <row r="432" spans="1:251">
      <c r="A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row>
    <row r="433" spans="1:251">
      <c r="A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row>
    <row r="434" spans="1:251">
      <c r="A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row>
    <row r="435" spans="1:251">
      <c r="A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row>
    <row r="436" spans="1:251">
      <c r="A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row>
    <row r="437" spans="1:251">
      <c r="A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row>
    <row r="438" spans="1:251">
      <c r="A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row>
    <row r="439" spans="1:251">
      <c r="A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row>
    <row r="440" spans="1:251">
      <c r="A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row>
    <row r="441" spans="1:251">
      <c r="A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row>
    <row r="442" spans="1:251">
      <c r="A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row>
    <row r="443" spans="1:251">
      <c r="A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row>
    <row r="444" spans="1:251">
      <c r="A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row>
    <row r="445" spans="1:251">
      <c r="A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row>
    <row r="446" spans="1:251">
      <c r="A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row>
    <row r="447" spans="1:251">
      <c r="A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row>
    <row r="448" spans="1:251">
      <c r="A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row>
    <row r="449" spans="1:251">
      <c r="A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row>
    <row r="450" spans="1:251">
      <c r="A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row>
    <row r="451" spans="1:251">
      <c r="A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row>
    <row r="452" spans="1:251">
      <c r="A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row>
    <row r="453" spans="1:251">
      <c r="A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row>
    <row r="454" spans="1:251">
      <c r="A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row>
    <row r="455" spans="1:251">
      <c r="A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row>
    <row r="456" spans="1:251">
      <c r="A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row>
    <row r="457" spans="1:251">
      <c r="A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row>
    <row r="458" spans="1:251">
      <c r="A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row>
    <row r="459" spans="1:251">
      <c r="A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row>
    <row r="460" spans="1:251">
      <c r="A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row>
    <row r="461" spans="1:251">
      <c r="A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row>
    <row r="462" spans="1:251">
      <c r="A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row>
    <row r="463" spans="1:251">
      <c r="A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row>
    <row r="464" spans="1:251">
      <c r="A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row>
    <row r="465" spans="1:251">
      <c r="A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row>
    <row r="466" spans="1:251">
      <c r="A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row>
    <row r="467" spans="1:251">
      <c r="A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row>
    <row r="468" spans="1:251">
      <c r="A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row>
    <row r="469" spans="1:251">
      <c r="A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row>
    <row r="470" spans="1:251">
      <c r="A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row>
    <row r="471" spans="1:251">
      <c r="A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row>
    <row r="472" spans="1:251">
      <c r="A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row>
    <row r="473" spans="1:251">
      <c r="A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row>
    <row r="474" spans="1:251">
      <c r="A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row>
    <row r="475" spans="1:251">
      <c r="A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row>
    <row r="476" spans="1:251">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row>
  </sheetData>
  <sheetProtection algorithmName="SHA-512" hashValue="tfy3Y9axvQrm4Q6JwFPCUHVXVJbYwDePUd4n02o6/h0jgSJdJY2JPWeIN6gQ3UfBKe81KJHdCjeWqdBHQhwguw==" saltValue="7mNUG2G74fze9rAm3vtt1Q==" spinCount="100000" sheet="1" objects="1" scenarios="1"/>
  <mergeCells count="6">
    <mergeCell ref="D18:E18"/>
    <mergeCell ref="D2:D3"/>
    <mergeCell ref="D5:E5"/>
    <mergeCell ref="D7:E7"/>
    <mergeCell ref="B18:B19"/>
    <mergeCell ref="C18:C19"/>
  </mergeCells>
  <dataValidations count="4">
    <dataValidation type="textLength" operator="lessThanOrEqual" allowBlank="1" showInputMessage="1" showErrorMessage="1" prompt="Fill in this cell and any additional row, as necessary. _x000a__x000a_Maximum 300 characters (with spaces)." sqref="E20" xr:uid="{2421A763-A29F-4D49-96B5-2B4EB022309F}">
      <formula1>300</formula1>
    </dataValidation>
    <dataValidation operator="lessThanOrEqual" allowBlank="1" showInputMessage="1" showErrorMessage="1" prompt="Fill in this cell and any additional row, as necessary. " sqref="D20" xr:uid="{410E2068-F168-47DE-B60D-5AADCCB4CC99}"/>
    <dataValidation type="textLength" errorStyle="warning" operator="lessThanOrEqual" allowBlank="1" showInputMessage="1" showErrorMessage="1" error="Please reduce text lenght" prompt="Maximum 300 characters (with spaces)" sqref="E21:E24" xr:uid="{E7051F51-7B97-4F26-B62F-6CB499CFF1C3}">
      <formula1>300</formula1>
    </dataValidation>
    <dataValidation type="date" errorStyle="warning" operator="greaterThan" allowBlank="1" showInputMessage="1" showErrorMessage="1" error="Please enter a correct date with this format: DD/MM/YYYY (example&gt; 18 May of 2024 will be 18/05/2024)" prompt="Please enter the date when you are delivering this template in a format: DD/MM/YYYY (example&gt; 18 May of 2024 will be 18/05/2024)" sqref="E14" xr:uid="{3CA7441A-74DC-46E6-AEBB-447F627FDD37}">
      <formula1>45429</formula1>
    </dataValidation>
  </dataValidations>
  <pageMargins left="0.7" right="0.7" top="0.75" bottom="0.75" header="0.3" footer="0.3"/>
  <pageSetup paperSize="9" orientation="portrait" r:id="rId1"/>
  <ignoredErrors>
    <ignoredError sqref="E15" numberStoredAsText="1"/>
    <ignoredError sqref="E13 E8"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7F901-B5DA-456E-8E94-3548758707A7}">
  <sheetPr>
    <tabColor rgb="FFE5EBF7"/>
  </sheetPr>
  <dimension ref="A1:EQ394"/>
  <sheetViews>
    <sheetView zoomScale="80" zoomScaleNormal="80" workbookViewId="0">
      <selection activeCell="B3" sqref="B3"/>
    </sheetView>
  </sheetViews>
  <sheetFormatPr defaultRowHeight="14.4"/>
  <cols>
    <col min="1" max="1" width="8.5546875" style="1" customWidth="1"/>
    <col min="2" max="2" width="15.88671875" style="1" customWidth="1"/>
    <col min="3" max="3" width="8.5546875" style="1" customWidth="1"/>
    <col min="4" max="4" width="53" style="1" customWidth="1"/>
    <col min="5" max="5" width="40.5546875" style="1" customWidth="1"/>
    <col min="6" max="6" width="34.33203125" style="1" customWidth="1"/>
    <col min="7" max="7" width="36.5546875" style="1" customWidth="1"/>
  </cols>
  <sheetData>
    <row r="1" spans="1:147">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row>
    <row r="2" spans="1:147" ht="15" thickBot="1">
      <c r="A2" s="2"/>
      <c r="B2" s="2"/>
      <c r="C2" s="2"/>
      <c r="D2" s="7"/>
      <c r="E2" s="7"/>
      <c r="F2" s="7"/>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row>
    <row r="3" spans="1:147" ht="46.2" customHeight="1" thickBot="1">
      <c r="A3" s="8"/>
      <c r="B3" s="8"/>
      <c r="C3" s="8"/>
      <c r="D3" s="99" t="s">
        <v>17</v>
      </c>
      <c r="E3" s="106" t="s">
        <v>133</v>
      </c>
      <c r="F3" s="107"/>
      <c r="G3" s="6"/>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row>
    <row r="4" spans="1:147" ht="29.7" customHeight="1" thickBot="1">
      <c r="A4" s="8"/>
      <c r="B4" s="8"/>
      <c r="C4" s="8"/>
      <c r="D4" s="99"/>
      <c r="E4" s="128" t="s">
        <v>51</v>
      </c>
      <c r="F4" s="129"/>
      <c r="G4" s="6"/>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row>
    <row r="5" spans="1:147" ht="15.6" customHeight="1" thickBot="1">
      <c r="A5" s="2"/>
      <c r="B5" s="2"/>
      <c r="C5" s="2"/>
      <c r="D5" s="9"/>
      <c r="E5" s="9"/>
      <c r="F5" s="9"/>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row>
    <row r="6" spans="1:147" ht="46.2" customHeight="1" thickBot="1">
      <c r="A6" s="2"/>
      <c r="B6" s="2"/>
      <c r="C6" s="2"/>
      <c r="D6" s="117" t="s">
        <v>119</v>
      </c>
      <c r="E6" s="135"/>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row>
    <row r="7" spans="1:147" ht="26.7" customHeight="1" thickBo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row>
    <row r="8" spans="1:147" ht="31.95" customHeight="1" thickBot="1">
      <c r="A8" s="2"/>
      <c r="B8" s="2"/>
      <c r="C8" s="2"/>
      <c r="D8" s="115" t="s">
        <v>134</v>
      </c>
      <c r="E8" s="127"/>
      <c r="F8" s="127"/>
      <c r="G8" s="116"/>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row>
    <row r="9" spans="1:147" ht="59.7" customHeight="1" thickBot="1">
      <c r="A9" s="2"/>
      <c r="B9" s="2"/>
      <c r="C9" s="2"/>
      <c r="D9" s="130" t="s">
        <v>135</v>
      </c>
      <c r="E9" s="131"/>
      <c r="F9" s="131"/>
      <c r="G9" s="134"/>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row>
    <row r="10" spans="1:147" ht="47.7" customHeight="1" thickBot="1">
      <c r="A10" s="2"/>
      <c r="B10" s="14" t="s">
        <v>29</v>
      </c>
      <c r="C10" s="14" t="s">
        <v>30</v>
      </c>
      <c r="D10" s="11" t="s">
        <v>136</v>
      </c>
      <c r="E10" s="11" t="s">
        <v>137</v>
      </c>
      <c r="F10" s="11" t="s">
        <v>138</v>
      </c>
      <c r="G10" s="11" t="s">
        <v>139</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row>
    <row r="11" spans="1:147" ht="15" thickBot="1">
      <c r="A11" s="2"/>
      <c r="B11" s="23" t="str">
        <f>'CfB&amp;FC-PoM'!$E$5</f>
        <v>&lt; Please select &gt;</v>
      </c>
      <c r="C11" s="23" t="str">
        <f>'CfB&amp;FC-PoM'!$E$6</f>
        <v>2022</v>
      </c>
      <c r="D11" s="4" t="s">
        <v>140</v>
      </c>
      <c r="E11" s="64" t="s">
        <v>23</v>
      </c>
      <c r="F11" s="75"/>
      <c r="G11" s="68"/>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row>
    <row r="12" spans="1:147" ht="43.8" thickBot="1">
      <c r="A12" s="2"/>
      <c r="B12" s="23" t="str">
        <f>'CfB&amp;FC-PoM'!$E$5</f>
        <v>&lt; Please select &gt;</v>
      </c>
      <c r="C12" s="23" t="str">
        <f>'CfB&amp;FC-PoM'!$E$6</f>
        <v>2022</v>
      </c>
      <c r="D12" s="5" t="s">
        <v>141</v>
      </c>
      <c r="E12" s="64" t="s">
        <v>23</v>
      </c>
      <c r="F12" s="75"/>
      <c r="G12" s="68"/>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row>
    <row r="13" spans="1:147" ht="29.4" thickBot="1">
      <c r="A13" s="2"/>
      <c r="B13" s="23" t="str">
        <f>'CfB&amp;FC-PoM'!$E$5</f>
        <v>&lt; Please select &gt;</v>
      </c>
      <c r="C13" s="23" t="str">
        <f>'CfB&amp;FC-PoM'!$E$6</f>
        <v>2022</v>
      </c>
      <c r="D13" s="4" t="s">
        <v>142</v>
      </c>
      <c r="E13" s="64" t="s">
        <v>23</v>
      </c>
      <c r="F13" s="75"/>
      <c r="G13" s="68"/>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row>
    <row r="14" spans="1:147" ht="15" thickBot="1">
      <c r="A14" s="2"/>
      <c r="B14" s="23" t="str">
        <f>'CfB&amp;FC-PoM'!$E$5</f>
        <v>&lt; Please select &gt;</v>
      </c>
      <c r="C14" s="23" t="str">
        <f>'CfB&amp;FC-PoM'!$E$6</f>
        <v>2022</v>
      </c>
      <c r="D14" s="5" t="s">
        <v>143</v>
      </c>
      <c r="E14" s="64" t="s">
        <v>23</v>
      </c>
      <c r="F14" s="75"/>
      <c r="G14" s="68"/>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row>
    <row r="15" spans="1:147" ht="15" thickBot="1">
      <c r="A15" s="2"/>
      <c r="B15" s="23" t="str">
        <f>'CfB&amp;FC-PoM'!$E$5</f>
        <v>&lt; Please select &gt;</v>
      </c>
      <c r="C15" s="23" t="str">
        <f>'CfB&amp;FC-PoM'!$E$6</f>
        <v>2022</v>
      </c>
      <c r="D15" s="5" t="s">
        <v>144</v>
      </c>
      <c r="E15" s="64" t="s">
        <v>23</v>
      </c>
      <c r="F15" s="75"/>
      <c r="G15" s="68"/>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row>
    <row r="16" spans="1:147" ht="15" thickBot="1">
      <c r="A16" s="2"/>
      <c r="B16" s="23" t="str">
        <f>'CfB&amp;FC-PoM'!$E$5</f>
        <v>&lt; Please select &gt;</v>
      </c>
      <c r="C16" s="23" t="str">
        <f>'CfB&amp;FC-PoM'!$E$6</f>
        <v>2022</v>
      </c>
      <c r="D16" s="5" t="s">
        <v>145</v>
      </c>
      <c r="E16" s="64" t="s">
        <v>23</v>
      </c>
      <c r="F16" s="75"/>
      <c r="G16" s="68"/>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row>
    <row r="17" spans="1:147" ht="15" thickBot="1">
      <c r="A17" s="2"/>
      <c r="B17" s="23" t="str">
        <f>'CfB&amp;FC-PoM'!$E$5</f>
        <v>&lt; Please select &gt;</v>
      </c>
      <c r="C17" s="23" t="str">
        <f>'CfB&amp;FC-PoM'!$E$6</f>
        <v>2022</v>
      </c>
      <c r="D17" s="5" t="s">
        <v>146</v>
      </c>
      <c r="E17" s="64" t="s">
        <v>23</v>
      </c>
      <c r="F17" s="75"/>
      <c r="G17" s="68"/>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row>
    <row r="18" spans="1:147" ht="15" thickBot="1">
      <c r="A18" s="2"/>
      <c r="B18" s="23" t="str">
        <f>'CfB&amp;FC-PoM'!$E$5</f>
        <v>&lt; Please select &gt;</v>
      </c>
      <c r="C18" s="23" t="str">
        <f>'CfB&amp;FC-PoM'!$E$6</f>
        <v>2022</v>
      </c>
      <c r="D18" s="4" t="s">
        <v>147</v>
      </c>
      <c r="E18" s="64" t="s">
        <v>23</v>
      </c>
      <c r="F18" s="75"/>
      <c r="G18" s="68"/>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row>
    <row r="19" spans="1:147" ht="15" thickBot="1">
      <c r="A19" s="2"/>
      <c r="B19" s="23" t="str">
        <f>'CfB&amp;FC-PoM'!$E$5</f>
        <v>&lt; Please select &gt;</v>
      </c>
      <c r="C19" s="23" t="str">
        <f>'CfB&amp;FC-PoM'!$E$6</f>
        <v>2022</v>
      </c>
      <c r="D19" s="5" t="s">
        <v>148</v>
      </c>
      <c r="E19" s="64" t="s">
        <v>23</v>
      </c>
      <c r="F19" s="75"/>
      <c r="G19" s="68"/>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row>
    <row r="20" spans="1:147" ht="15" thickBot="1">
      <c r="A20" s="2"/>
      <c r="B20" s="23" t="str">
        <f>'CfB&amp;FC-PoM'!$E$5</f>
        <v>&lt; Please select &gt;</v>
      </c>
      <c r="C20" s="23" t="str">
        <f>'CfB&amp;FC-PoM'!$E$6</f>
        <v>2022</v>
      </c>
      <c r="D20" s="4" t="s">
        <v>149</v>
      </c>
      <c r="E20" s="64" t="s">
        <v>23</v>
      </c>
      <c r="F20" s="75"/>
      <c r="G20" s="68"/>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row>
    <row r="21" spans="1:147" ht="15" thickBot="1">
      <c r="A21" s="2"/>
      <c r="B21" s="23" t="str">
        <f>'CfB&amp;FC-PoM'!$E$5</f>
        <v>&lt; Please select &gt;</v>
      </c>
      <c r="C21" s="23" t="str">
        <f>'CfB&amp;FC-PoM'!$E$6</f>
        <v>2022</v>
      </c>
      <c r="D21" s="5" t="s">
        <v>150</v>
      </c>
      <c r="E21" s="64" t="s">
        <v>23</v>
      </c>
      <c r="F21" s="75"/>
      <c r="G21" s="68"/>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row>
    <row r="22" spans="1:147" ht="15" thickBot="1">
      <c r="A22" s="2"/>
      <c r="B22" s="23" t="str">
        <f>'CfB&amp;FC-PoM'!$E$5</f>
        <v>&lt; Please select &gt;</v>
      </c>
      <c r="C22" s="23" t="str">
        <f>'CfB&amp;FC-PoM'!$E$6</f>
        <v>2022</v>
      </c>
      <c r="D22" s="4" t="s">
        <v>151</v>
      </c>
      <c r="E22" s="63" t="s">
        <v>23</v>
      </c>
      <c r="F22" s="75"/>
      <c r="G22" s="68"/>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row>
    <row r="23" spans="1:147" ht="15" thickBot="1">
      <c r="A23" s="2"/>
      <c r="B23" s="23" t="str">
        <f>'CfB&amp;FC-PoM'!$E$5</f>
        <v>&lt; Please select &gt;</v>
      </c>
      <c r="C23" s="23" t="str">
        <f>'CfB&amp;FC-PoM'!$E$6</f>
        <v>2022</v>
      </c>
      <c r="D23" s="4" t="s">
        <v>151</v>
      </c>
      <c r="E23" s="63" t="s">
        <v>23</v>
      </c>
      <c r="F23" s="75"/>
      <c r="G23" s="68"/>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row>
    <row r="24" spans="1:147" ht="15" thickBot="1">
      <c r="A24" s="2"/>
      <c r="B24" s="23" t="str">
        <f>'CfB&amp;FC-PoM'!$E$5</f>
        <v>&lt; Please select &gt;</v>
      </c>
      <c r="C24" s="23" t="str">
        <f>'CfB&amp;FC-PoM'!$E$6</f>
        <v>2022</v>
      </c>
      <c r="D24" s="4" t="s">
        <v>151</v>
      </c>
      <c r="E24" s="63" t="s">
        <v>23</v>
      </c>
      <c r="F24" s="75"/>
      <c r="G24" s="68"/>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row>
    <row r="25" spans="1:147" ht="15" thickBot="1">
      <c r="A25" s="2"/>
      <c r="B25" s="23" t="str">
        <f>'CfB&amp;FC-PoM'!$E$5</f>
        <v>&lt; Please select &gt;</v>
      </c>
      <c r="C25" s="23" t="str">
        <f>'CfB&amp;FC-PoM'!$E$6</f>
        <v>2022</v>
      </c>
      <c r="D25" s="4" t="s">
        <v>151</v>
      </c>
      <c r="E25" s="63" t="s">
        <v>23</v>
      </c>
      <c r="F25" s="75"/>
      <c r="G25" s="68"/>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row>
    <row r="26" spans="1:147" ht="15" thickBo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row>
    <row r="27" spans="1:147" ht="57" customHeight="1" thickBot="1">
      <c r="A27" s="2"/>
      <c r="B27" s="2"/>
      <c r="C27" s="2"/>
      <c r="D27" s="130" t="s">
        <v>152</v>
      </c>
      <c r="E27" s="131"/>
      <c r="F27" s="131"/>
      <c r="G27" s="134"/>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row>
    <row r="28" spans="1:147" ht="46.2" customHeight="1" thickBot="1">
      <c r="A28" s="2"/>
      <c r="B28" s="14" t="s">
        <v>29</v>
      </c>
      <c r="C28" s="14" t="s">
        <v>30</v>
      </c>
      <c r="D28" s="11" t="s">
        <v>136</v>
      </c>
      <c r="E28" s="11" t="s">
        <v>137</v>
      </c>
      <c r="F28" s="11" t="s">
        <v>138</v>
      </c>
      <c r="G28" s="11" t="s">
        <v>139</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row>
    <row r="29" spans="1:147" ht="15" thickBot="1">
      <c r="A29" s="2"/>
      <c r="B29" s="23" t="str">
        <f>'CfB&amp;FC-PoM'!$E$5</f>
        <v>&lt; Please select &gt;</v>
      </c>
      <c r="C29" s="23" t="str">
        <f>'CfB&amp;FC-PoM'!$E$6</f>
        <v>2022</v>
      </c>
      <c r="D29" s="4" t="s">
        <v>140</v>
      </c>
      <c r="E29" s="64" t="s">
        <v>23</v>
      </c>
      <c r="F29" s="75"/>
      <c r="G29" s="68"/>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row>
    <row r="30" spans="1:147" ht="43.8" thickBot="1">
      <c r="A30" s="2"/>
      <c r="B30" s="23" t="str">
        <f>'CfB&amp;FC-PoM'!$E$5</f>
        <v>&lt; Please select &gt;</v>
      </c>
      <c r="C30" s="23" t="str">
        <f>'CfB&amp;FC-PoM'!$E$6</f>
        <v>2022</v>
      </c>
      <c r="D30" s="5" t="s">
        <v>141</v>
      </c>
      <c r="E30" s="64" t="s">
        <v>23</v>
      </c>
      <c r="F30" s="75"/>
      <c r="G30" s="68"/>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row>
    <row r="31" spans="1:147" ht="29.4" thickBot="1">
      <c r="A31" s="2"/>
      <c r="B31" s="23" t="str">
        <f>'CfB&amp;FC-PoM'!$E$5</f>
        <v>&lt; Please select &gt;</v>
      </c>
      <c r="C31" s="23" t="str">
        <f>'CfB&amp;FC-PoM'!$E$6</f>
        <v>2022</v>
      </c>
      <c r="D31" s="4" t="s">
        <v>153</v>
      </c>
      <c r="E31" s="64" t="s">
        <v>23</v>
      </c>
      <c r="F31" s="75"/>
      <c r="G31" s="68"/>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row>
    <row r="32" spans="1:147" ht="15" thickBot="1">
      <c r="A32" s="2"/>
      <c r="B32" s="23" t="str">
        <f>'CfB&amp;FC-PoM'!$E$5</f>
        <v>&lt; Please select &gt;</v>
      </c>
      <c r="C32" s="23" t="str">
        <f>'CfB&amp;FC-PoM'!$E$6</f>
        <v>2022</v>
      </c>
      <c r="D32" s="5" t="s">
        <v>143</v>
      </c>
      <c r="E32" s="64" t="s">
        <v>23</v>
      </c>
      <c r="F32" s="75"/>
      <c r="G32" s="68"/>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row>
    <row r="33" spans="1:147" ht="15" thickBot="1">
      <c r="A33" s="2"/>
      <c r="B33" s="23" t="str">
        <f>'CfB&amp;FC-PoM'!$E$5</f>
        <v>&lt; Please select &gt;</v>
      </c>
      <c r="C33" s="23" t="str">
        <f>'CfB&amp;FC-PoM'!$E$6</f>
        <v>2022</v>
      </c>
      <c r="D33" s="5" t="s">
        <v>292</v>
      </c>
      <c r="E33" s="64" t="s">
        <v>23</v>
      </c>
      <c r="F33" s="75"/>
      <c r="G33" s="68"/>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row>
    <row r="34" spans="1:147" ht="15" thickBot="1">
      <c r="A34" s="2"/>
      <c r="B34" s="23" t="str">
        <f>'CfB&amp;FC-PoM'!$E$5</f>
        <v>&lt; Please select &gt;</v>
      </c>
      <c r="C34" s="23" t="str">
        <f>'CfB&amp;FC-PoM'!$E$6</f>
        <v>2022</v>
      </c>
      <c r="D34" s="5" t="s">
        <v>145</v>
      </c>
      <c r="E34" s="64" t="s">
        <v>23</v>
      </c>
      <c r="F34" s="75"/>
      <c r="G34" s="68"/>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row>
    <row r="35" spans="1:147" ht="15" thickBot="1">
      <c r="A35" s="2"/>
      <c r="B35" s="23" t="str">
        <f>'CfB&amp;FC-PoM'!$E$5</f>
        <v>&lt; Please select &gt;</v>
      </c>
      <c r="C35" s="23" t="str">
        <f>'CfB&amp;FC-PoM'!$E$6</f>
        <v>2022</v>
      </c>
      <c r="D35" s="4" t="s">
        <v>146</v>
      </c>
      <c r="E35" s="64" t="s">
        <v>23</v>
      </c>
      <c r="F35" s="75"/>
      <c r="G35" s="68"/>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row>
    <row r="36" spans="1:147" ht="15" thickBot="1">
      <c r="A36" s="2"/>
      <c r="B36" s="23" t="str">
        <f>'CfB&amp;FC-PoM'!$E$5</f>
        <v>&lt; Please select &gt;</v>
      </c>
      <c r="C36" s="23" t="str">
        <f>'CfB&amp;FC-PoM'!$E$6</f>
        <v>2022</v>
      </c>
      <c r="D36" s="5" t="s">
        <v>147</v>
      </c>
      <c r="E36" s="64" t="s">
        <v>23</v>
      </c>
      <c r="F36" s="75"/>
      <c r="G36" s="68"/>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row>
    <row r="37" spans="1:147" ht="15" thickBot="1">
      <c r="A37" s="2"/>
      <c r="B37" s="23" t="str">
        <f>'CfB&amp;FC-PoM'!$E$5</f>
        <v>&lt; Please select &gt;</v>
      </c>
      <c r="C37" s="23" t="str">
        <f>'CfB&amp;FC-PoM'!$E$6</f>
        <v>2022</v>
      </c>
      <c r="D37" s="4" t="s">
        <v>148</v>
      </c>
      <c r="E37" s="64" t="s">
        <v>23</v>
      </c>
      <c r="F37" s="75"/>
      <c r="G37" s="68"/>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row>
    <row r="38" spans="1:147" ht="15" thickBot="1">
      <c r="A38" s="2"/>
      <c r="B38" s="23" t="str">
        <f>'CfB&amp;FC-PoM'!$E$5</f>
        <v>&lt; Please select &gt;</v>
      </c>
      <c r="C38" s="23" t="str">
        <f>'CfB&amp;FC-PoM'!$E$6</f>
        <v>2022</v>
      </c>
      <c r="D38" s="5" t="s">
        <v>149</v>
      </c>
      <c r="E38" s="64" t="s">
        <v>23</v>
      </c>
      <c r="F38" s="75"/>
      <c r="G38" s="68"/>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row>
    <row r="39" spans="1:147" ht="15" thickBot="1">
      <c r="A39" s="2"/>
      <c r="B39" s="23" t="str">
        <f>'CfB&amp;FC-PoM'!$E$5</f>
        <v>&lt; Please select &gt;</v>
      </c>
      <c r="C39" s="23" t="str">
        <f>'CfB&amp;FC-PoM'!$E$6</f>
        <v>2022</v>
      </c>
      <c r="D39" s="4" t="s">
        <v>150</v>
      </c>
      <c r="E39" s="64" t="s">
        <v>23</v>
      </c>
      <c r="F39" s="75"/>
      <c r="G39" s="68"/>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row>
    <row r="40" spans="1:147" ht="15" thickBot="1">
      <c r="A40" s="2"/>
      <c r="B40" s="23" t="str">
        <f>'CfB&amp;FC-PoM'!$E$5</f>
        <v>&lt; Please select &gt;</v>
      </c>
      <c r="C40" s="23" t="str">
        <f>'CfB&amp;FC-PoM'!$E$6</f>
        <v>2022</v>
      </c>
      <c r="D40" s="4" t="s">
        <v>151</v>
      </c>
      <c r="E40" s="63" t="s">
        <v>23</v>
      </c>
      <c r="F40" s="75"/>
      <c r="G40" s="68"/>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row>
    <row r="41" spans="1:147" ht="15" thickBot="1">
      <c r="A41" s="2"/>
      <c r="B41" s="23" t="str">
        <f>'CfB&amp;FC-PoM'!$E$5</f>
        <v>&lt; Please select &gt;</v>
      </c>
      <c r="C41" s="23" t="str">
        <f>'CfB&amp;FC-PoM'!$E$6</f>
        <v>2022</v>
      </c>
      <c r="D41" s="4" t="s">
        <v>151</v>
      </c>
      <c r="E41" s="63" t="s">
        <v>23</v>
      </c>
      <c r="F41" s="75"/>
      <c r="G41" s="68"/>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row>
    <row r="42" spans="1:147" ht="15" thickBot="1">
      <c r="A42" s="2"/>
      <c r="B42" s="23" t="str">
        <f>'CfB&amp;FC-PoM'!$E$5</f>
        <v>&lt; Please select &gt;</v>
      </c>
      <c r="C42" s="23" t="str">
        <f>'CfB&amp;FC-PoM'!$E$6</f>
        <v>2022</v>
      </c>
      <c r="D42" s="4" t="s">
        <v>151</v>
      </c>
      <c r="E42" s="63" t="s">
        <v>23</v>
      </c>
      <c r="F42" s="75"/>
      <c r="G42" s="68"/>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row>
    <row r="43" spans="1:147" ht="15" thickBot="1">
      <c r="A43" s="2"/>
      <c r="B43" s="23" t="str">
        <f>'CfB&amp;FC-PoM'!$E$5</f>
        <v>&lt; Please select &gt;</v>
      </c>
      <c r="C43" s="23" t="str">
        <f>'CfB&amp;FC-PoM'!$E$6</f>
        <v>2022</v>
      </c>
      <c r="D43" s="4" t="s">
        <v>151</v>
      </c>
      <c r="E43" s="63" t="s">
        <v>23</v>
      </c>
      <c r="F43" s="75"/>
      <c r="G43" s="68"/>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row>
    <row r="44" spans="1:147" ht="28.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row>
    <row r="45" spans="1:147" ht="36.6" customHeight="1" thickBot="1">
      <c r="A45" s="2"/>
      <c r="B45" s="2"/>
      <c r="C45" s="2"/>
      <c r="D45" s="136" t="s">
        <v>154</v>
      </c>
      <c r="E45" s="137"/>
      <c r="F45" s="137"/>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row>
    <row r="46" spans="1:147" ht="79.95" customHeight="1" thickBot="1">
      <c r="A46" s="2"/>
      <c r="B46" s="2"/>
      <c r="C46" s="2"/>
      <c r="D46" s="132" t="s">
        <v>305</v>
      </c>
      <c r="E46" s="133"/>
      <c r="F46" s="133"/>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row>
    <row r="47" spans="1:147" ht="36" customHeight="1" thickBot="1">
      <c r="A47" s="2"/>
      <c r="B47" s="2"/>
      <c r="C47" s="2"/>
      <c r="D47" s="124" t="s">
        <v>155</v>
      </c>
      <c r="E47" s="125"/>
      <c r="F47" s="126"/>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row>
    <row r="48" spans="1:147" ht="46.95" customHeight="1" thickBot="1">
      <c r="A48" s="2"/>
      <c r="B48" s="14" t="s">
        <v>29</v>
      </c>
      <c r="C48" s="14" t="s">
        <v>30</v>
      </c>
      <c r="D48" s="11" t="s">
        <v>156</v>
      </c>
      <c r="E48" s="11" t="s">
        <v>157</v>
      </c>
      <c r="F48" s="11" t="s">
        <v>158</v>
      </c>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row>
    <row r="49" spans="1:147" ht="15" thickBot="1">
      <c r="A49" s="2"/>
      <c r="B49" s="23" t="str">
        <f>'CfB&amp;FC-PoM'!$E$5</f>
        <v>&lt; Please select &gt;</v>
      </c>
      <c r="C49" s="23" t="str">
        <f>'CfB&amp;FC-PoM'!$E$6</f>
        <v>2022</v>
      </c>
      <c r="D49" s="4" t="s">
        <v>159</v>
      </c>
      <c r="E49" s="75"/>
      <c r="F49" s="68"/>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row>
    <row r="50" spans="1:147" ht="15" thickBot="1">
      <c r="A50" s="2"/>
      <c r="B50" s="23" t="str">
        <f>'CfB&amp;FC-PoM'!$E$5</f>
        <v>&lt; Please select &gt;</v>
      </c>
      <c r="C50" s="23" t="str">
        <f>'CfB&amp;FC-PoM'!$E$6</f>
        <v>2022</v>
      </c>
      <c r="D50" s="5" t="s">
        <v>160</v>
      </c>
      <c r="E50" s="75"/>
      <c r="F50" s="68"/>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row>
    <row r="51" spans="1:147" ht="15" thickBot="1">
      <c r="A51" s="2"/>
      <c r="B51" s="23" t="str">
        <f>'CfB&amp;FC-PoM'!$E$5</f>
        <v>&lt; Please select &gt;</v>
      </c>
      <c r="C51" s="23" t="str">
        <f>'CfB&amp;FC-PoM'!$E$6</f>
        <v>2022</v>
      </c>
      <c r="D51" s="4" t="s">
        <v>161</v>
      </c>
      <c r="E51" s="75"/>
      <c r="F51" s="68"/>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row>
    <row r="52" spans="1:147" ht="15" thickBot="1">
      <c r="A52" s="2"/>
      <c r="B52" s="23" t="str">
        <f>'CfB&amp;FC-PoM'!$E$5</f>
        <v>&lt; Please select &gt;</v>
      </c>
      <c r="C52" s="23" t="str">
        <f>'CfB&amp;FC-PoM'!$E$6</f>
        <v>2022</v>
      </c>
      <c r="D52" s="4" t="s">
        <v>162</v>
      </c>
      <c r="E52" s="75"/>
      <c r="F52" s="68"/>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row>
    <row r="53" spans="1:147" ht="15" thickBot="1">
      <c r="A53" s="2"/>
      <c r="B53" s="23" t="str">
        <f>'CfB&amp;FC-PoM'!$E$5</f>
        <v>&lt; Please select &gt;</v>
      </c>
      <c r="C53" s="23" t="str">
        <f>'CfB&amp;FC-PoM'!$E$6</f>
        <v>2022</v>
      </c>
      <c r="D53" s="5" t="s">
        <v>163</v>
      </c>
      <c r="E53" s="75"/>
      <c r="F53" s="68"/>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row>
    <row r="54" spans="1:147" ht="15" thickBot="1">
      <c r="A54" s="2"/>
      <c r="B54" s="23" t="str">
        <f>'CfB&amp;FC-PoM'!$E$5</f>
        <v>&lt; Please select &gt;</v>
      </c>
      <c r="C54" s="23" t="str">
        <f>'CfB&amp;FC-PoM'!$E$6</f>
        <v>2022</v>
      </c>
      <c r="D54" s="5" t="s">
        <v>163</v>
      </c>
      <c r="E54" s="75"/>
      <c r="F54" s="68"/>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row>
    <row r="55" spans="1:147" ht="15" thickBot="1">
      <c r="A55" s="2"/>
      <c r="B55" s="23" t="str">
        <f>'CfB&amp;FC-PoM'!$E$5</f>
        <v>&lt; Please select &gt;</v>
      </c>
      <c r="C55" s="23" t="str">
        <f>'CfB&amp;FC-PoM'!$E$6</f>
        <v>2022</v>
      </c>
      <c r="D55" s="5" t="s">
        <v>163</v>
      </c>
      <c r="E55" s="75"/>
      <c r="F55" s="68"/>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row>
    <row r="56" spans="1:147" ht="15" thickBot="1">
      <c r="A56" s="2"/>
      <c r="B56" s="23" t="str">
        <f>'CfB&amp;FC-PoM'!$E$5</f>
        <v>&lt; Please select &gt;</v>
      </c>
      <c r="C56" s="23" t="str">
        <f>'CfB&amp;FC-PoM'!$E$6</f>
        <v>2022</v>
      </c>
      <c r="D56" s="5" t="s">
        <v>163</v>
      </c>
      <c r="E56" s="75"/>
      <c r="F56" s="68"/>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row>
    <row r="57" spans="1:147" ht="16.2" thickBot="1">
      <c r="A57" s="2"/>
      <c r="B57" s="2"/>
      <c r="C57" s="2"/>
      <c r="D57" s="130"/>
      <c r="E57" s="131"/>
      <c r="F57" s="131"/>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row>
    <row r="58" spans="1:147" ht="32.700000000000003" customHeight="1" thickBot="1">
      <c r="A58" s="2"/>
      <c r="B58" s="2"/>
      <c r="C58" s="2"/>
      <c r="D58" s="124" t="s">
        <v>164</v>
      </c>
      <c r="E58" s="125"/>
      <c r="F58" s="126"/>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row>
    <row r="59" spans="1:147" ht="45.6" customHeight="1" thickBot="1">
      <c r="A59" s="2"/>
      <c r="B59" s="14" t="s">
        <v>29</v>
      </c>
      <c r="C59" s="14" t="s">
        <v>30</v>
      </c>
      <c r="D59" s="11" t="s">
        <v>156</v>
      </c>
      <c r="E59" s="11" t="s">
        <v>157</v>
      </c>
      <c r="F59" s="11" t="s">
        <v>158</v>
      </c>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row>
    <row r="60" spans="1:147" ht="15" thickBot="1">
      <c r="A60" s="2"/>
      <c r="B60" s="23" t="str">
        <f>'CfB&amp;FC-PoM'!$E$5</f>
        <v>&lt; Please select &gt;</v>
      </c>
      <c r="C60" s="23" t="str">
        <f>'CfB&amp;FC-PoM'!$E$6</f>
        <v>2022</v>
      </c>
      <c r="D60" s="4" t="s">
        <v>159</v>
      </c>
      <c r="E60" s="75"/>
      <c r="F60" s="68"/>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row>
    <row r="61" spans="1:147" ht="15" thickBot="1">
      <c r="A61" s="2"/>
      <c r="B61" s="23" t="str">
        <f>'CfB&amp;FC-PoM'!$E$5</f>
        <v>&lt; Please select &gt;</v>
      </c>
      <c r="C61" s="23" t="str">
        <f>'CfB&amp;FC-PoM'!$E$6</f>
        <v>2022</v>
      </c>
      <c r="D61" s="5" t="s">
        <v>160</v>
      </c>
      <c r="E61" s="75"/>
      <c r="F61" s="68"/>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row>
    <row r="62" spans="1:147" ht="15" thickBot="1">
      <c r="A62" s="2"/>
      <c r="B62" s="23" t="str">
        <f>'CfB&amp;FC-PoM'!$E$5</f>
        <v>&lt; Please select &gt;</v>
      </c>
      <c r="C62" s="23" t="str">
        <f>'CfB&amp;FC-PoM'!$E$6</f>
        <v>2022</v>
      </c>
      <c r="D62" s="4" t="s">
        <v>161</v>
      </c>
      <c r="E62" s="75"/>
      <c r="F62" s="68"/>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row>
    <row r="63" spans="1:147" ht="15" thickBot="1">
      <c r="A63" s="2"/>
      <c r="B63" s="23" t="str">
        <f>'CfB&amp;FC-PoM'!$E$5</f>
        <v>&lt; Please select &gt;</v>
      </c>
      <c r="C63" s="23" t="str">
        <f>'CfB&amp;FC-PoM'!$E$6</f>
        <v>2022</v>
      </c>
      <c r="D63" s="4" t="s">
        <v>162</v>
      </c>
      <c r="E63" s="75"/>
      <c r="F63" s="68"/>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row>
    <row r="64" spans="1:147" ht="15" thickBot="1">
      <c r="A64" s="2"/>
      <c r="B64" s="23" t="str">
        <f>'CfB&amp;FC-PoM'!$E$5</f>
        <v>&lt; Please select &gt;</v>
      </c>
      <c r="C64" s="23" t="str">
        <f>'CfB&amp;FC-PoM'!$E$6</f>
        <v>2022</v>
      </c>
      <c r="D64" s="5" t="s">
        <v>163</v>
      </c>
      <c r="E64" s="75"/>
      <c r="F64" s="68"/>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row>
    <row r="65" spans="1:147" ht="15" thickBot="1">
      <c r="A65" s="2"/>
      <c r="B65" s="23" t="str">
        <f>'CfB&amp;FC-PoM'!$E$5</f>
        <v>&lt; Please select &gt;</v>
      </c>
      <c r="C65" s="23" t="str">
        <f>'CfB&amp;FC-PoM'!$E$6</f>
        <v>2022</v>
      </c>
      <c r="D65" s="5" t="s">
        <v>163</v>
      </c>
      <c r="E65" s="75"/>
      <c r="F65" s="68"/>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row>
    <row r="66" spans="1:147" ht="15" thickBot="1">
      <c r="A66" s="2"/>
      <c r="B66" s="23" t="str">
        <f>'CfB&amp;FC-PoM'!$E$5</f>
        <v>&lt; Please select &gt;</v>
      </c>
      <c r="C66" s="23" t="str">
        <f>'CfB&amp;FC-PoM'!$E$6</f>
        <v>2022</v>
      </c>
      <c r="D66" s="5" t="s">
        <v>163</v>
      </c>
      <c r="E66" s="75"/>
      <c r="F66" s="68"/>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row>
    <row r="67" spans="1:147" ht="15" thickBot="1">
      <c r="A67" s="2"/>
      <c r="B67" s="23" t="str">
        <f>'CfB&amp;FC-PoM'!$E$5</f>
        <v>&lt; Please select &gt;</v>
      </c>
      <c r="C67" s="23" t="str">
        <f>'CfB&amp;FC-PoM'!$E$6</f>
        <v>2022</v>
      </c>
      <c r="D67" s="5" t="s">
        <v>163</v>
      </c>
      <c r="E67" s="75"/>
      <c r="F67" s="68"/>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row>
    <row r="68" spans="1:147">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row>
    <row r="69" spans="1:147" ht="31.2" customHeight="1" thickBot="1">
      <c r="A69" s="2"/>
      <c r="B69" s="2"/>
      <c r="C69" s="2"/>
      <c r="D69" s="136" t="s">
        <v>165</v>
      </c>
      <c r="E69" s="137"/>
      <c r="F69" s="137"/>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row>
    <row r="70" spans="1:147" ht="69" customHeight="1" thickBot="1">
      <c r="A70" s="2"/>
      <c r="B70" s="2"/>
      <c r="C70" s="2"/>
      <c r="D70" s="132" t="s">
        <v>166</v>
      </c>
      <c r="E70" s="133"/>
      <c r="F70" s="133"/>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row>
    <row r="71" spans="1:147" ht="31.95" customHeight="1" thickBot="1">
      <c r="A71" s="2"/>
      <c r="B71" s="2"/>
      <c r="C71" s="2"/>
      <c r="D71" s="124" t="s">
        <v>155</v>
      </c>
      <c r="E71" s="125"/>
      <c r="F71" s="126"/>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row>
    <row r="72" spans="1:147" ht="33.450000000000003" customHeight="1" thickBot="1">
      <c r="A72" s="2"/>
      <c r="B72" s="14" t="s">
        <v>29</v>
      </c>
      <c r="C72" s="14" t="s">
        <v>30</v>
      </c>
      <c r="D72" s="11" t="s">
        <v>156</v>
      </c>
      <c r="E72" s="11" t="s">
        <v>157</v>
      </c>
      <c r="F72" s="11" t="s">
        <v>158</v>
      </c>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row>
    <row r="73" spans="1:147" ht="15" thickBot="1">
      <c r="A73" s="2"/>
      <c r="B73" s="23" t="str">
        <f>'CfB&amp;FC-PoM'!$E$5</f>
        <v>&lt; Please select &gt;</v>
      </c>
      <c r="C73" s="23" t="str">
        <f>'CfB&amp;FC-PoM'!$E$6</f>
        <v>2022</v>
      </c>
      <c r="D73" s="4" t="s">
        <v>159</v>
      </c>
      <c r="E73" s="75"/>
      <c r="F73" s="68"/>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row>
    <row r="74" spans="1:147" ht="15" thickBot="1">
      <c r="A74" s="2"/>
      <c r="B74" s="23" t="str">
        <f>'CfB&amp;FC-PoM'!$E$5</f>
        <v>&lt; Please select &gt;</v>
      </c>
      <c r="C74" s="23" t="str">
        <f>'CfB&amp;FC-PoM'!$E$6</f>
        <v>2022</v>
      </c>
      <c r="D74" s="5" t="s">
        <v>160</v>
      </c>
      <c r="E74" s="75"/>
      <c r="F74" s="68"/>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row>
    <row r="75" spans="1:147" ht="15" thickBot="1">
      <c r="A75" s="2"/>
      <c r="B75" s="23" t="str">
        <f>'CfB&amp;FC-PoM'!$E$5</f>
        <v>&lt; Please select &gt;</v>
      </c>
      <c r="C75" s="23" t="str">
        <f>'CfB&amp;FC-PoM'!$E$6</f>
        <v>2022</v>
      </c>
      <c r="D75" s="4" t="s">
        <v>161</v>
      </c>
      <c r="E75" s="75"/>
      <c r="F75" s="68"/>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row>
    <row r="76" spans="1:147" ht="15" thickBot="1">
      <c r="A76" s="2"/>
      <c r="B76" s="23" t="str">
        <f>'CfB&amp;FC-PoM'!$E$5</f>
        <v>&lt; Please select &gt;</v>
      </c>
      <c r="C76" s="23" t="str">
        <f>'CfB&amp;FC-PoM'!$E$6</f>
        <v>2022</v>
      </c>
      <c r="D76" s="4" t="s">
        <v>162</v>
      </c>
      <c r="E76" s="75"/>
      <c r="F76" s="68"/>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row>
    <row r="77" spans="1:147" ht="15" thickBot="1">
      <c r="A77" s="2"/>
      <c r="B77" s="23" t="str">
        <f>'CfB&amp;FC-PoM'!$E$5</f>
        <v>&lt; Please select &gt;</v>
      </c>
      <c r="C77" s="23" t="str">
        <f>'CfB&amp;FC-PoM'!$E$6</f>
        <v>2022</v>
      </c>
      <c r="D77" s="5" t="s">
        <v>163</v>
      </c>
      <c r="E77" s="75"/>
      <c r="F77" s="68"/>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row>
    <row r="78" spans="1:147" ht="15" thickBot="1">
      <c r="A78" s="2"/>
      <c r="B78" s="23" t="str">
        <f>'CfB&amp;FC-PoM'!$E$5</f>
        <v>&lt; Please select &gt;</v>
      </c>
      <c r="C78" s="23" t="str">
        <f>'CfB&amp;FC-PoM'!$E$6</f>
        <v>2022</v>
      </c>
      <c r="D78" s="5" t="s">
        <v>163</v>
      </c>
      <c r="E78" s="75"/>
      <c r="F78" s="68"/>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row>
    <row r="79" spans="1:147" ht="15" thickBot="1">
      <c r="A79" s="2"/>
      <c r="B79" s="23" t="str">
        <f>'CfB&amp;FC-PoM'!$E$5</f>
        <v>&lt; Please select &gt;</v>
      </c>
      <c r="C79" s="23" t="str">
        <f>'CfB&amp;FC-PoM'!$E$6</f>
        <v>2022</v>
      </c>
      <c r="D79" s="5" t="s">
        <v>163</v>
      </c>
      <c r="E79" s="75"/>
      <c r="F79" s="68"/>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row>
    <row r="80" spans="1:147" ht="15" thickBot="1">
      <c r="A80" s="2"/>
      <c r="B80" s="23" t="str">
        <f>'CfB&amp;FC-PoM'!$E$5</f>
        <v>&lt; Please select &gt;</v>
      </c>
      <c r="C80" s="23" t="str">
        <f>'CfB&amp;FC-PoM'!$E$6</f>
        <v>2022</v>
      </c>
      <c r="D80" s="5" t="s">
        <v>163</v>
      </c>
      <c r="E80" s="75"/>
      <c r="F80" s="68"/>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row>
    <row r="81" spans="1:147" ht="16.2" thickBot="1">
      <c r="A81" s="2"/>
      <c r="B81" s="2"/>
      <c r="C81" s="2"/>
      <c r="D81" s="130"/>
      <c r="E81" s="131"/>
      <c r="F81" s="131"/>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row>
    <row r="82" spans="1:147" ht="30.6" customHeight="1" thickBot="1">
      <c r="A82" s="2"/>
      <c r="B82" s="2"/>
      <c r="C82" s="2"/>
      <c r="D82" s="124" t="s">
        <v>164</v>
      </c>
      <c r="E82" s="125"/>
      <c r="F82" s="126"/>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row>
    <row r="83" spans="1:147" ht="29.4" thickBot="1">
      <c r="A83" s="2"/>
      <c r="B83" s="14" t="s">
        <v>29</v>
      </c>
      <c r="C83" s="14" t="s">
        <v>30</v>
      </c>
      <c r="D83" s="11" t="s">
        <v>156</v>
      </c>
      <c r="E83" s="11" t="s">
        <v>157</v>
      </c>
      <c r="F83" s="11" t="s">
        <v>158</v>
      </c>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row>
    <row r="84" spans="1:147" ht="15" thickBot="1">
      <c r="A84" s="2"/>
      <c r="B84" s="23" t="str">
        <f>'CfB&amp;FC-PoM'!$E$5</f>
        <v>&lt; Please select &gt;</v>
      </c>
      <c r="C84" s="23" t="str">
        <f>'CfB&amp;FC-PoM'!$E$6</f>
        <v>2022</v>
      </c>
      <c r="D84" s="4" t="s">
        <v>159</v>
      </c>
      <c r="E84" s="75"/>
      <c r="F84" s="68"/>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row>
    <row r="85" spans="1:147" ht="15" thickBot="1">
      <c r="A85" s="2"/>
      <c r="B85" s="23" t="str">
        <f>'CfB&amp;FC-PoM'!$E$5</f>
        <v>&lt; Please select &gt;</v>
      </c>
      <c r="C85" s="23" t="str">
        <f>'CfB&amp;FC-PoM'!$E$6</f>
        <v>2022</v>
      </c>
      <c r="D85" s="5" t="s">
        <v>160</v>
      </c>
      <c r="E85" s="75"/>
      <c r="F85" s="68"/>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row>
    <row r="86" spans="1:147" ht="15" thickBot="1">
      <c r="A86" s="2"/>
      <c r="B86" s="23" t="str">
        <f>'CfB&amp;FC-PoM'!$E$5</f>
        <v>&lt; Please select &gt;</v>
      </c>
      <c r="C86" s="23" t="str">
        <f>'CfB&amp;FC-PoM'!$E$6</f>
        <v>2022</v>
      </c>
      <c r="D86" s="4" t="s">
        <v>161</v>
      </c>
      <c r="E86" s="75"/>
      <c r="F86" s="68"/>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row>
    <row r="87" spans="1:147" ht="15" thickBot="1">
      <c r="A87" s="2"/>
      <c r="B87" s="23" t="str">
        <f>'CfB&amp;FC-PoM'!$E$5</f>
        <v>&lt; Please select &gt;</v>
      </c>
      <c r="C87" s="23" t="str">
        <f>'CfB&amp;FC-PoM'!$E$6</f>
        <v>2022</v>
      </c>
      <c r="D87" s="4" t="s">
        <v>162</v>
      </c>
      <c r="E87" s="75"/>
      <c r="F87" s="68"/>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row>
    <row r="88" spans="1:147" ht="15" thickBot="1">
      <c r="A88" s="2"/>
      <c r="B88" s="23" t="str">
        <f>'CfB&amp;FC-PoM'!$E$5</f>
        <v>&lt; Please select &gt;</v>
      </c>
      <c r="C88" s="23" t="str">
        <f>'CfB&amp;FC-PoM'!$E$6</f>
        <v>2022</v>
      </c>
      <c r="D88" s="5" t="s">
        <v>163</v>
      </c>
      <c r="E88" s="75"/>
      <c r="F88" s="68"/>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row>
    <row r="89" spans="1:147" ht="15" thickBot="1">
      <c r="A89" s="2"/>
      <c r="B89" s="23" t="str">
        <f>'CfB&amp;FC-PoM'!$E$5</f>
        <v>&lt; Please select &gt;</v>
      </c>
      <c r="C89" s="23" t="str">
        <f>'CfB&amp;FC-PoM'!$E$6</f>
        <v>2022</v>
      </c>
      <c r="D89" s="5" t="s">
        <v>163</v>
      </c>
      <c r="E89" s="75"/>
      <c r="F89" s="68"/>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row>
    <row r="90" spans="1:147" ht="15" thickBot="1">
      <c r="A90" s="2"/>
      <c r="B90" s="23" t="str">
        <f>'CfB&amp;FC-PoM'!$E$5</f>
        <v>&lt; Please select &gt;</v>
      </c>
      <c r="C90" s="23" t="str">
        <f>'CfB&amp;FC-PoM'!$E$6</f>
        <v>2022</v>
      </c>
      <c r="D90" s="5" t="s">
        <v>163</v>
      </c>
      <c r="E90" s="75"/>
      <c r="F90" s="68"/>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row>
    <row r="91" spans="1:147" ht="15" thickBot="1">
      <c r="A91" s="2"/>
      <c r="B91" s="23" t="str">
        <f>'CfB&amp;FC-PoM'!$E$5</f>
        <v>&lt; Please select &gt;</v>
      </c>
      <c r="C91" s="23" t="str">
        <f>'CfB&amp;FC-PoM'!$E$6</f>
        <v>2022</v>
      </c>
      <c r="D91" s="5" t="s">
        <v>163</v>
      </c>
      <c r="E91" s="75"/>
      <c r="F91" s="68"/>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row>
    <row r="92" spans="1:147">
      <c r="A92" s="2"/>
      <c r="B92" s="2"/>
      <c r="C92" s="2"/>
      <c r="D92" s="2"/>
      <c r="E92" s="7"/>
      <c r="F92" s="7"/>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row>
    <row r="93" spans="1:147" ht="27.75" customHeight="1">
      <c r="A93" s="2"/>
      <c r="B93" s="2"/>
      <c r="C93" s="2"/>
      <c r="D93" s="74" t="s">
        <v>44</v>
      </c>
      <c r="E93" s="123" t="s">
        <v>167</v>
      </c>
      <c r="F93" s="123"/>
      <c r="G93" s="6"/>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row>
    <row r="94" spans="1:147" ht="26.25" customHeight="1">
      <c r="A94" s="2"/>
      <c r="B94" s="2"/>
      <c r="C94" s="2"/>
      <c r="D94" s="74" t="s">
        <v>46</v>
      </c>
      <c r="E94" s="123" t="s">
        <v>168</v>
      </c>
      <c r="F94" s="123"/>
      <c r="G94" s="6"/>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row>
    <row r="95" spans="1:147" ht="13.5" customHeight="1">
      <c r="A95" s="2"/>
      <c r="B95" s="2"/>
      <c r="C95" s="2"/>
      <c r="D95" s="74" t="s">
        <v>48</v>
      </c>
      <c r="E95" s="123" t="s">
        <v>169</v>
      </c>
      <c r="F95" s="123"/>
      <c r="G95" s="6"/>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row>
    <row r="96" spans="1:147" ht="21" customHeight="1">
      <c r="A96" s="2"/>
      <c r="B96" s="2"/>
      <c r="C96" s="2"/>
      <c r="D96" s="74" t="s">
        <v>170</v>
      </c>
      <c r="E96" s="123" t="s">
        <v>171</v>
      </c>
      <c r="F96" s="123"/>
      <c r="G96" s="6"/>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row>
    <row r="97" spans="1:147">
      <c r="A97" s="2"/>
      <c r="B97" s="2"/>
      <c r="C97" s="2"/>
      <c r="D97" s="2"/>
      <c r="E97" s="9"/>
      <c r="F97" s="9"/>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row>
    <row r="98" spans="1:147">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row>
    <row r="99" spans="1:147">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row>
    <row r="100" spans="1:147">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row>
    <row r="101" spans="1:147">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row>
    <row r="102" spans="1:147">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row>
    <row r="103" spans="1:147">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row>
    <row r="104" spans="1:147">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row>
    <row r="105" spans="1:147">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row>
    <row r="106" spans="1:147">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row>
    <row r="107" spans="1:14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row>
    <row r="108" spans="1:147">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row>
    <row r="109" spans="1:147">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row>
    <row r="110" spans="1:147">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row>
    <row r="111" spans="1:147">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row>
    <row r="112" spans="1:147">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row>
    <row r="113" spans="1:147">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row>
    <row r="114" spans="1:147">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row>
    <row r="115" spans="1:147">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row>
    <row r="116" spans="1:147">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row>
    <row r="117" spans="1:14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row>
    <row r="118" spans="1:147">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row>
    <row r="119" spans="1:147">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row>
    <row r="120" spans="1:147">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row>
    <row r="121" spans="1:147">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row>
    <row r="122" spans="1:147">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row>
    <row r="123" spans="1:147">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row>
    <row r="124" spans="1:147">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row>
    <row r="125" spans="1:147">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row>
    <row r="126" spans="1:147">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row>
    <row r="127" spans="1:14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row>
    <row r="128" spans="1:147">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row>
    <row r="129" spans="1:147">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row>
    <row r="130" spans="1:147">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row>
    <row r="131" spans="1:147">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row>
    <row r="132" spans="1:147">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row>
    <row r="133" spans="1:147">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row>
    <row r="134" spans="1:147">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row>
    <row r="135" spans="1:147">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row>
    <row r="136" spans="1:147">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row>
    <row r="137" spans="1:14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row>
    <row r="138" spans="1:147">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row>
    <row r="139" spans="1:147">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row>
    <row r="140" spans="1:147">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row>
    <row r="141" spans="1:147">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row>
    <row r="142" spans="1:147">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row>
    <row r="143" spans="1:147">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row>
    <row r="144" spans="1:147">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row>
    <row r="145" spans="1:147">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row>
    <row r="146" spans="1:147">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row>
    <row r="147" spans="1: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row>
    <row r="148" spans="1:147">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row>
    <row r="149" spans="1:147">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row>
    <row r="150" spans="1:147">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row>
    <row r="151" spans="1:147">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row>
    <row r="152" spans="1:147">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row>
    <row r="153" spans="1:147">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row>
    <row r="154" spans="1:147">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row>
    <row r="155" spans="1:147">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row>
    <row r="156" spans="1:147">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row>
    <row r="157" spans="1:14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row>
    <row r="158" spans="1:147">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row>
    <row r="159" spans="1:147">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row>
    <row r="160" spans="1:147">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row>
    <row r="161" spans="1:147">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row>
    <row r="162" spans="1:147">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row>
    <row r="163" spans="1:147">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row>
    <row r="164" spans="1:147">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row>
    <row r="165" spans="1:147">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row>
    <row r="166" spans="1:147">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row>
    <row r="167" spans="1:14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row>
    <row r="168" spans="1:147">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row>
    <row r="169" spans="1:147">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row>
    <row r="170" spans="1:147">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row>
    <row r="171" spans="1:147">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row>
    <row r="172" spans="1:147">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row>
    <row r="173" spans="1:147">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row>
    <row r="174" spans="1:147">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row>
    <row r="175" spans="1:147">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row>
    <row r="176" spans="1:147">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row>
    <row r="177" spans="1:14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row>
    <row r="178" spans="1:147">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row>
    <row r="179" spans="1:147">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row>
    <row r="180" spans="1:147">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row>
    <row r="181" spans="1:147">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row>
    <row r="182" spans="1:147">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row>
    <row r="183" spans="1:147">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row>
    <row r="184" spans="1:147">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row>
    <row r="185" spans="1:147">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row>
    <row r="186" spans="1:147">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row>
    <row r="187" spans="1:14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row>
    <row r="188" spans="1:147">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row>
    <row r="189" spans="1:147">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row>
    <row r="190" spans="1:147">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row>
    <row r="191" spans="1:147">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row>
    <row r="192" spans="1:147">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row>
    <row r="193" spans="1:147">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row>
    <row r="194" spans="1:147">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row>
    <row r="195" spans="1:147">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row>
    <row r="196" spans="1:147">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row>
    <row r="197" spans="1:14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row>
    <row r="198" spans="1:147">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row>
    <row r="199" spans="1:147">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row>
    <row r="200" spans="1:147">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row>
    <row r="201" spans="1:147">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row>
    <row r="202" spans="1:147">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row>
    <row r="203" spans="1:147">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row>
    <row r="204" spans="1:147">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row>
    <row r="205" spans="1:147">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row>
    <row r="206" spans="1:147">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row>
    <row r="207" spans="1:14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row>
    <row r="208" spans="1:147">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row>
    <row r="209" spans="1:147">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row>
    <row r="210" spans="1:147">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row>
    <row r="211" spans="1:147">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row>
    <row r="212" spans="1:147">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row>
    <row r="213" spans="1:147">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row>
    <row r="214" spans="1:147">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row>
    <row r="215" spans="1:147">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row>
    <row r="216" spans="1:147">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row>
    <row r="217" spans="1:14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row>
    <row r="218" spans="1:147">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row>
    <row r="219" spans="1:147">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row>
    <row r="220" spans="1:147">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row>
    <row r="221" spans="1:147">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row>
    <row r="222" spans="1:147">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row>
    <row r="223" spans="1:147">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row>
    <row r="224" spans="1:147">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row>
    <row r="225" spans="1:147">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row>
    <row r="226" spans="1:147">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row>
    <row r="227" spans="1:14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row>
    <row r="228" spans="1:147">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row>
    <row r="229" spans="1:147">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row>
    <row r="230" spans="1:147">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row>
    <row r="231" spans="1:147">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row>
    <row r="232" spans="1:147">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row>
    <row r="233" spans="1:147">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row>
    <row r="234" spans="1:147">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row>
    <row r="235" spans="1:147">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row>
    <row r="236" spans="1:147">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row>
    <row r="237" spans="1:14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row>
    <row r="238" spans="1:147">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row>
    <row r="239" spans="1:147">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row>
    <row r="240" spans="1:147">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row>
    <row r="241" spans="8:147">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row>
    <row r="242" spans="8:147">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row>
    <row r="243" spans="8:147">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row>
    <row r="244" spans="8:147">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row>
    <row r="245" spans="8:147">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row>
    <row r="246" spans="8:147">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row>
    <row r="247" spans="8:147">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row>
    <row r="248" spans="8:147">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row>
    <row r="249" spans="8:147">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row>
    <row r="250" spans="8:147">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row>
    <row r="251" spans="8:147">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row>
    <row r="252" spans="8:147">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row>
    <row r="253" spans="8:147">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row>
    <row r="254" spans="8:147">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row>
    <row r="255" spans="8:147">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row>
    <row r="256" spans="8:147">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row>
    <row r="257" spans="8:147">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row>
    <row r="258" spans="8:147">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row>
    <row r="259" spans="8:147">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row>
    <row r="260" spans="8:147">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row>
    <row r="261" spans="8:147">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row>
    <row r="262" spans="8:147">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row>
    <row r="263" spans="8:147">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row>
    <row r="264" spans="8:147">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row>
    <row r="265" spans="8:147">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row>
    <row r="266" spans="8:147">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row>
    <row r="267" spans="8:147">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row>
    <row r="268" spans="8:147">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row>
    <row r="269" spans="8:147">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row>
    <row r="270" spans="8:147">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row>
    <row r="271" spans="8:147">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row>
    <row r="272" spans="8:147">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row>
    <row r="273" spans="8:147">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row>
    <row r="274" spans="8:147">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row>
    <row r="275" spans="8:147">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row>
    <row r="276" spans="8:147">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row>
    <row r="277" spans="8:147">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row>
    <row r="278" spans="8:147">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row>
    <row r="279" spans="8:147">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row>
    <row r="280" spans="8:147">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row>
    <row r="281" spans="8:147">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row>
    <row r="282" spans="8:147">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row>
    <row r="283" spans="8:147">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row>
    <row r="284" spans="8:147">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row>
    <row r="285" spans="8:147">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row>
    <row r="286" spans="8:147">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row>
    <row r="287" spans="8:147">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row>
    <row r="288" spans="8:147">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row>
    <row r="289" spans="8:147">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row>
    <row r="290" spans="8:147">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row>
    <row r="291" spans="8:147">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row>
    <row r="292" spans="8:147">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row>
    <row r="293" spans="8:147">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row>
    <row r="294" spans="8:147">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row>
    <row r="295" spans="8:147">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row>
    <row r="296" spans="8:147">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row>
    <row r="297" spans="8:147">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row>
    <row r="298" spans="8:147">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row>
    <row r="299" spans="8:147">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row>
    <row r="300" spans="8:147">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row>
    <row r="301" spans="8:147">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row>
    <row r="302" spans="8:147">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row>
    <row r="303" spans="8:147">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row>
    <row r="304" spans="8:147">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row>
    <row r="305" spans="8:147">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row>
    <row r="306" spans="8:147">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row>
    <row r="307" spans="8:147">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row>
    <row r="308" spans="8:147">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row>
    <row r="309" spans="8:147">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row>
    <row r="310" spans="8:147">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row>
    <row r="311" spans="8:147">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row>
    <row r="312" spans="8:147">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row>
    <row r="313" spans="8:147">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row>
    <row r="314" spans="8:147">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row>
    <row r="315" spans="8:147">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row>
    <row r="316" spans="8:147">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row>
    <row r="317" spans="8:147">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row>
    <row r="318" spans="8:147">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row>
    <row r="319" spans="8:147">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row>
    <row r="320" spans="8:147">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row>
    <row r="321" spans="8:147">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row>
    <row r="322" spans="8:147">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row>
    <row r="323" spans="8:147">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row>
    <row r="324" spans="8:147">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row>
    <row r="325" spans="8:147">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row>
    <row r="326" spans="8:147">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row>
    <row r="327" spans="8:147">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row>
    <row r="328" spans="8:147">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row>
    <row r="329" spans="8:147">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row>
    <row r="330" spans="8:147">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row>
    <row r="331" spans="8:147">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row>
    <row r="332" spans="8:147">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row>
    <row r="333" spans="8:147">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row>
    <row r="334" spans="8:147">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row>
    <row r="335" spans="8:147">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row>
    <row r="336" spans="8:147">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row>
    <row r="337" spans="8:147">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row>
    <row r="338" spans="8:147">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row>
    <row r="339" spans="8:147">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row>
    <row r="340" spans="8:147">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row>
    <row r="341" spans="8:147">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row>
    <row r="342" spans="8:147">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row>
    <row r="343" spans="8:147">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row>
    <row r="344" spans="8:147">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row>
    <row r="345" spans="8:147">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row>
    <row r="346" spans="8:147">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row>
    <row r="347" spans="8:147">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row>
    <row r="348" spans="8:147">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row>
    <row r="349" spans="8:147">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row>
    <row r="350" spans="8:147">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row>
    <row r="351" spans="8:147">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row>
    <row r="352" spans="8:147">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row>
    <row r="353" spans="8:147">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row>
    <row r="354" spans="8:147">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row>
    <row r="355" spans="8:147">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row>
    <row r="356" spans="8:147">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row>
    <row r="357" spans="8:147">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row>
    <row r="358" spans="8:147">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row>
    <row r="359" spans="8:147">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row>
    <row r="360" spans="8:147">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row>
    <row r="361" spans="8:147">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row>
    <row r="362" spans="8:147">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row>
    <row r="363" spans="8:147">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row>
    <row r="364" spans="8:147">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row>
    <row r="365" spans="8:147">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row>
    <row r="366" spans="8:147">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row>
    <row r="367" spans="8:147">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row>
    <row r="368" spans="8:147">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row>
    <row r="369" spans="8:147">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row>
    <row r="370" spans="8:147">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row>
    <row r="371" spans="8:147">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row>
    <row r="372" spans="8:147">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row>
    <row r="373" spans="8:147">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row>
    <row r="374" spans="8:147">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row>
    <row r="375" spans="8:147">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row>
    <row r="376" spans="8:147">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row>
    <row r="377" spans="8:147">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row>
    <row r="378" spans="8:147">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row>
    <row r="379" spans="8:147">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row>
    <row r="380" spans="8:147">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row>
    <row r="381" spans="8:147">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row>
    <row r="382" spans="8:147">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row>
    <row r="383" spans="8:147">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row>
    <row r="384" spans="8:147">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row>
    <row r="385" spans="8:147">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row>
    <row r="386" spans="8:147">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row>
    <row r="387" spans="8:147">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row>
    <row r="388" spans="8:147">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row>
    <row r="389" spans="8:147">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row>
    <row r="390" spans="8:147">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row>
    <row r="391" spans="8:147">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row>
    <row r="392" spans="8:147">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row>
    <row r="393" spans="8:147">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row>
    <row r="394" spans="8:147">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row>
  </sheetData>
  <sheetProtection algorithmName="SHA-512" hashValue="u30FsHHbMwxUa7y/EXDZggcHuHqZPfHaz4iLvjLyVnYzZTU+ID+FYIjUf9WEyM3ygEBjEvcCoUtArLesGgOc1g==" saltValue="4SvNkHResE4+b4FGrt8Avw==" spinCount="100000" sheet="1" objects="1" scenarios="1"/>
  <mergeCells count="21">
    <mergeCell ref="D8:G8"/>
    <mergeCell ref="E4:F4"/>
    <mergeCell ref="D81:F81"/>
    <mergeCell ref="E93:F93"/>
    <mergeCell ref="E3:F3"/>
    <mergeCell ref="D46:F46"/>
    <mergeCell ref="D27:G27"/>
    <mergeCell ref="D9:G9"/>
    <mergeCell ref="D70:F70"/>
    <mergeCell ref="D47:F47"/>
    <mergeCell ref="D58:F58"/>
    <mergeCell ref="D3:D4"/>
    <mergeCell ref="D6:E6"/>
    <mergeCell ref="D45:F45"/>
    <mergeCell ref="D57:F57"/>
    <mergeCell ref="D69:F69"/>
    <mergeCell ref="E94:F94"/>
    <mergeCell ref="E95:F95"/>
    <mergeCell ref="E96:F96"/>
    <mergeCell ref="D71:F71"/>
    <mergeCell ref="D82:F82"/>
  </mergeCells>
  <dataValidations count="2">
    <dataValidation type="decimal" allowBlank="1" showInputMessage="1" showErrorMessage="1" error="Please specify the percentage, with a number between 0 and 100" prompt="Please specify the percentage" sqref="F84:F91 G29:G43 F60:F67 F73:F80 F49:F56 G11:G25" xr:uid="{5D93ED45-DD94-40F9-91D2-A3B0C99719D3}">
      <formula1>0</formula1>
      <formula2>100</formula2>
    </dataValidation>
    <dataValidation type="textLength" errorStyle="warning" operator="lessThanOrEqual" allowBlank="1" showInputMessage="1" showErrorMessage="1" error="Please reduce text lenght" prompt="Maximum 300 characters (with spaces)" sqref="E84:E91 F29:F43 E49:E56 E60:E67 E73:E80 F11:F25" xr:uid="{D578A0A8-1FB3-465D-AA89-1E4E52B91925}">
      <formula1>300</formula1>
    </dataValidation>
  </dataValidations>
  <pageMargins left="0.7" right="0.7" top="0.75" bottom="0.75" header="0.3" footer="0.3"/>
  <pageSetup orientation="portrait" r:id="rId1"/>
  <ignoredErrors>
    <ignoredError sqref="D93:D96" numberStoredAsText="1"/>
  </ignoredErrors>
  <extLst>
    <ext xmlns:x14="http://schemas.microsoft.com/office/spreadsheetml/2009/9/main" uri="{CCE6A557-97BC-4b89-ADB6-D9C93CAAB3DF}">
      <x14:dataValidations xmlns:xm="http://schemas.microsoft.com/office/excel/2006/main" count="2">
        <x14:dataValidation type="list" allowBlank="1" showInputMessage="1" prompt="Please select yes/no" xr:uid="{A20C03CC-2E26-4289-B564-3BD387C24AE3}">
          <x14:formula1>
            <xm:f>Lists!$C$2:$C$4</xm:f>
          </x14:formula1>
          <xm:sqref>E34:E43 E11:E14 E29:E32 E16:E25</xm:sqref>
        </x14:dataValidation>
        <x14:dataValidation type="list" errorStyle="warning" allowBlank="1" showInputMessage="1" error="Please select yes/no" prompt="Please select Yes/No._x000a__x000a_Please fill in details in section 4c within the worksheet &quot;QC4&quot;." xr:uid="{3DF937AD-4D5A-4E35-8FCB-B14D846D448D}">
          <x14:formula1>
            <xm:f>Lists!$C$2:$C$4</xm:f>
          </x14:formula1>
          <xm:sqref>E33 E15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A4CE8-736B-48D2-A6BB-D724439DF7DA}">
  <sheetPr>
    <tabColor rgb="FFE5EBF7"/>
  </sheetPr>
  <dimension ref="A1:DE1645"/>
  <sheetViews>
    <sheetView zoomScale="85" zoomScaleNormal="85" workbookViewId="0">
      <selection activeCell="G3" sqref="G3"/>
    </sheetView>
  </sheetViews>
  <sheetFormatPr defaultRowHeight="14.4"/>
  <cols>
    <col min="1" max="1" width="7.33203125" style="2" customWidth="1"/>
    <col min="2" max="2" width="16.6640625" style="2" customWidth="1"/>
    <col min="3" max="3" width="7.33203125" style="2" customWidth="1"/>
    <col min="4" max="4" width="45.33203125" style="1" customWidth="1"/>
    <col min="5" max="5" width="40.5546875" style="1" customWidth="1"/>
    <col min="6" max="6" width="34.33203125" style="1" customWidth="1"/>
    <col min="7" max="7" width="36.5546875" style="1" customWidth="1"/>
    <col min="8" max="8" width="36.5546875" customWidth="1"/>
  </cols>
  <sheetData>
    <row r="1" spans="2:109" ht="15" thickBot="1">
      <c r="D1" s="7"/>
      <c r="E1" s="7"/>
      <c r="F1" s="7"/>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row>
    <row r="2" spans="2:109" ht="49.2" customHeight="1" thickBot="1">
      <c r="D2" s="99" t="s">
        <v>17</v>
      </c>
      <c r="E2" s="106" t="s">
        <v>133</v>
      </c>
      <c r="F2" s="107"/>
      <c r="G2" s="6"/>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row>
    <row r="3" spans="2:109" ht="30.6" customHeight="1" thickBot="1">
      <c r="D3" s="99"/>
      <c r="E3" s="128" t="s">
        <v>51</v>
      </c>
      <c r="F3" s="129"/>
      <c r="G3" s="6"/>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row>
    <row r="4" spans="2:109" ht="15" thickBot="1">
      <c r="D4" s="13"/>
      <c r="E4" s="13"/>
      <c r="F4" s="9"/>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row>
    <row r="5" spans="2:109" ht="42" customHeight="1" thickBot="1">
      <c r="D5" s="97" t="s">
        <v>172</v>
      </c>
      <c r="E5" s="98"/>
      <c r="F5" s="6"/>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row>
    <row r="6" spans="2:109" ht="15" thickBot="1">
      <c r="D6" s="9"/>
      <c r="E6" s="9"/>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row>
    <row r="7" spans="2:109" ht="38.700000000000003" customHeight="1" thickBot="1">
      <c r="D7" s="146" t="s">
        <v>173</v>
      </c>
      <c r="E7" s="147"/>
      <c r="F7" s="147"/>
      <c r="G7" s="148"/>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row>
    <row r="8" spans="2:109" ht="41.7" customHeight="1" thickBot="1">
      <c r="D8" s="143" t="s">
        <v>174</v>
      </c>
      <c r="E8" s="144"/>
      <c r="F8" s="144"/>
      <c r="G8" s="145"/>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row>
    <row r="9" spans="2:109" ht="34.200000000000003" customHeight="1" thickBot="1">
      <c r="D9" s="138" t="s">
        <v>175</v>
      </c>
      <c r="E9" s="140" t="s">
        <v>176</v>
      </c>
      <c r="F9" s="141"/>
      <c r="G9" s="138" t="s">
        <v>177</v>
      </c>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row>
    <row r="10" spans="2:109" ht="81.75" customHeight="1" thickBot="1">
      <c r="B10" s="14" t="s">
        <v>29</v>
      </c>
      <c r="C10" s="14" t="s">
        <v>30</v>
      </c>
      <c r="D10" s="139"/>
      <c r="E10" s="12" t="s">
        <v>178</v>
      </c>
      <c r="F10" s="12" t="s">
        <v>179</v>
      </c>
      <c r="G10" s="14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row>
    <row r="11" spans="2:109" ht="15" thickBot="1">
      <c r="B11" s="23" t="str">
        <f>'CfB&amp;FC-PoM'!$E$5</f>
        <v>&lt; Please select &gt;</v>
      </c>
      <c r="C11" s="23" t="str">
        <f>'CfB&amp;FC-PoM'!$E$6</f>
        <v>2022</v>
      </c>
      <c r="D11" s="5" t="s">
        <v>180</v>
      </c>
      <c r="E11" s="64" t="s">
        <v>23</v>
      </c>
      <c r="F11" s="64" t="s">
        <v>23</v>
      </c>
      <c r="G11" s="75"/>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row>
    <row r="12" spans="2:109" ht="15" thickBot="1">
      <c r="B12" s="23" t="str">
        <f>'CfB&amp;FC-PoM'!$E$5</f>
        <v>&lt; Please select &gt;</v>
      </c>
      <c r="C12" s="23" t="str">
        <f>'CfB&amp;FC-PoM'!$E$6</f>
        <v>2022</v>
      </c>
      <c r="D12" s="4" t="s">
        <v>181</v>
      </c>
      <c r="E12" s="64" t="s">
        <v>23</v>
      </c>
      <c r="F12" s="64" t="s">
        <v>23</v>
      </c>
      <c r="G12" s="75"/>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row>
    <row r="13" spans="2:109" ht="15" thickBot="1">
      <c r="B13" s="23" t="str">
        <f>'CfB&amp;FC-PoM'!$E$5</f>
        <v>&lt; Please select &gt;</v>
      </c>
      <c r="C13" s="23" t="str">
        <f>'CfB&amp;FC-PoM'!$E$6</f>
        <v>2022</v>
      </c>
      <c r="D13" s="5" t="s">
        <v>182</v>
      </c>
      <c r="E13" s="64" t="s">
        <v>23</v>
      </c>
      <c r="F13" s="64" t="s">
        <v>23</v>
      </c>
      <c r="G13" s="75"/>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row>
    <row r="14" spans="2:109" ht="15" thickBot="1">
      <c r="B14" s="23" t="str">
        <f>'CfB&amp;FC-PoM'!$E$5</f>
        <v>&lt; Please select &gt;</v>
      </c>
      <c r="C14" s="23" t="str">
        <f>'CfB&amp;FC-PoM'!$E$6</f>
        <v>2022</v>
      </c>
      <c r="D14" s="4" t="s">
        <v>183</v>
      </c>
      <c r="E14" s="64" t="s">
        <v>23</v>
      </c>
      <c r="F14" s="64" t="s">
        <v>23</v>
      </c>
      <c r="G14" s="75"/>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row>
    <row r="15" spans="2:109" ht="15" thickBot="1">
      <c r="B15" s="23" t="str">
        <f>'CfB&amp;FC-PoM'!$E$5</f>
        <v>&lt; Please select &gt;</v>
      </c>
      <c r="C15" s="23" t="str">
        <f>'CfB&amp;FC-PoM'!$E$6</f>
        <v>2022</v>
      </c>
      <c r="D15" s="5" t="s">
        <v>184</v>
      </c>
      <c r="E15" s="64" t="s">
        <v>23</v>
      </c>
      <c r="F15" s="64" t="s">
        <v>23</v>
      </c>
      <c r="G15" s="75"/>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row>
    <row r="16" spans="2:109">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row>
    <row r="17" spans="2:109" ht="43.95" customHeight="1" thickBot="1">
      <c r="D17" s="151" t="s">
        <v>185</v>
      </c>
      <c r="E17" s="152"/>
      <c r="F17" s="152"/>
      <c r="G17" s="152"/>
      <c r="H17" s="153"/>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row>
    <row r="18" spans="2:109" ht="44.7" customHeight="1" thickBot="1">
      <c r="D18" s="138" t="s">
        <v>186</v>
      </c>
      <c r="E18" s="140" t="s">
        <v>176</v>
      </c>
      <c r="F18" s="141"/>
      <c r="G18" s="138" t="s">
        <v>187</v>
      </c>
      <c r="H18" s="138" t="s">
        <v>177</v>
      </c>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row>
    <row r="19" spans="2:109" ht="87" customHeight="1" thickBot="1">
      <c r="B19" s="14" t="s">
        <v>29</v>
      </c>
      <c r="C19" s="14" t="s">
        <v>30</v>
      </c>
      <c r="D19" s="139"/>
      <c r="E19" s="12" t="s">
        <v>178</v>
      </c>
      <c r="F19" s="12" t="s">
        <v>188</v>
      </c>
      <c r="G19" s="142"/>
      <c r="H19" s="14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row>
    <row r="20" spans="2:109" ht="29.4" thickBot="1">
      <c r="B20" s="23" t="str">
        <f>'CfB&amp;FC-PoM'!$E$5</f>
        <v>&lt; Please select &gt;</v>
      </c>
      <c r="C20" s="23" t="str">
        <f>'CfB&amp;FC-PoM'!$E$6</f>
        <v>2022</v>
      </c>
      <c r="D20" s="4" t="s">
        <v>189</v>
      </c>
      <c r="E20" s="64" t="s">
        <v>23</v>
      </c>
      <c r="F20" s="64" t="s">
        <v>23</v>
      </c>
      <c r="G20" s="75"/>
      <c r="H20" s="75"/>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row>
    <row r="21" spans="2:109" ht="29.4" thickBot="1">
      <c r="B21" s="23" t="str">
        <f>'CfB&amp;FC-PoM'!$E$5</f>
        <v>&lt; Please select &gt;</v>
      </c>
      <c r="C21" s="23" t="str">
        <f>'CfB&amp;FC-PoM'!$E$6</f>
        <v>2022</v>
      </c>
      <c r="D21" s="5" t="s">
        <v>190</v>
      </c>
      <c r="E21" s="64" t="s">
        <v>23</v>
      </c>
      <c r="F21" s="64" t="s">
        <v>23</v>
      </c>
      <c r="G21" s="75"/>
      <c r="H21" s="75"/>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row>
    <row r="22" spans="2:109" ht="15" thickBot="1">
      <c r="B22" s="23" t="str">
        <f>'CfB&amp;FC-PoM'!$E$5</f>
        <v>&lt; Please select &gt;</v>
      </c>
      <c r="C22" s="23" t="str">
        <f>'CfB&amp;FC-PoM'!$E$6</f>
        <v>2022</v>
      </c>
      <c r="D22" s="4" t="s">
        <v>191</v>
      </c>
      <c r="E22" s="64" t="s">
        <v>23</v>
      </c>
      <c r="F22" s="64" t="s">
        <v>23</v>
      </c>
      <c r="G22" s="75"/>
      <c r="H22" s="75"/>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row>
    <row r="23" spans="2:109" ht="29.4" thickBot="1">
      <c r="B23" s="23" t="str">
        <f>'CfB&amp;FC-PoM'!$E$5</f>
        <v>&lt; Please select &gt;</v>
      </c>
      <c r="C23" s="23" t="str">
        <f>'CfB&amp;FC-PoM'!$E$6</f>
        <v>2022</v>
      </c>
      <c r="D23" s="5" t="s">
        <v>192</v>
      </c>
      <c r="E23" s="64" t="s">
        <v>23</v>
      </c>
      <c r="F23" s="64" t="s">
        <v>23</v>
      </c>
      <c r="G23" s="75"/>
      <c r="H23" s="75"/>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row>
    <row r="24" spans="2:109" ht="15" thickBot="1">
      <c r="B24" s="23" t="str">
        <f>'CfB&amp;FC-PoM'!$E$5</f>
        <v>&lt; Please select &gt;</v>
      </c>
      <c r="C24" s="23" t="str">
        <f>'CfB&amp;FC-PoM'!$E$6</f>
        <v>2022</v>
      </c>
      <c r="D24" s="4" t="s">
        <v>193</v>
      </c>
      <c r="E24" s="64" t="s">
        <v>23</v>
      </c>
      <c r="F24" s="64" t="s">
        <v>23</v>
      </c>
      <c r="G24" s="75"/>
      <c r="H24" s="75"/>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row>
    <row r="25" spans="2:109" ht="15" thickBot="1">
      <c r="B25" s="23" t="str">
        <f>'CfB&amp;FC-PoM'!$E$5</f>
        <v>&lt; Please select &gt;</v>
      </c>
      <c r="C25" s="23" t="str">
        <f>'CfB&amp;FC-PoM'!$E$6</f>
        <v>2022</v>
      </c>
      <c r="D25" s="5" t="s">
        <v>194</v>
      </c>
      <c r="E25" s="64" t="s">
        <v>23</v>
      </c>
      <c r="F25" s="64" t="s">
        <v>23</v>
      </c>
      <c r="G25" s="75"/>
      <c r="H25" s="75"/>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row>
    <row r="26" spans="2:109" ht="15" thickBot="1">
      <c r="B26" s="23" t="str">
        <f>'CfB&amp;FC-PoM'!$E$5</f>
        <v>&lt; Please select &gt;</v>
      </c>
      <c r="C26" s="23" t="str">
        <f>'CfB&amp;FC-PoM'!$E$6</f>
        <v>2022</v>
      </c>
      <c r="D26" s="4" t="s">
        <v>195</v>
      </c>
      <c r="E26" s="64" t="s">
        <v>23</v>
      </c>
      <c r="F26" s="64" t="s">
        <v>23</v>
      </c>
      <c r="G26" s="75"/>
      <c r="H26" s="75"/>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row>
    <row r="27" spans="2:109" ht="15" thickBot="1">
      <c r="B27" s="23" t="str">
        <f>'CfB&amp;FC-PoM'!$E$5</f>
        <v>&lt; Please select &gt;</v>
      </c>
      <c r="C27" s="23" t="str">
        <f>'CfB&amp;FC-PoM'!$E$6</f>
        <v>2022</v>
      </c>
      <c r="D27" s="5" t="s">
        <v>196</v>
      </c>
      <c r="E27" s="64" t="s">
        <v>23</v>
      </c>
      <c r="F27" s="64" t="s">
        <v>23</v>
      </c>
      <c r="G27" s="75"/>
      <c r="H27" s="75"/>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row>
    <row r="28" spans="2:109">
      <c r="D28" s="2"/>
      <c r="E28" s="7"/>
      <c r="F28" s="7"/>
      <c r="G28" s="7"/>
      <c r="H28" s="7"/>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row>
    <row r="29" spans="2:109" ht="17.25" customHeight="1">
      <c r="D29" s="74" t="s">
        <v>44</v>
      </c>
      <c r="E29" s="123" t="s">
        <v>197</v>
      </c>
      <c r="F29" s="123"/>
      <c r="G29" s="123"/>
      <c r="H29" s="123"/>
      <c r="I29" s="6"/>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row>
    <row r="30" spans="2:109" ht="15" customHeight="1">
      <c r="D30" s="74" t="s">
        <v>46</v>
      </c>
      <c r="E30" s="123" t="s">
        <v>198</v>
      </c>
      <c r="F30" s="123"/>
      <c r="G30" s="123"/>
      <c r="H30" s="123"/>
      <c r="I30" s="6"/>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row>
    <row r="31" spans="2:109" ht="20.25" customHeight="1">
      <c r="D31" s="74" t="s">
        <v>48</v>
      </c>
      <c r="E31" s="123" t="s">
        <v>199</v>
      </c>
      <c r="F31" s="123"/>
      <c r="G31" s="123"/>
      <c r="H31" s="123"/>
      <c r="I31" s="6"/>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row>
    <row r="32" spans="2:109" ht="15.75" customHeight="1">
      <c r="D32" s="74" t="s">
        <v>170</v>
      </c>
      <c r="E32" s="123" t="s">
        <v>200</v>
      </c>
      <c r="F32" s="123"/>
      <c r="G32" s="123"/>
      <c r="H32" s="123"/>
      <c r="I32" s="6"/>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row>
    <row r="33" spans="2:109" ht="18.75" customHeight="1">
      <c r="D33" s="74" t="s">
        <v>201</v>
      </c>
      <c r="E33" s="123" t="s">
        <v>202</v>
      </c>
      <c r="F33" s="123"/>
      <c r="G33" s="123"/>
      <c r="H33" s="123"/>
      <c r="I33" s="6"/>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row>
    <row r="34" spans="2:109" ht="17.25" customHeight="1">
      <c r="D34" s="74" t="s">
        <v>203</v>
      </c>
      <c r="E34" s="123" t="s">
        <v>204</v>
      </c>
      <c r="F34" s="123"/>
      <c r="G34" s="123"/>
      <c r="H34" s="123"/>
      <c r="I34" s="6"/>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row>
    <row r="35" spans="2:109" ht="18.75" customHeight="1">
      <c r="D35" s="74" t="s">
        <v>205</v>
      </c>
      <c r="E35" s="123" t="s">
        <v>206</v>
      </c>
      <c r="F35" s="123"/>
      <c r="G35" s="123"/>
      <c r="H35" s="123"/>
      <c r="I35" s="6"/>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row>
    <row r="36" spans="2:109" ht="15" thickBot="1">
      <c r="D36" s="2"/>
      <c r="E36" s="9"/>
      <c r="F36" s="9"/>
      <c r="G36" s="9"/>
      <c r="H36" s="9"/>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row>
    <row r="37" spans="2:109" ht="65.7" customHeight="1" thickBot="1">
      <c r="B37" s="14" t="s">
        <v>29</v>
      </c>
      <c r="C37" s="14" t="s">
        <v>30</v>
      </c>
      <c r="D37" s="130" t="s">
        <v>207</v>
      </c>
      <c r="E37" s="131"/>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row>
    <row r="38" spans="2:109" ht="15" thickBot="1">
      <c r="B38" s="23" t="str">
        <f>'CfB&amp;FC-PoM'!$E$5</f>
        <v>&lt; Please select &gt;</v>
      </c>
      <c r="C38" s="23" t="str">
        <f>'CfB&amp;FC-PoM'!$E$6</f>
        <v>2022</v>
      </c>
      <c r="D38" s="154"/>
      <c r="E38" s="154"/>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row>
    <row r="39" spans="2:109" ht="15" thickBot="1">
      <c r="B39" s="23" t="str">
        <f>'CfB&amp;FC-PoM'!$E$5</f>
        <v>&lt; Please select &gt;</v>
      </c>
      <c r="C39" s="23" t="str">
        <f>'CfB&amp;FC-PoM'!$E$6</f>
        <v>2022</v>
      </c>
      <c r="D39" s="149"/>
      <c r="E39" s="150"/>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row>
    <row r="40" spans="2:109" ht="15" thickBot="1">
      <c r="B40" s="23" t="str">
        <f>'CfB&amp;FC-PoM'!$E$5</f>
        <v>&lt; Please select &gt;</v>
      </c>
      <c r="C40" s="23" t="str">
        <f>'CfB&amp;FC-PoM'!$E$6</f>
        <v>2022</v>
      </c>
      <c r="D40" s="149"/>
      <c r="E40" s="150"/>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row>
    <row r="41" spans="2:109" ht="15" thickBot="1">
      <c r="B41" s="23" t="str">
        <f>'CfB&amp;FC-PoM'!$E$5</f>
        <v>&lt; Please select &gt;</v>
      </c>
      <c r="C41" s="23" t="str">
        <f>'CfB&amp;FC-PoM'!$E$6</f>
        <v>2022</v>
      </c>
      <c r="D41" s="149"/>
      <c r="E41" s="150"/>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row>
    <row r="42" spans="2:109">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row>
    <row r="43" spans="2:109" ht="39.6" customHeight="1">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row>
    <row r="44" spans="2:109" ht="58.2" customHeight="1">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row>
    <row r="45" spans="2:109" ht="25.95" customHeight="1">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row>
    <row r="46" spans="2:109" ht="25.2" customHeight="1">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row>
    <row r="47" spans="2:109" ht="25.2" customHeight="1">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row>
    <row r="48" spans="2:109" ht="25.2" customHeight="1">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row>
    <row r="49" spans="4:109">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row>
    <row r="50" spans="4:109">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row>
    <row r="51" spans="4:109">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row>
    <row r="52" spans="4:109">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row>
    <row r="53" spans="4:109">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row>
    <row r="54" spans="4:109">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row>
    <row r="55" spans="4:109">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row>
    <row r="56" spans="4:109">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row>
    <row r="57" spans="4:109">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row>
    <row r="58" spans="4:109">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row>
    <row r="59" spans="4:109">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row>
    <row r="60" spans="4:109">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row>
    <row r="61" spans="4:109">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row>
    <row r="62" spans="4:109">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row>
    <row r="63" spans="4:109">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row>
    <row r="64" spans="4:109">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row>
    <row r="65" spans="4:109">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row>
    <row r="66" spans="4:109">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row>
    <row r="67" spans="4:109">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row>
    <row r="68" spans="4:109">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row>
    <row r="69" spans="4:109">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row>
    <row r="70" spans="4:109">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row>
    <row r="71" spans="4:109">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row>
    <row r="72" spans="4:109">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row>
    <row r="73" spans="4:109">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row>
    <row r="74" spans="4:109">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row>
    <row r="75" spans="4:109">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row>
    <row r="76" spans="4:109">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row>
    <row r="77" spans="4:109">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row>
    <row r="78" spans="4:109">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row>
    <row r="79" spans="4:109">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row>
    <row r="80" spans="4:109">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row>
    <row r="81" spans="4:109">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row>
    <row r="82" spans="4:109">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row>
    <row r="83" spans="4:109">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row>
    <row r="84" spans="4:109">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row>
    <row r="85" spans="4:109">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row>
    <row r="86" spans="4:109">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row>
    <row r="87" spans="4:109">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row>
    <row r="88" spans="4:109">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row>
    <row r="89" spans="4:109">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row>
    <row r="90" spans="4:109">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row>
    <row r="91" spans="4:109">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row>
    <row r="92" spans="4:109">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row>
    <row r="93" spans="4:109">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row>
    <row r="94" spans="4:109">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row>
    <row r="95" spans="4:109">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row>
    <row r="96" spans="4:109">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row>
    <row r="97" spans="4:109">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row>
    <row r="98" spans="4:109">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row>
    <row r="99" spans="4:109">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row>
    <row r="100" spans="4:109">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row>
    <row r="101" spans="4:109">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row>
    <row r="102" spans="4:109">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row>
    <row r="103" spans="4:109">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row>
    <row r="104" spans="4:109">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row>
    <row r="105" spans="4:109">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row>
    <row r="106" spans="4:109">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row>
    <row r="107" spans="4:109">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row>
    <row r="108" spans="4:109">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row>
    <row r="109" spans="4:109">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row>
    <row r="110" spans="4:109">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row>
    <row r="111" spans="4:109">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row>
    <row r="112" spans="4:109">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row>
    <row r="113" spans="4:109">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row>
    <row r="114" spans="4:109">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row>
    <row r="115" spans="4:109">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row>
    <row r="116" spans="4:109">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row>
    <row r="117" spans="4:109">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row>
    <row r="118" spans="4:109">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row>
    <row r="119" spans="4:109">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row>
    <row r="120" spans="4:109">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row>
    <row r="121" spans="4:109">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row>
    <row r="122" spans="4:109">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row>
    <row r="123" spans="4:109">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row>
    <row r="124" spans="4:109">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row>
    <row r="125" spans="4:10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row>
    <row r="126" spans="4:10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row>
    <row r="127" spans="4:10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row>
    <row r="128" spans="4:10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row>
    <row r="129" spans="4:10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row>
    <row r="130" spans="4:109">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row>
    <row r="131" spans="4:109">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row>
    <row r="132" spans="4:109">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row>
    <row r="133" spans="4:109">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row>
    <row r="134" spans="4:109">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row>
    <row r="135" spans="4:109">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row>
    <row r="136" spans="4:109">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row>
    <row r="137" spans="4:109">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row>
    <row r="138" spans="4:109">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row>
    <row r="139" spans="4:109">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row>
    <row r="140" spans="4:109">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row>
    <row r="141" spans="4:109">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row>
    <row r="142" spans="4:109">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row>
    <row r="143" spans="4:109">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row>
    <row r="144" spans="4:109">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row>
    <row r="145" spans="4:109">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row>
    <row r="146" spans="4:109">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row>
    <row r="147" spans="4:109">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row>
    <row r="148" spans="4:109">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row>
    <row r="149" spans="4:109">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row>
    <row r="150" spans="4:109">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row>
    <row r="151" spans="4:109">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row>
    <row r="152" spans="4:109">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row>
    <row r="153" spans="4:109">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row>
    <row r="154" spans="4:109">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row>
    <row r="155" spans="4:109">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row>
    <row r="156" spans="4:109">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row>
    <row r="157" spans="4:109">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row>
    <row r="158" spans="4:109">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row>
    <row r="159" spans="4:109">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row>
    <row r="160" spans="4:109">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row>
    <row r="161" spans="4:109">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row>
    <row r="162" spans="4:109">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row>
    <row r="163" spans="4:109">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row>
    <row r="164" spans="4:109">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row>
    <row r="165" spans="4:109">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row>
    <row r="166" spans="4:109">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row>
    <row r="167" spans="4:109">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row>
    <row r="168" spans="4:109">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row>
    <row r="169" spans="4:109">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row>
    <row r="170" spans="4:109">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row>
    <row r="171" spans="4:109">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row>
    <row r="172" spans="4:109">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row>
    <row r="173" spans="4:109">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row>
    <row r="174" spans="4:109">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row>
    <row r="175" spans="4:109">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row>
    <row r="176" spans="4:109">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row>
    <row r="177" spans="4:109">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row>
    <row r="178" spans="4:109">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row>
    <row r="179" spans="4:109">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row>
    <row r="180" spans="4:109">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row>
    <row r="181" spans="4:109">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row>
    <row r="182" spans="4:109">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row>
    <row r="183" spans="4:109">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row>
    <row r="184" spans="4:109">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row>
    <row r="185" spans="4:109">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row>
    <row r="186" spans="4:109">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row>
    <row r="187" spans="4:109">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row>
    <row r="188" spans="4:109">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row>
    <row r="189" spans="4:109">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row>
    <row r="190" spans="4:109">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row>
    <row r="191" spans="4:109">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row>
    <row r="192" spans="4:109">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row>
    <row r="193" spans="4:109">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row>
    <row r="194" spans="4:109">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row>
    <row r="195" spans="4:109">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row>
    <row r="196" spans="4:109">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row>
    <row r="197" spans="4:109">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row>
    <row r="198" spans="4:109">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row>
    <row r="199" spans="4:109">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row>
    <row r="200" spans="4:109">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row>
    <row r="201" spans="4:109">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row>
    <row r="202" spans="4:109">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row>
    <row r="203" spans="4:109">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row>
    <row r="204" spans="4:109">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row>
    <row r="205" spans="4:109">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row>
    <row r="206" spans="4:109">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row>
    <row r="207" spans="4:109">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row>
    <row r="208" spans="4:109">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row>
    <row r="209" spans="8:109">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row>
    <row r="210" spans="8:109">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row>
    <row r="211" spans="8:109">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row>
    <row r="212" spans="8:109">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row>
    <row r="213" spans="8:109">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row>
    <row r="214" spans="8:109">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row>
    <row r="215" spans="8:109">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row>
    <row r="216" spans="8:109">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row>
    <row r="217" spans="8:109">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row>
    <row r="218" spans="8:109">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row>
    <row r="219" spans="8:109">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row>
    <row r="220" spans="8:109">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row>
    <row r="221" spans="8:109">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row>
    <row r="222" spans="8:109">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row>
    <row r="223" spans="8:109">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row>
    <row r="224" spans="8:109">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row>
    <row r="225" spans="8:109">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row>
    <row r="226" spans="8:109">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row>
    <row r="227" spans="8:109">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row>
    <row r="228" spans="8:109">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row>
    <row r="229" spans="8:109">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row>
    <row r="230" spans="8:109">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row>
    <row r="231" spans="8:109">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row>
    <row r="232" spans="8:109">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row>
    <row r="233" spans="8:109">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row>
    <row r="234" spans="8:109">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row>
    <row r="235" spans="8:109">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row>
    <row r="236" spans="8:109">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row>
    <row r="237" spans="8:109">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row>
    <row r="238" spans="8:109">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row>
    <row r="239" spans="8:109">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row>
    <row r="240" spans="8:109">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row>
    <row r="241" spans="8:109">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row>
    <row r="242" spans="8:109">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row>
    <row r="243" spans="8:109">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row>
    <row r="244" spans="8:109">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row>
    <row r="245" spans="8:109">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row>
    <row r="246" spans="8:109">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row>
    <row r="247" spans="8:109">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row>
    <row r="248" spans="8:109">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row>
    <row r="249" spans="8:109">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row>
    <row r="250" spans="8:109">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row>
    <row r="251" spans="8:109">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row>
    <row r="252" spans="8:109">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row>
    <row r="253" spans="8:109">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row>
    <row r="254" spans="8:109">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row>
    <row r="255" spans="8:109">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row>
    <row r="256" spans="8:109">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row>
    <row r="257" spans="8:109">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row>
    <row r="258" spans="8:109">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row>
    <row r="259" spans="8:109">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row>
    <row r="260" spans="8:109">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row>
    <row r="261" spans="8:109">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row>
    <row r="262" spans="8:109">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row>
    <row r="263" spans="8:109">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row>
    <row r="264" spans="8:109">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row>
    <row r="265" spans="8:109">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row>
    <row r="266" spans="8:109">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row>
    <row r="267" spans="8:109">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row>
    <row r="268" spans="8:109">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row>
    <row r="269" spans="8:109">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row>
    <row r="270" spans="8:109">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row>
    <row r="271" spans="8:109">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row>
    <row r="272" spans="8:109">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row>
    <row r="273" spans="8:109">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row>
    <row r="274" spans="8:109">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row>
    <row r="275" spans="8:109">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row>
    <row r="276" spans="8:109">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row>
    <row r="277" spans="8:109">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row>
    <row r="278" spans="8:109">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row>
    <row r="279" spans="8:109">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row>
    <row r="280" spans="8:109">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row>
    <row r="281" spans="8:109">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row>
    <row r="282" spans="8:109">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row>
    <row r="283" spans="8:109">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row>
    <row r="284" spans="8:109">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row>
    <row r="285" spans="8:109">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row>
    <row r="286" spans="8:109">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row>
    <row r="287" spans="8:109">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row>
    <row r="288" spans="8:109">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row>
    <row r="289" spans="8:109">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row>
    <row r="290" spans="8:109">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row>
    <row r="291" spans="8:109">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row>
    <row r="292" spans="8:109">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row>
    <row r="293" spans="8:109">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row>
    <row r="294" spans="8:109">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row>
    <row r="295" spans="8:109">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row>
    <row r="296" spans="8:109">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row>
    <row r="297" spans="8:109">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row>
    <row r="298" spans="8:109">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row>
    <row r="299" spans="8:109">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row>
    <row r="300" spans="8:109">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row>
    <row r="301" spans="8:109">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row>
    <row r="302" spans="8:109">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row>
    <row r="303" spans="8:109">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row>
    <row r="304" spans="8:109">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row>
    <row r="305" spans="8:109">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row>
    <row r="306" spans="8:109">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row>
    <row r="307" spans="8:109">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row>
    <row r="308" spans="8:109">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row>
    <row r="309" spans="8:109">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row>
    <row r="310" spans="8:109">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row>
    <row r="311" spans="8:109">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row>
    <row r="312" spans="8:109">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row>
    <row r="313" spans="8:109">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row>
    <row r="314" spans="8:109">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row>
    <row r="315" spans="8:109">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row>
    <row r="316" spans="8:109">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row>
    <row r="317" spans="8:109">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row>
    <row r="318" spans="8:109">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row>
    <row r="319" spans="8:109">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row>
    <row r="320" spans="8:109">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row>
    <row r="321" spans="8:109">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row>
    <row r="322" spans="8:109">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row>
    <row r="323" spans="8:109">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row>
    <row r="324" spans="8:109">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row>
    <row r="325" spans="8:109">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row>
    <row r="326" spans="8:109">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row>
    <row r="327" spans="8:109">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row>
    <row r="328" spans="8:109">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row>
    <row r="329" spans="8:109">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row>
    <row r="330" spans="8:109">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row>
    <row r="331" spans="8:109">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row>
    <row r="332" spans="8:109">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row>
    <row r="333" spans="8:109">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row>
    <row r="334" spans="8:109">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row>
    <row r="335" spans="8:109">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row>
    <row r="336" spans="8:109">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row>
    <row r="337" spans="8:109">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row>
    <row r="338" spans="8:109">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row>
    <row r="339" spans="8:109">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row>
    <row r="340" spans="8:109">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row>
    <row r="341" spans="8:109">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row>
    <row r="342" spans="8:109">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row>
    <row r="343" spans="8:109">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row>
    <row r="344" spans="8:109">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row>
    <row r="345" spans="8:109">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row>
    <row r="346" spans="8:109">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row>
    <row r="347" spans="8:109">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row>
    <row r="348" spans="8:109">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row>
    <row r="349" spans="8:109">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row>
    <row r="350" spans="8:109">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row>
    <row r="351" spans="8:109">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row>
    <row r="352" spans="8:109">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row>
    <row r="353" spans="8:109">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row>
    <row r="354" spans="8:109">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row>
    <row r="355" spans="8:109">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row>
    <row r="356" spans="8:109">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row>
    <row r="357" spans="8:109">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row>
    <row r="358" spans="8:109">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row>
    <row r="359" spans="8:109">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row>
    <row r="360" spans="8:109">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row>
    <row r="361" spans="8:109">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row>
    <row r="362" spans="8:109">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row>
    <row r="363" spans="8:109">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row>
    <row r="364" spans="8:109">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row>
    <row r="365" spans="8:109">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row>
    <row r="366" spans="8:109">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row>
    <row r="367" spans="8:109">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row>
    <row r="368" spans="8:109">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row>
    <row r="369" spans="8:109">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row>
    <row r="370" spans="8:109">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row>
    <row r="371" spans="8:109">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row>
    <row r="372" spans="8:109">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row>
    <row r="373" spans="8:109">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row>
    <row r="374" spans="8:109">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row>
    <row r="375" spans="8:109">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row>
    <row r="376" spans="8:109">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row>
    <row r="377" spans="8:109">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row>
    <row r="378" spans="8:109">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row>
    <row r="379" spans="8:109">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row>
    <row r="380" spans="8:109">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row>
    <row r="381" spans="8:109">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row>
    <row r="382" spans="8:109">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row>
    <row r="383" spans="8:109">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row>
    <row r="384" spans="8:109">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row>
    <row r="385" spans="8:109">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row>
    <row r="386" spans="8:109">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row>
    <row r="387" spans="8:109">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row>
    <row r="388" spans="8:109">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row>
    <row r="389" spans="8:109">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row>
    <row r="390" spans="8:109">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row>
    <row r="391" spans="8:109">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row>
    <row r="392" spans="8:109">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row>
    <row r="393" spans="8:109">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row>
    <row r="394" spans="8:109">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row>
    <row r="395" spans="8:109">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row>
    <row r="396" spans="8:109">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row>
    <row r="397" spans="8:109">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row>
    <row r="398" spans="8:109">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row>
    <row r="399" spans="8:109">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row>
    <row r="400" spans="8:109">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row>
    <row r="401" spans="8:109">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row>
    <row r="402" spans="8:109">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row>
    <row r="403" spans="8:109">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row>
    <row r="404" spans="8:109">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row>
    <row r="405" spans="8:109">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row>
    <row r="406" spans="8:109">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row>
    <row r="407" spans="8:109">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row>
    <row r="408" spans="8:109">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row>
    <row r="409" spans="8:109">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row>
    <row r="410" spans="8:109">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row>
    <row r="411" spans="8:109">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row>
    <row r="412" spans="8:109">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row>
    <row r="413" spans="8:109">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row>
    <row r="414" spans="8:109">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row>
    <row r="415" spans="8:109">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row>
    <row r="416" spans="8:109">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row>
    <row r="417" spans="8:109">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row>
    <row r="418" spans="8:109">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row>
    <row r="419" spans="8:109">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row>
    <row r="420" spans="8:109">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row>
    <row r="421" spans="8:109">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row>
    <row r="422" spans="8:109">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row>
    <row r="423" spans="8:109">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row>
    <row r="424" spans="8:109">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row>
    <row r="425" spans="8:109">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row>
    <row r="426" spans="8:109">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row>
    <row r="427" spans="8:109">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row>
    <row r="428" spans="8:109">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row>
    <row r="429" spans="8:109">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row>
    <row r="430" spans="8:109">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row>
    <row r="431" spans="8:109">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row>
    <row r="432" spans="8:109">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row>
    <row r="433" spans="8:109">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row>
    <row r="434" spans="8:109">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row>
    <row r="435" spans="8:109">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row>
    <row r="436" spans="8:109">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row>
    <row r="437" spans="8:109">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row>
    <row r="438" spans="8:109">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row>
    <row r="439" spans="8:109">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row>
    <row r="440" spans="8:109">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row>
    <row r="441" spans="8:109">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row>
    <row r="442" spans="8:109">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row>
    <row r="443" spans="8:109">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row>
    <row r="444" spans="8:109">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row>
    <row r="445" spans="8:109">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row>
    <row r="446" spans="8:109">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row>
    <row r="447" spans="8:109">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row>
    <row r="448" spans="8:109">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row>
    <row r="449" spans="8:109">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row>
    <row r="450" spans="8:109">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row>
    <row r="451" spans="8:109">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row>
    <row r="452" spans="8:109">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row>
    <row r="453" spans="8:109">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row>
    <row r="454" spans="8:109">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row>
    <row r="455" spans="8:109">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row>
    <row r="456" spans="8:109">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row>
    <row r="457" spans="8:109">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row>
    <row r="458" spans="8:109">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row>
    <row r="459" spans="8:109">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row>
    <row r="460" spans="8:109">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row>
    <row r="461" spans="8:109">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row>
    <row r="462" spans="8:109">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row>
    <row r="463" spans="8:109">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row>
    <row r="464" spans="8:109">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row>
    <row r="465" spans="8:109">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row>
    <row r="466" spans="8:109">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row>
    <row r="467" spans="8:109">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row>
    <row r="468" spans="8:109">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row>
    <row r="469" spans="8:109">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row>
    <row r="470" spans="8:109">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row>
    <row r="471" spans="8:109">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row>
    <row r="472" spans="8:109">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row>
    <row r="473" spans="8:109">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row>
    <row r="474" spans="8:109">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row>
    <row r="475" spans="8:109">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row>
    <row r="476" spans="8:109">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row>
    <row r="477" spans="8:109">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row>
    <row r="478" spans="8:109">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row>
    <row r="479" spans="8:109">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row>
    <row r="480" spans="8:109">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row>
    <row r="481" spans="8:109">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row>
    <row r="482" spans="8:109">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row>
    <row r="483" spans="8:109">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row>
    <row r="484" spans="8:109">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row>
    <row r="485" spans="8:109">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row>
    <row r="486" spans="8:109">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row>
    <row r="487" spans="8:109">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row>
    <row r="488" spans="8:109">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row>
    <row r="489" spans="8:109">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row>
    <row r="490" spans="8:109">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row>
    <row r="491" spans="8:109">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row>
    <row r="492" spans="8:109">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row>
    <row r="493" spans="8:109">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row>
    <row r="494" spans="8:109">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row>
    <row r="495" spans="8:109">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row>
    <row r="496" spans="8:109">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row>
    <row r="497" spans="8:109">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row>
    <row r="498" spans="8:109">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row>
    <row r="499" spans="8:109">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row>
    <row r="500" spans="8:109">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row>
    <row r="501" spans="8:109">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row>
    <row r="502" spans="8:109">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row>
    <row r="503" spans="8:109">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row>
    <row r="504" spans="8:109">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row>
    <row r="505" spans="8:109">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row>
    <row r="506" spans="8:109">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row>
    <row r="507" spans="8:109">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row>
    <row r="508" spans="8:109">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row>
    <row r="509" spans="8:109">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row>
    <row r="510" spans="8:109">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row>
    <row r="511" spans="8:109">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row>
    <row r="512" spans="8:109">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row>
    <row r="513" spans="8:109">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row>
    <row r="514" spans="8:109">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row>
    <row r="515" spans="8:109">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row>
    <row r="516" spans="8:109">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row>
    <row r="517" spans="8:109">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row>
    <row r="518" spans="8:109">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row>
    <row r="519" spans="8:109">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row>
    <row r="520" spans="8:109">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row>
    <row r="521" spans="8:109">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row>
    <row r="522" spans="8:109">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row>
    <row r="523" spans="8:109">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row>
    <row r="524" spans="8:109">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row>
    <row r="525" spans="8:109">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row>
    <row r="526" spans="8:109">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row>
    <row r="527" spans="8:109">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row>
    <row r="528" spans="8:109">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row>
    <row r="529" spans="8:109">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row>
    <row r="530" spans="8:109">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row>
    <row r="531" spans="8:109">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row>
    <row r="532" spans="8:109">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row>
    <row r="533" spans="8:109">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row>
    <row r="534" spans="8:109">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row>
    <row r="535" spans="8:109">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row>
    <row r="536" spans="8:109">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row>
    <row r="537" spans="8:109">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row>
    <row r="538" spans="8:109">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row>
    <row r="539" spans="8:109">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row>
    <row r="540" spans="8:109">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row>
    <row r="541" spans="8:109">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row>
    <row r="542" spans="8:109">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row>
    <row r="543" spans="8:109">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row>
    <row r="544" spans="8:109">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row>
    <row r="545" spans="8:109">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row>
    <row r="546" spans="8:109">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row>
    <row r="547" spans="8:109">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row>
    <row r="548" spans="8:109">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row>
    <row r="549" spans="8:109">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row>
    <row r="550" spans="8:109">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row>
    <row r="551" spans="8:109">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row>
    <row r="552" spans="8:109">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row>
    <row r="553" spans="8:109">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row>
    <row r="554" spans="8:109">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row>
    <row r="555" spans="8:109">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row>
    <row r="556" spans="8:109">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row>
    <row r="557" spans="8:109">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row>
    <row r="558" spans="8:109">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row>
    <row r="559" spans="8:109">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row>
    <row r="560" spans="8:109">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row>
    <row r="561" spans="8:109">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row>
    <row r="562" spans="8:109">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row>
    <row r="563" spans="8:109">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row>
    <row r="564" spans="8:109">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row>
    <row r="565" spans="8:109">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row>
    <row r="566" spans="8:109">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row>
    <row r="567" spans="8:109">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row>
    <row r="568" spans="8:109">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row>
    <row r="569" spans="8:109">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row>
    <row r="570" spans="8:109">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row>
    <row r="571" spans="8:109">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row>
    <row r="572" spans="8:109">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row>
    <row r="573" spans="8:109">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row>
    <row r="574" spans="8:109">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row>
    <row r="575" spans="8:109">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row>
    <row r="576" spans="8:109">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row>
    <row r="577" spans="8:109">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row>
    <row r="578" spans="8:109">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row>
    <row r="579" spans="8:109">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row>
    <row r="580" spans="8:109">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row>
    <row r="581" spans="8:109">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row>
    <row r="582" spans="8:109">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row>
    <row r="583" spans="8:109">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row>
    <row r="584" spans="8:109">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row>
    <row r="585" spans="8:109">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row>
    <row r="586" spans="8:109">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row>
    <row r="587" spans="8:109">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row>
    <row r="588" spans="8:109">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row>
    <row r="589" spans="8:109">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row>
    <row r="590" spans="8:109">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row>
    <row r="591" spans="8:109">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row>
    <row r="592" spans="8:109">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row>
    <row r="593" spans="8:109">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row>
    <row r="594" spans="8:109">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row>
    <row r="595" spans="8:109">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row>
    <row r="596" spans="8:109">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row>
    <row r="597" spans="8:109">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row>
    <row r="598" spans="8:109">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row>
    <row r="599" spans="8:109">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row>
    <row r="600" spans="8:109">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row>
    <row r="601" spans="8:109">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row>
    <row r="602" spans="8:109">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row>
    <row r="603" spans="8:109">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row>
    <row r="604" spans="8:109">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row>
    <row r="605" spans="8:109">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row>
    <row r="606" spans="8:109">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row>
    <row r="607" spans="8:109">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row>
    <row r="608" spans="8:109">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row>
    <row r="609" spans="8:109">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row>
    <row r="610" spans="8:109">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row>
    <row r="611" spans="8:109">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row>
    <row r="612" spans="8:109">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row>
    <row r="613" spans="8:109">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row>
    <row r="614" spans="8:109">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row>
    <row r="615" spans="8:109">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row>
    <row r="616" spans="8:109">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row>
    <row r="617" spans="8:109">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row>
    <row r="618" spans="8:109">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row>
    <row r="619" spans="8:109">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row>
    <row r="620" spans="8:109">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row>
    <row r="621" spans="8:109">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row>
    <row r="622" spans="8:109">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row>
    <row r="623" spans="8:109">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row>
    <row r="624" spans="8:109">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row>
    <row r="625" spans="8:109">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row>
    <row r="626" spans="8:109">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row>
    <row r="627" spans="8:109">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row>
    <row r="628" spans="8:109">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row>
    <row r="629" spans="8:109">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row>
    <row r="630" spans="8:109">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row>
    <row r="631" spans="8:109">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row>
    <row r="632" spans="8:109">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row>
    <row r="633" spans="8:109">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row>
    <row r="634" spans="8:109">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row>
    <row r="635" spans="8:109">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row>
    <row r="636" spans="8:109">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row>
    <row r="637" spans="8:109">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row>
    <row r="638" spans="8:109">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row>
    <row r="639" spans="8:109">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row>
    <row r="640" spans="8:109">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row>
    <row r="641" spans="8:109">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row>
    <row r="642" spans="8:109">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row>
    <row r="643" spans="8:109">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row>
    <row r="644" spans="8:109">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row>
    <row r="645" spans="8:109">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row>
    <row r="646" spans="8:109">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row>
    <row r="647" spans="8:109">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row>
    <row r="648" spans="8:109">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row>
    <row r="649" spans="8:109">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row>
    <row r="650" spans="8:109">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row>
    <row r="651" spans="8:109">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row>
    <row r="652" spans="8:109">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row>
    <row r="653" spans="8:109">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row>
    <row r="654" spans="8:109">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row>
    <row r="655" spans="8:109">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row>
    <row r="656" spans="8:109">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row>
    <row r="657" spans="8:109">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row>
    <row r="658" spans="8:109">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row>
    <row r="659" spans="8:109">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row>
    <row r="660" spans="8:109">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row>
    <row r="661" spans="8:109">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row>
    <row r="662" spans="8:109">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row>
    <row r="663" spans="8:109">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row>
    <row r="664" spans="8:109">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row>
    <row r="665" spans="8:109">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row>
    <row r="666" spans="8:109">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row>
    <row r="667" spans="8:109">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row>
    <row r="668" spans="8:109">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row>
    <row r="669" spans="8:109">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row>
    <row r="670" spans="8:109">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row>
    <row r="671" spans="8:109">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row>
    <row r="672" spans="8:109">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row>
    <row r="673" spans="8:109">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row>
    <row r="674" spans="8:109">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row>
    <row r="675" spans="8:109">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row>
    <row r="676" spans="8:109">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row>
    <row r="677" spans="8:109">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row>
    <row r="678" spans="8:109">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row>
    <row r="679" spans="8:109">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row>
    <row r="680" spans="8:109">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row>
    <row r="681" spans="8:109">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row>
    <row r="682" spans="8:109">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row>
    <row r="683" spans="8:109">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row>
    <row r="684" spans="8:109">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row>
    <row r="685" spans="8:109">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row>
    <row r="686" spans="8:109">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row>
    <row r="687" spans="8:109">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row>
    <row r="688" spans="8:109">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row>
    <row r="689" spans="8:109">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row>
    <row r="690" spans="8:109">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row>
    <row r="691" spans="8:109">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row>
    <row r="692" spans="8:109">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row>
    <row r="693" spans="8:109">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row>
    <row r="694" spans="8:109">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row>
    <row r="695" spans="8:109">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row>
    <row r="696" spans="8:109">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row>
    <row r="697" spans="8:109">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row>
    <row r="698" spans="8:109">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row>
    <row r="699" spans="8:109">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row>
    <row r="700" spans="8:109">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row>
    <row r="701" spans="8:109">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row>
    <row r="702" spans="8:109">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row>
    <row r="703" spans="8:109">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row>
    <row r="704" spans="8:109">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row>
    <row r="705" spans="8:109">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row>
    <row r="706" spans="8:109">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row>
    <row r="707" spans="8:109">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row>
    <row r="708" spans="8:109">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row>
    <row r="709" spans="8:109">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row>
    <row r="710" spans="8:109">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row>
    <row r="711" spans="8:109">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row>
    <row r="712" spans="8:109">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row>
    <row r="713" spans="8:109">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row>
    <row r="714" spans="8:109">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row>
    <row r="715" spans="8:109">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row>
    <row r="716" spans="8:109">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row>
    <row r="717" spans="8:109">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row>
    <row r="718" spans="8:109">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row>
    <row r="719" spans="8:109">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row>
    <row r="720" spans="8:109">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row>
    <row r="721" spans="8:109">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row>
    <row r="722" spans="8:109">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row>
    <row r="723" spans="8:109">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row>
    <row r="724" spans="8:109">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row>
    <row r="725" spans="8:109">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row>
    <row r="726" spans="8:109">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row>
    <row r="727" spans="8:109">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row>
    <row r="728" spans="8:109">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row>
    <row r="729" spans="8:109">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row>
    <row r="730" spans="8:109">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row>
    <row r="731" spans="8:109">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row>
    <row r="732" spans="8:109">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row>
    <row r="733" spans="8:109">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row>
    <row r="734" spans="8:109">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row>
    <row r="735" spans="8:109">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row>
    <row r="736" spans="8:109">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row>
    <row r="737" spans="8:109">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row>
    <row r="738" spans="8:109">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row>
    <row r="739" spans="8:109">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row>
    <row r="740" spans="8:109">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row>
    <row r="741" spans="8:109">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row>
    <row r="742" spans="8:109">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row>
    <row r="743" spans="8:109">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row>
    <row r="744" spans="8:109">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row>
    <row r="745" spans="8:109">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row>
    <row r="746" spans="8:109">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row>
    <row r="747" spans="8:109">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row>
    <row r="748" spans="8:109">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row>
    <row r="749" spans="8:109">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row>
    <row r="750" spans="8:109">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row>
    <row r="751" spans="8:109">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row>
    <row r="752" spans="8:109">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row>
    <row r="753" spans="8:109">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row>
    <row r="754" spans="8:109">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row>
    <row r="755" spans="8:109">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row>
    <row r="756" spans="8:109">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row>
    <row r="757" spans="8:109">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row>
    <row r="758" spans="8:109">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row>
    <row r="759" spans="8:109">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row>
    <row r="760" spans="8:109">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row>
    <row r="761" spans="8:109">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row>
    <row r="762" spans="8:109">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row>
    <row r="763" spans="8:109">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row>
    <row r="764" spans="8:109">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row>
    <row r="765" spans="8:109">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row>
    <row r="766" spans="8:109">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row>
    <row r="767" spans="8:109">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row>
    <row r="768" spans="8:109">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row>
    <row r="769" spans="8:109">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row>
    <row r="770" spans="8:109">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row>
    <row r="771" spans="8:109">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row>
    <row r="772" spans="8:109">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row>
    <row r="773" spans="8:109">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row>
    <row r="774" spans="8:109">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row>
    <row r="775" spans="8:109">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row>
    <row r="776" spans="8:109">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row>
    <row r="777" spans="8:109">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row>
    <row r="778" spans="8:109">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row>
    <row r="779" spans="8:109">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row>
    <row r="780" spans="8:109">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row>
    <row r="781" spans="8:109">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row>
    <row r="782" spans="8:109">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row>
    <row r="783" spans="8:109">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row>
    <row r="784" spans="8:109">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row>
    <row r="785" spans="8:109">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row>
    <row r="786" spans="8:109">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row>
    <row r="787" spans="8:109">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row>
    <row r="788" spans="8:109">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row>
    <row r="789" spans="8:109">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row>
    <row r="790" spans="8:109">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row>
    <row r="791" spans="8:109">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row>
    <row r="792" spans="8:109">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row>
    <row r="793" spans="8:109">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row>
    <row r="794" spans="8:109">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row>
    <row r="795" spans="8:109">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row>
    <row r="796" spans="8:109">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row>
    <row r="797" spans="8:109">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row>
    <row r="798" spans="8:109">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row>
    <row r="799" spans="8:109">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row>
    <row r="800" spans="8:109">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row>
    <row r="801" spans="8:109">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row>
    <row r="802" spans="8:109">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row>
    <row r="803" spans="8:109">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row>
    <row r="804" spans="8:109">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row>
    <row r="805" spans="8:109">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row>
    <row r="806" spans="8:109">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row>
    <row r="807" spans="8:109">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row>
    <row r="808" spans="8:109">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row>
    <row r="809" spans="8:109">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row>
    <row r="810" spans="8:109">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row>
    <row r="811" spans="8:109">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row>
    <row r="812" spans="8:109">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row>
    <row r="813" spans="8:109">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row>
    <row r="814" spans="8:109">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row>
    <row r="815" spans="8:109">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row>
    <row r="816" spans="8:109">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row>
    <row r="817" spans="8:109">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row>
    <row r="818" spans="8:109">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row>
    <row r="819" spans="8:109">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row>
    <row r="820" spans="8:109">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row>
    <row r="821" spans="8:109">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row>
    <row r="822" spans="8:109">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row>
    <row r="823" spans="8:109">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row>
    <row r="824" spans="8:109">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row>
    <row r="825" spans="8:109">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row>
    <row r="826" spans="8:109">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row>
    <row r="827" spans="8:109">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row>
    <row r="828" spans="8:109">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row>
    <row r="829" spans="8:109">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row>
    <row r="830" spans="8:109">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row>
    <row r="831" spans="8:109">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row>
    <row r="832" spans="8:109">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row>
    <row r="833" spans="8:109">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row>
    <row r="834" spans="8:109">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row>
    <row r="835" spans="8:109">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row>
    <row r="836" spans="8:109">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row>
    <row r="837" spans="8:109">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row>
    <row r="838" spans="8:109">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row>
    <row r="839" spans="8:109">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row>
    <row r="840" spans="8:109">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row>
    <row r="841" spans="8:109">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row>
    <row r="842" spans="8:109">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row>
    <row r="843" spans="8:109">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row>
    <row r="844" spans="8:109">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row>
    <row r="845" spans="8:109">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row>
    <row r="846" spans="8:109">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row>
    <row r="847" spans="8:109">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row>
    <row r="848" spans="8:109">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row>
    <row r="849" spans="8:109">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row>
    <row r="850" spans="8:109">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row>
    <row r="851" spans="8:109">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row>
    <row r="852" spans="8:109">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row>
    <row r="853" spans="8:109">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row>
    <row r="854" spans="8:109">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row>
    <row r="855" spans="8:109">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row>
    <row r="856" spans="8:109">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row>
    <row r="857" spans="8:109">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row>
    <row r="858" spans="8:109">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row>
    <row r="859" spans="8:109">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row>
    <row r="860" spans="8:109">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row>
    <row r="861" spans="8:109">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row>
    <row r="862" spans="8:109">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row>
    <row r="863" spans="8:109">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row>
    <row r="864" spans="8:109">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row>
    <row r="865" spans="8:109">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row>
    <row r="866" spans="8:109">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row>
    <row r="867" spans="8:109">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row>
    <row r="868" spans="8:109">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row>
    <row r="869" spans="8:109">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row>
    <row r="870" spans="8:109">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row>
    <row r="871" spans="8:109">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row>
    <row r="872" spans="8:109">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row>
    <row r="873" spans="8:109">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row>
    <row r="874" spans="8:109">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row>
    <row r="875" spans="8:109">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row>
    <row r="876" spans="8:109">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row>
    <row r="877" spans="8:109">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row>
    <row r="878" spans="8:109">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row>
    <row r="879" spans="8:109">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row>
    <row r="880" spans="8:109">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row>
    <row r="881" spans="8:109">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row>
    <row r="882" spans="8:109">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row>
    <row r="883" spans="8:109">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row>
    <row r="884" spans="8:109">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row>
    <row r="885" spans="8:109">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row>
    <row r="886" spans="8:109">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row>
    <row r="887" spans="8:109">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row>
    <row r="888" spans="8:109">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row>
    <row r="889" spans="8:109">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row>
    <row r="890" spans="8:109">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row>
    <row r="891" spans="8:109">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row>
    <row r="892" spans="8:109">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row>
    <row r="893" spans="8:109">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row>
    <row r="894" spans="8:109">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row>
    <row r="895" spans="8:109">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row>
    <row r="896" spans="8:109">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row>
    <row r="897" spans="8:109">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row>
    <row r="898" spans="8:109">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row>
    <row r="899" spans="8:109">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row>
    <row r="900" spans="8:109">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row>
    <row r="901" spans="8:109">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row>
    <row r="902" spans="8:109">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row>
    <row r="903" spans="8:109">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row>
    <row r="904" spans="8:109">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row>
    <row r="905" spans="8:109">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row>
    <row r="906" spans="8:109">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row>
    <row r="907" spans="8:109">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row>
    <row r="908" spans="8:109">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row>
    <row r="909" spans="8:109">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row>
    <row r="910" spans="8:109">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row>
    <row r="911" spans="8:109">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row>
    <row r="912" spans="8:109">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row>
    <row r="913" spans="8:109">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row>
    <row r="914" spans="8:109">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row>
    <row r="915" spans="8:109">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row>
    <row r="916" spans="8:109">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row>
    <row r="917" spans="8:109">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row>
    <row r="918" spans="8:109">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row>
    <row r="919" spans="8:109">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row>
    <row r="920" spans="8:109">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row>
    <row r="921" spans="8:109">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row>
    <row r="922" spans="8:109">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row>
    <row r="923" spans="8:109">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row>
    <row r="924" spans="8:109">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row>
    <row r="925" spans="8:109">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row>
    <row r="926" spans="8:109">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row>
    <row r="927" spans="8:109">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row>
    <row r="928" spans="8:109">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row>
    <row r="929" spans="8:109">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row>
    <row r="930" spans="8:109">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row>
    <row r="931" spans="8:109">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row>
    <row r="932" spans="8:109">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row>
    <row r="933" spans="8:109">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row>
    <row r="934" spans="8:109">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row>
    <row r="935" spans="8:109">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row>
    <row r="936" spans="8:109">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row>
    <row r="937" spans="8:109">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row>
    <row r="938" spans="8:109">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row>
    <row r="939" spans="8:109">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row>
    <row r="940" spans="8:109">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row>
    <row r="941" spans="8:109">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row>
    <row r="942" spans="8:109">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row>
    <row r="943" spans="8:109">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row>
    <row r="944" spans="8:109">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row>
    <row r="945" spans="8:109">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row>
    <row r="946" spans="8:109">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row>
    <row r="947" spans="8:109">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row>
    <row r="948" spans="8:109">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row>
    <row r="949" spans="8:109">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row>
    <row r="950" spans="8:109">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row>
    <row r="951" spans="8:109">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row>
    <row r="952" spans="8:109">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row>
    <row r="953" spans="8:109">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row>
    <row r="954" spans="8:109">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row>
    <row r="955" spans="8:109">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row>
    <row r="956" spans="8:109">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row>
    <row r="957" spans="8:109">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row>
    <row r="958" spans="8:109">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row>
    <row r="959" spans="8:109">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row>
    <row r="960" spans="8:109">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row>
    <row r="961" spans="8:109">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row>
    <row r="962" spans="8:109">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row>
    <row r="963" spans="8:109">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row>
    <row r="964" spans="8:109">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row>
    <row r="965" spans="8:109">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row>
    <row r="966" spans="8:109">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row>
    <row r="967" spans="8:109">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row>
    <row r="968" spans="8:109">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row>
    <row r="969" spans="8:109">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row>
    <row r="970" spans="8:109">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row>
    <row r="971" spans="8:109">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row>
    <row r="972" spans="8:109">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row>
    <row r="973" spans="8:109">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row>
    <row r="974" spans="8:109">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row>
    <row r="975" spans="8:109">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row>
    <row r="976" spans="8:109">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row>
    <row r="977" spans="8:109">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row>
    <row r="978" spans="8:109">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row>
    <row r="979" spans="8:109">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row>
    <row r="980" spans="8:109">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row>
    <row r="981" spans="8:109">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row>
    <row r="982" spans="8:109">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row>
    <row r="983" spans="8:109">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row>
    <row r="984" spans="8:109">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row>
    <row r="985" spans="8:109">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row>
    <row r="986" spans="8:109">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row>
    <row r="987" spans="8:109">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row>
    <row r="988" spans="8:109">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row>
    <row r="989" spans="8:109">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row>
    <row r="990" spans="8:109">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row>
    <row r="991" spans="8:109">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row>
    <row r="992" spans="8:109">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row>
    <row r="993" spans="8:109">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row>
    <row r="994" spans="8:109">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row>
    <row r="995" spans="8:109">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row>
    <row r="996" spans="8:109">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row>
    <row r="997" spans="8:109">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row>
    <row r="998" spans="8:109">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row>
    <row r="999" spans="8:109">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row>
    <row r="1000" spans="8:109">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row>
    <row r="1001" spans="8:109">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row>
    <row r="1002" spans="8:109">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row>
    <row r="1003" spans="8:109">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row>
    <row r="1004" spans="8:109">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row>
    <row r="1005" spans="8:109">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row>
    <row r="1006" spans="8:109">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row>
    <row r="1007" spans="8:109">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row>
    <row r="1008" spans="8:109">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row>
    <row r="1009" spans="8:109">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row>
    <row r="1010" spans="8:109">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row>
    <row r="1011" spans="8:109">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row>
    <row r="1012" spans="8:109">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row>
    <row r="1013" spans="8:109">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row>
    <row r="1014" spans="8:109">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row>
    <row r="1015" spans="8:109">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row>
    <row r="1016" spans="8:109">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row>
    <row r="1017" spans="8:109">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row>
    <row r="1018" spans="8:109">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row>
    <row r="1019" spans="8:109">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row>
    <row r="1020" spans="8:109">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row>
    <row r="1021" spans="8:109">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row>
    <row r="1022" spans="8:109">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row>
    <row r="1023" spans="8:109">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row>
    <row r="1024" spans="8:109">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row>
    <row r="1025" spans="8:109">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row>
    <row r="1026" spans="8:109">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row>
    <row r="1027" spans="8:109">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row>
    <row r="1028" spans="8:109">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row>
    <row r="1029" spans="8:109">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row>
    <row r="1030" spans="8:109">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row>
    <row r="1031" spans="8:109">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row>
    <row r="1032" spans="8:109">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row>
    <row r="1033" spans="8:109">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row>
    <row r="1034" spans="8:109">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row>
    <row r="1035" spans="8:109">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row>
    <row r="1036" spans="8:109">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row>
    <row r="1037" spans="8:109">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row>
    <row r="1038" spans="8:109">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row>
    <row r="1039" spans="8:109">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row>
    <row r="1040" spans="8:109">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row>
    <row r="1041" spans="8:109">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row>
    <row r="1042" spans="8:109">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row>
    <row r="1043" spans="8:109">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row>
    <row r="1044" spans="8:109">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row>
    <row r="1045" spans="8:109">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row>
    <row r="1046" spans="8:109">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row>
    <row r="1047" spans="8:109">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row>
    <row r="1048" spans="8:109">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row>
    <row r="1049" spans="8:109">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row>
    <row r="1050" spans="8:109">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row>
    <row r="1051" spans="8:109">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row>
    <row r="1052" spans="8:109">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row>
    <row r="1053" spans="8:109">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row>
    <row r="1054" spans="8:109">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row>
    <row r="1055" spans="8:109">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row>
    <row r="1056" spans="8:109">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row>
    <row r="1057" spans="8:109">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row>
    <row r="1058" spans="8:109">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row>
    <row r="1059" spans="8:109">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row>
    <row r="1060" spans="8:109">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row>
    <row r="1061" spans="8:109">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row>
    <row r="1062" spans="8:109">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row>
    <row r="1063" spans="8:109">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row>
    <row r="1064" spans="8:109">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row>
    <row r="1065" spans="8:109">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row>
    <row r="1066" spans="8:109">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row>
    <row r="1067" spans="8:109">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row>
    <row r="1068" spans="8:109">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row>
    <row r="1069" spans="8:109">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row>
    <row r="1070" spans="8:109">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row>
    <row r="1071" spans="8:109">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row>
    <row r="1072" spans="8:109">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row>
    <row r="1073" spans="8:109">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row>
    <row r="1074" spans="8:109">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row>
    <row r="1075" spans="8:109">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row>
    <row r="1076" spans="8:109">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row>
    <row r="1077" spans="8:109">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row>
    <row r="1078" spans="8:109">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row>
    <row r="1079" spans="8:109">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row>
    <row r="1080" spans="8:109">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row>
    <row r="1081" spans="8:109">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row>
    <row r="1082" spans="8:109">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row>
    <row r="1083" spans="8:109">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row>
    <row r="1084" spans="8:109">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row>
    <row r="1085" spans="8:109">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row>
    <row r="1086" spans="8:109">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row>
    <row r="1087" spans="8:109">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row>
    <row r="1088" spans="8:109">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row>
    <row r="1089" spans="8:109">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row>
    <row r="1090" spans="8:109">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row>
    <row r="1091" spans="8:109">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row>
    <row r="1092" spans="8:109">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row>
    <row r="1093" spans="8:109">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row>
    <row r="1094" spans="8:109">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row>
    <row r="1095" spans="8:109">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row>
    <row r="1096" spans="8:109">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row>
    <row r="1097" spans="8:109">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row>
    <row r="1098" spans="8:109">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row>
    <row r="1099" spans="8:109">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row>
    <row r="1100" spans="8:109">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row>
    <row r="1101" spans="8:109">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row>
    <row r="1102" spans="8:109">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row>
    <row r="1103" spans="8:109">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row>
    <row r="1104" spans="8:109">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row>
    <row r="1105" spans="8:109">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row>
    <row r="1106" spans="8:109">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row>
    <row r="1107" spans="8:109">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row>
    <row r="1108" spans="8:109">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row>
    <row r="1109" spans="8:109">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row>
    <row r="1110" spans="8:109">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row>
    <row r="1111" spans="8:109">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row>
    <row r="1112" spans="8:109">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row>
    <row r="1113" spans="8:109">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row>
    <row r="1114" spans="8:109">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row>
    <row r="1115" spans="8:109">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row>
    <row r="1116" spans="8:109">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row>
    <row r="1117" spans="8:109">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row>
    <row r="1118" spans="8:109">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row>
    <row r="1119" spans="8:109">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row>
    <row r="1120" spans="8:109">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row>
    <row r="1121" spans="8:109">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row>
    <row r="1122" spans="8:109">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row>
    <row r="1123" spans="8:109">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row>
    <row r="1124" spans="8:109">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row>
    <row r="1125" spans="8:109">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row>
    <row r="1126" spans="8:109">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row>
    <row r="1127" spans="8:109">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row>
    <row r="1128" spans="8:109">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row>
    <row r="1129" spans="8:109">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row>
    <row r="1130" spans="8:109">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row>
    <row r="1131" spans="8:109">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row>
    <row r="1132" spans="8:109">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row>
    <row r="1133" spans="8:109">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row>
    <row r="1134" spans="8:109">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row>
    <row r="1135" spans="8:109">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row>
    <row r="1136" spans="8:109">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row>
    <row r="1137" spans="8:109">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row>
    <row r="1138" spans="8:109">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row>
    <row r="1139" spans="8:109">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row>
    <row r="1140" spans="8:109">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row>
    <row r="1141" spans="8:109">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row>
    <row r="1142" spans="8:109">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row>
    <row r="1143" spans="8:109">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row>
    <row r="1144" spans="8:109">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row>
    <row r="1145" spans="8:109">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row>
    <row r="1146" spans="8:109">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row>
    <row r="1147" spans="8:109">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row>
    <row r="1148" spans="8:109">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row>
    <row r="1149" spans="8:109">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row>
    <row r="1150" spans="8:109">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row>
    <row r="1151" spans="8:109">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row>
    <row r="1152" spans="8:109">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row>
    <row r="1153" spans="8:109">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row>
    <row r="1154" spans="8:109">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row>
    <row r="1155" spans="8:109">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row>
    <row r="1156" spans="8:109">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row>
    <row r="1157" spans="8:109">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row>
    <row r="1158" spans="8:109">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row>
    <row r="1159" spans="8:109">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row>
    <row r="1160" spans="8:109">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row>
    <row r="1161" spans="8:109">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row>
    <row r="1162" spans="8:109">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row>
    <row r="1163" spans="8:109">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row>
    <row r="1164" spans="8:109">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row>
    <row r="1165" spans="8:109">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row>
    <row r="1166" spans="8:109">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row>
    <row r="1167" spans="8:109">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row>
    <row r="1168" spans="8:109">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row>
    <row r="1169" spans="8:109">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row>
    <row r="1170" spans="8:109">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row>
    <row r="1171" spans="8:109">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row>
    <row r="1172" spans="8:109">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row>
    <row r="1173" spans="8:109">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row>
    <row r="1174" spans="8:109">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row>
    <row r="1175" spans="8:109">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row>
    <row r="1176" spans="8:109">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row>
    <row r="1177" spans="8:109">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row>
    <row r="1178" spans="8:109">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row>
    <row r="1179" spans="8:109">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row>
    <row r="1180" spans="8:109">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row>
    <row r="1181" spans="8:109">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row>
    <row r="1182" spans="8:109">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row>
    <row r="1183" spans="8:109">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row>
    <row r="1184" spans="8:109">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row>
    <row r="1185" spans="8:109">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row>
    <row r="1186" spans="8:109">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row>
    <row r="1187" spans="8:109">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row>
    <row r="1188" spans="8:109">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row>
    <row r="1189" spans="8:109">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row>
    <row r="1190" spans="8:109">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row>
    <row r="1191" spans="8:109">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row>
    <row r="1192" spans="8:109">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row>
    <row r="1193" spans="8:109">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row>
    <row r="1194" spans="8:109">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row>
    <row r="1195" spans="8:109">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row>
    <row r="1196" spans="8:109">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row>
    <row r="1197" spans="8:109">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row>
    <row r="1198" spans="8:109">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row>
    <row r="1199" spans="8:109">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row>
    <row r="1200" spans="8:109">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row>
    <row r="1201" spans="8:109">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row>
    <row r="1202" spans="8:109">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row>
    <row r="1203" spans="8:109">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row>
    <row r="1204" spans="8:109">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row>
    <row r="1205" spans="8:109">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row>
    <row r="1206" spans="8:109">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row>
    <row r="1207" spans="8:109">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row>
    <row r="1208" spans="8:109">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row>
    <row r="1209" spans="8:109">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row>
    <row r="1210" spans="8:109">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row>
    <row r="1211" spans="8:109">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row>
    <row r="1212" spans="8:109">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row>
    <row r="1213" spans="8:109">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row>
    <row r="1214" spans="8:109">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row>
    <row r="1215" spans="8:109">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row>
    <row r="1216" spans="8:109">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row>
    <row r="1217" spans="8:109">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row>
    <row r="1218" spans="8:109">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row>
    <row r="1219" spans="8:109">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row>
    <row r="1220" spans="8:109">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row>
    <row r="1221" spans="8:109">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row>
    <row r="1222" spans="8:109">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row>
    <row r="1223" spans="8:109">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row>
    <row r="1224" spans="8:109">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row>
    <row r="1225" spans="8:109">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row>
    <row r="1226" spans="8:109">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row>
    <row r="1227" spans="8:109">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row>
    <row r="1228" spans="8:109">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row>
    <row r="1229" spans="8:109">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row>
    <row r="1230" spans="8:109">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row>
    <row r="1231" spans="8:109">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row>
    <row r="1232" spans="8:109">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row>
    <row r="1233" spans="8:109">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row>
    <row r="1234" spans="8:109">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row>
    <row r="1235" spans="8:109">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row>
    <row r="1236" spans="8:109">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row>
    <row r="1237" spans="8:109">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row>
    <row r="1238" spans="8:109">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row>
    <row r="1239" spans="8:109">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row>
    <row r="1240" spans="8:109">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row>
    <row r="1241" spans="8:109">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row>
    <row r="1242" spans="8:109">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row>
    <row r="1243" spans="8:109">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row>
    <row r="1244" spans="8:109">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row>
    <row r="1245" spans="8:109">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row>
    <row r="1246" spans="8:109">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row>
    <row r="1247" spans="8:109">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row>
    <row r="1248" spans="8:109">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row>
    <row r="1249" spans="8:109">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row>
    <row r="1250" spans="8:109">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row>
    <row r="1251" spans="8:109">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row>
    <row r="1252" spans="8:109">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row>
    <row r="1253" spans="8:109">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row>
    <row r="1254" spans="8:109">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row>
    <row r="1255" spans="8:109">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row>
    <row r="1256" spans="8:109">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row>
    <row r="1257" spans="8:109">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row>
    <row r="1258" spans="8:109">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row>
    <row r="1259" spans="8:109">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row>
    <row r="1260" spans="8:109">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row>
    <row r="1261" spans="8:109">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row>
    <row r="1262" spans="8:109">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row>
    <row r="1263" spans="8:109">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row>
    <row r="1264" spans="8:109">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row>
    <row r="1265" spans="8:109">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row>
    <row r="1266" spans="8:109">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row>
    <row r="1267" spans="8:109">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row>
    <row r="1268" spans="8:109">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row>
    <row r="1269" spans="8:109">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row>
    <row r="1270" spans="8:109">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row>
    <row r="1271" spans="8:109">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row>
    <row r="1272" spans="8:109">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row>
    <row r="1273" spans="8:109">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row>
    <row r="1274" spans="8:109">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row>
    <row r="1275" spans="8:109">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row>
    <row r="1276" spans="8:109">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row>
    <row r="1277" spans="8:109">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row>
    <row r="1278" spans="8:109">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row>
    <row r="1279" spans="8:109">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row>
    <row r="1280" spans="8:109">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row>
    <row r="1281" spans="8:109">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row>
    <row r="1282" spans="8:109">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row>
    <row r="1283" spans="8:109">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row>
    <row r="1284" spans="8:109">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row>
    <row r="1285" spans="8:109">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row>
    <row r="1286" spans="8:109">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row>
    <row r="1287" spans="8:109">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row>
    <row r="1288" spans="8:109">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row>
    <row r="1289" spans="8:109">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row>
    <row r="1290" spans="8:109">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row>
    <row r="1291" spans="8:109">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row>
    <row r="1292" spans="8:109">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row>
    <row r="1293" spans="8:109">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row>
    <row r="1294" spans="8:109">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row>
    <row r="1295" spans="8:109">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row>
    <row r="1296" spans="8:109">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row>
    <row r="1297" spans="8:109">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row>
    <row r="1298" spans="8:109">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row>
    <row r="1299" spans="8:109">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row>
    <row r="1300" spans="8:109">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row>
    <row r="1301" spans="8:109">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row>
    <row r="1302" spans="8:109">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row>
    <row r="1303" spans="8:109">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row>
    <row r="1304" spans="8:109">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row>
    <row r="1305" spans="8:109">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row>
    <row r="1306" spans="8:109">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row>
    <row r="1307" spans="8:109">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row>
    <row r="1308" spans="8:109">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row>
    <row r="1309" spans="8:109">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row>
    <row r="1310" spans="8:109">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row>
    <row r="1311" spans="8:109">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row>
    <row r="1312" spans="8:109">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row>
    <row r="1313" spans="8:109">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row>
    <row r="1314" spans="8:109">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row>
    <row r="1315" spans="8:109">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row>
    <row r="1316" spans="8:109">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row>
    <row r="1317" spans="8:109">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row>
    <row r="1318" spans="8:109">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row>
    <row r="1319" spans="8:109">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row>
    <row r="1320" spans="8:109">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row>
    <row r="1321" spans="8:109">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row>
    <row r="1322" spans="8:109">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row>
    <row r="1323" spans="8:109">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row>
    <row r="1324" spans="8:109">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row>
    <row r="1325" spans="8:109">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row>
    <row r="1326" spans="8:109">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row>
    <row r="1327" spans="8:109">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row>
    <row r="1328" spans="8:109">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row>
    <row r="1329" spans="8:109">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row>
    <row r="1330" spans="8:109">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row>
    <row r="1331" spans="8:109">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row>
    <row r="1332" spans="8:109">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row>
    <row r="1333" spans="8:109">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row>
    <row r="1334" spans="8:109">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row>
    <row r="1335" spans="8:109">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row>
    <row r="1336" spans="8:109">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row>
    <row r="1337" spans="8:109">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row>
    <row r="1338" spans="8:109">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row>
    <row r="1339" spans="8:109">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row>
    <row r="1340" spans="8:109">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row>
    <row r="1341" spans="8:109">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row>
    <row r="1342" spans="8:109">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row>
    <row r="1343" spans="8:109">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row>
    <row r="1344" spans="8:109">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row>
    <row r="1345" spans="8:109">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row>
    <row r="1346" spans="8:109">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row>
    <row r="1347" spans="8:109">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row>
    <row r="1348" spans="8:109">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row>
    <row r="1349" spans="8:109">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row>
    <row r="1350" spans="8:109">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row>
    <row r="1351" spans="8:109">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row>
    <row r="1352" spans="8:109">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row>
    <row r="1353" spans="8:109">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row>
    <row r="1354" spans="8:109">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row>
    <row r="1355" spans="8:109">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row>
    <row r="1356" spans="8:109">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row>
    <row r="1357" spans="8:109">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row>
    <row r="1358" spans="8:109">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row>
    <row r="1359" spans="8:109">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row>
    <row r="1360" spans="8:109">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row>
    <row r="1361" spans="8:109">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row>
    <row r="1362" spans="8:109">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row>
    <row r="1363" spans="8:109">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row>
    <row r="1364" spans="8:109">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row>
    <row r="1365" spans="8:109">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row>
    <row r="1366" spans="8:109">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row>
    <row r="1367" spans="8:109">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row>
    <row r="1368" spans="8:109">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row>
    <row r="1369" spans="8:109">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row>
    <row r="1370" spans="8:109">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row>
    <row r="1371" spans="8:109">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row>
    <row r="1372" spans="8:109">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row>
    <row r="1373" spans="8:109">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row>
    <row r="1374" spans="8:109">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row>
    <row r="1375" spans="8:109">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row>
    <row r="1376" spans="8:109">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row>
    <row r="1377" spans="8:109">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row>
    <row r="1378" spans="8:109">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row>
    <row r="1379" spans="8:109">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row>
    <row r="1380" spans="8:109">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row>
    <row r="1381" spans="8:109">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row>
    <row r="1382" spans="8:109">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row>
    <row r="1383" spans="8:109">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row>
    <row r="1384" spans="8:109">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row>
    <row r="1385" spans="8:109">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row>
    <row r="1386" spans="8:109">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row>
    <row r="1387" spans="8:109">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row>
    <row r="1388" spans="8:109">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row>
    <row r="1389" spans="8:109">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row>
    <row r="1390" spans="8:109">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row>
    <row r="1391" spans="8:109">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row>
    <row r="1392" spans="8:109">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row>
    <row r="1393" spans="8:109">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row>
    <row r="1394" spans="8:109">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row>
    <row r="1395" spans="8:109">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row>
    <row r="1396" spans="8:109">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row>
    <row r="1397" spans="8:109">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row>
    <row r="1398" spans="8:109">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row>
    <row r="1399" spans="8:109">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row>
    <row r="1400" spans="8:109">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row>
    <row r="1401" spans="8:109">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row>
    <row r="1402" spans="8:109">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row>
    <row r="1403" spans="8:109">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row>
    <row r="1404" spans="8:109">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row>
    <row r="1405" spans="8:109">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row>
    <row r="1406" spans="8:109">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row>
    <row r="1407" spans="8:109">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row>
    <row r="1408" spans="8:109">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row>
    <row r="1409" spans="8:109">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row>
    <row r="1410" spans="8:109">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row>
    <row r="1411" spans="8:109">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row>
    <row r="1412" spans="8:109">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row>
    <row r="1413" spans="8:109">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row>
    <row r="1414" spans="8:109">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row>
    <row r="1415" spans="8:109">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row>
    <row r="1416" spans="8:109">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row>
    <row r="1417" spans="8:109">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row>
    <row r="1418" spans="8:109">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row>
    <row r="1419" spans="8:109">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row>
    <row r="1420" spans="8:109">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row>
    <row r="1421" spans="8:109">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row>
    <row r="1422" spans="8:109">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row>
    <row r="1423" spans="8:109">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row>
    <row r="1424" spans="8:109">
      <c r="H1424" s="2"/>
      <c r="I1424" s="2"/>
      <c r="J1424" s="2"/>
      <c r="K1424" s="2"/>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row>
    <row r="1425" spans="8:109">
      <c r="H1425" s="2"/>
      <c r="I1425" s="2"/>
      <c r="J1425" s="2"/>
      <c r="K1425" s="2"/>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row>
    <row r="1426" spans="8:109">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row>
    <row r="1427" spans="8:109">
      <c r="H1427" s="2"/>
      <c r="I1427" s="2"/>
      <c r="J1427" s="2"/>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row>
    <row r="1428" spans="8:109">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row>
    <row r="1429" spans="8:109">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row>
    <row r="1430" spans="8:109">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row>
    <row r="1431" spans="8:109">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row>
    <row r="1432" spans="8:109">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row>
    <row r="1433" spans="8:109">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row>
    <row r="1434" spans="8:109">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row>
    <row r="1435" spans="8:109">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row>
    <row r="1436" spans="8:109">
      <c r="H1436" s="2"/>
      <c r="I1436" s="2"/>
      <c r="J1436" s="2"/>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row>
    <row r="1437" spans="8:109">
      <c r="H1437" s="2"/>
      <c r="I1437" s="2"/>
      <c r="J1437" s="2"/>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row>
    <row r="1438" spans="8:109">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row>
    <row r="1439" spans="8:109">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row>
    <row r="1440" spans="8:109">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row>
    <row r="1441" spans="8:109">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row>
    <row r="1442" spans="8:109">
      <c r="H1442" s="2"/>
      <c r="I1442" s="2"/>
      <c r="J1442" s="2"/>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row>
    <row r="1443" spans="8:109">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row>
    <row r="1444" spans="8:109">
      <c r="H1444" s="2"/>
      <c r="I1444" s="2"/>
      <c r="J1444" s="2"/>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row>
    <row r="1445" spans="8:109">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row>
    <row r="1446" spans="8:109">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row>
    <row r="1447" spans="8:109">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row>
    <row r="1448" spans="8:109">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row>
    <row r="1449" spans="8:109">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row>
    <row r="1450" spans="8:109">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row>
    <row r="1451" spans="8:109">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row>
    <row r="1452" spans="8:109">
      <c r="H1452" s="2"/>
      <c r="I1452" s="2"/>
      <c r="J1452" s="2"/>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row>
    <row r="1453" spans="8:109">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row>
    <row r="1454" spans="8:109">
      <c r="H1454" s="2"/>
      <c r="I1454" s="2"/>
      <c r="J1454" s="2"/>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row>
    <row r="1455" spans="8:109">
      <c r="H1455" s="2"/>
      <c r="I1455" s="2"/>
      <c r="J1455" s="2"/>
      <c r="K1455" s="2"/>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row>
    <row r="1456" spans="8:109">
      <c r="H1456" s="2"/>
      <c r="I1456" s="2"/>
      <c r="J1456" s="2"/>
      <c r="K1456" s="2"/>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row>
    <row r="1457" spans="8:109">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row>
    <row r="1458" spans="8:109">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row>
    <row r="1459" spans="8:109">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row>
    <row r="1460" spans="8:109">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row>
    <row r="1461" spans="8:109">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row>
    <row r="1462" spans="8:109">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row>
    <row r="1463" spans="8:109">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row>
    <row r="1464" spans="8:109">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row>
    <row r="1465" spans="8:109">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row>
    <row r="1466" spans="8:109">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row>
    <row r="1467" spans="8:109">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row>
    <row r="1468" spans="8:109">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row>
    <row r="1469" spans="8:109">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c r="CR1469" s="2"/>
      <c r="CS1469" s="2"/>
      <c r="CT1469" s="2"/>
      <c r="CU1469" s="2"/>
      <c r="CV1469" s="2"/>
      <c r="CW1469" s="2"/>
      <c r="CX1469" s="2"/>
      <c r="CY1469" s="2"/>
      <c r="CZ1469" s="2"/>
      <c r="DA1469" s="2"/>
      <c r="DB1469" s="2"/>
      <c r="DC1469" s="2"/>
      <c r="DD1469" s="2"/>
      <c r="DE1469" s="2"/>
    </row>
    <row r="1470" spans="8:109">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c r="DC1470" s="2"/>
      <c r="DD1470" s="2"/>
      <c r="DE1470" s="2"/>
    </row>
    <row r="1471" spans="8:109">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2"/>
      <c r="CS1471" s="2"/>
      <c r="CT1471" s="2"/>
      <c r="CU1471" s="2"/>
      <c r="CV1471" s="2"/>
      <c r="CW1471" s="2"/>
      <c r="CX1471" s="2"/>
      <c r="CY1471" s="2"/>
      <c r="CZ1471" s="2"/>
      <c r="DA1471" s="2"/>
      <c r="DB1471" s="2"/>
      <c r="DC1471" s="2"/>
      <c r="DD1471" s="2"/>
      <c r="DE1471" s="2"/>
    </row>
    <row r="1472" spans="8:109">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c r="DC1472" s="2"/>
      <c r="DD1472" s="2"/>
      <c r="DE1472" s="2"/>
    </row>
    <row r="1473" spans="8:109">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row>
    <row r="1474" spans="8:109">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row>
    <row r="1475" spans="8:109">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c r="DC1475" s="2"/>
      <c r="DD1475" s="2"/>
      <c r="DE1475" s="2"/>
    </row>
    <row r="1476" spans="8:109">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2"/>
      <c r="CS1476" s="2"/>
      <c r="CT1476" s="2"/>
      <c r="CU1476" s="2"/>
      <c r="CV1476" s="2"/>
      <c r="CW1476" s="2"/>
      <c r="CX1476" s="2"/>
      <c r="CY1476" s="2"/>
      <c r="CZ1476" s="2"/>
      <c r="DA1476" s="2"/>
      <c r="DB1476" s="2"/>
      <c r="DC1476" s="2"/>
      <c r="DD1476" s="2"/>
      <c r="DE1476" s="2"/>
    </row>
    <row r="1477" spans="8:109">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c r="CR1477" s="2"/>
      <c r="CS1477" s="2"/>
      <c r="CT1477" s="2"/>
      <c r="CU1477" s="2"/>
      <c r="CV1477" s="2"/>
      <c r="CW1477" s="2"/>
      <c r="CX1477" s="2"/>
      <c r="CY1477" s="2"/>
      <c r="CZ1477" s="2"/>
      <c r="DA1477" s="2"/>
      <c r="DB1477" s="2"/>
      <c r="DC1477" s="2"/>
      <c r="DD1477" s="2"/>
      <c r="DE1477" s="2"/>
    </row>
    <row r="1478" spans="8:109">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c r="BO1478" s="2"/>
      <c r="BP1478" s="2"/>
      <c r="BQ1478" s="2"/>
      <c r="BR1478" s="2"/>
      <c r="BS1478" s="2"/>
      <c r="BT1478" s="2"/>
      <c r="BU1478" s="2"/>
      <c r="BV1478" s="2"/>
      <c r="BW1478" s="2"/>
      <c r="BX1478" s="2"/>
      <c r="BY1478" s="2"/>
      <c r="BZ1478" s="2"/>
      <c r="CA1478" s="2"/>
      <c r="CB1478" s="2"/>
      <c r="CC1478" s="2"/>
      <c r="CD1478" s="2"/>
      <c r="CE1478" s="2"/>
      <c r="CF1478" s="2"/>
      <c r="CG1478" s="2"/>
      <c r="CH1478" s="2"/>
      <c r="CI1478" s="2"/>
      <c r="CJ1478" s="2"/>
      <c r="CK1478" s="2"/>
      <c r="CL1478" s="2"/>
      <c r="CM1478" s="2"/>
      <c r="CN1478" s="2"/>
      <c r="CO1478" s="2"/>
      <c r="CP1478" s="2"/>
      <c r="CQ1478" s="2"/>
      <c r="CR1478" s="2"/>
      <c r="CS1478" s="2"/>
      <c r="CT1478" s="2"/>
      <c r="CU1478" s="2"/>
      <c r="CV1478" s="2"/>
      <c r="CW1478" s="2"/>
      <c r="CX1478" s="2"/>
      <c r="CY1478" s="2"/>
      <c r="CZ1478" s="2"/>
      <c r="DA1478" s="2"/>
      <c r="DB1478" s="2"/>
      <c r="DC1478" s="2"/>
      <c r="DD1478" s="2"/>
      <c r="DE1478" s="2"/>
    </row>
    <row r="1479" spans="8:109">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2"/>
      <c r="BP1479" s="2"/>
      <c r="BQ1479" s="2"/>
      <c r="BR1479" s="2"/>
      <c r="BS1479" s="2"/>
      <c r="BT1479" s="2"/>
      <c r="BU1479" s="2"/>
      <c r="BV1479" s="2"/>
      <c r="BW1479" s="2"/>
      <c r="BX1479" s="2"/>
      <c r="BY1479" s="2"/>
      <c r="BZ1479" s="2"/>
      <c r="CA1479" s="2"/>
      <c r="CB1479" s="2"/>
      <c r="CC1479" s="2"/>
      <c r="CD1479" s="2"/>
      <c r="CE1479" s="2"/>
      <c r="CF1479" s="2"/>
      <c r="CG1479" s="2"/>
      <c r="CH1479" s="2"/>
      <c r="CI1479" s="2"/>
      <c r="CJ1479" s="2"/>
      <c r="CK1479" s="2"/>
      <c r="CL1479" s="2"/>
      <c r="CM1479" s="2"/>
      <c r="CN1479" s="2"/>
      <c r="CO1479" s="2"/>
      <c r="CP1479" s="2"/>
      <c r="CQ1479" s="2"/>
      <c r="CR1479" s="2"/>
      <c r="CS1479" s="2"/>
      <c r="CT1479" s="2"/>
      <c r="CU1479" s="2"/>
      <c r="CV1479" s="2"/>
      <c r="CW1479" s="2"/>
      <c r="CX1479" s="2"/>
      <c r="CY1479" s="2"/>
      <c r="CZ1479" s="2"/>
      <c r="DA1479" s="2"/>
      <c r="DB1479" s="2"/>
      <c r="DC1479" s="2"/>
      <c r="DD1479" s="2"/>
      <c r="DE1479" s="2"/>
    </row>
    <row r="1480" spans="8:109">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c r="CR1480" s="2"/>
      <c r="CS1480" s="2"/>
      <c r="CT1480" s="2"/>
      <c r="CU1480" s="2"/>
      <c r="CV1480" s="2"/>
      <c r="CW1480" s="2"/>
      <c r="CX1480" s="2"/>
      <c r="CY1480" s="2"/>
      <c r="CZ1480" s="2"/>
      <c r="DA1480" s="2"/>
      <c r="DB1480" s="2"/>
      <c r="DC1480" s="2"/>
      <c r="DD1480" s="2"/>
      <c r="DE1480" s="2"/>
    </row>
    <row r="1481" spans="8:109">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c r="CR1481" s="2"/>
      <c r="CS1481" s="2"/>
      <c r="CT1481" s="2"/>
      <c r="CU1481" s="2"/>
      <c r="CV1481" s="2"/>
      <c r="CW1481" s="2"/>
      <c r="CX1481" s="2"/>
      <c r="CY1481" s="2"/>
      <c r="CZ1481" s="2"/>
      <c r="DA1481" s="2"/>
      <c r="DB1481" s="2"/>
      <c r="DC1481" s="2"/>
      <c r="DD1481" s="2"/>
      <c r="DE1481" s="2"/>
    </row>
    <row r="1482" spans="8:109">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c r="CR1482" s="2"/>
      <c r="CS1482" s="2"/>
      <c r="CT1482" s="2"/>
      <c r="CU1482" s="2"/>
      <c r="CV1482" s="2"/>
      <c r="CW1482" s="2"/>
      <c r="CX1482" s="2"/>
      <c r="CY1482" s="2"/>
      <c r="CZ1482" s="2"/>
      <c r="DA1482" s="2"/>
      <c r="DB1482" s="2"/>
      <c r="DC1482" s="2"/>
      <c r="DD1482" s="2"/>
      <c r="DE1482" s="2"/>
    </row>
    <row r="1483" spans="8:109">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c r="DC1483" s="2"/>
      <c r="DD1483" s="2"/>
      <c r="DE1483" s="2"/>
    </row>
    <row r="1484" spans="8:109">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c r="DC1484" s="2"/>
      <c r="DD1484" s="2"/>
      <c r="DE1484" s="2"/>
    </row>
    <row r="1485" spans="8:109">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2"/>
      <c r="CS1485" s="2"/>
      <c r="CT1485" s="2"/>
      <c r="CU1485" s="2"/>
      <c r="CV1485" s="2"/>
      <c r="CW1485" s="2"/>
      <c r="CX1485" s="2"/>
      <c r="CY1485" s="2"/>
      <c r="CZ1485" s="2"/>
      <c r="DA1485" s="2"/>
      <c r="DB1485" s="2"/>
      <c r="DC1485" s="2"/>
      <c r="DD1485" s="2"/>
      <c r="DE1485" s="2"/>
    </row>
    <row r="1486" spans="8:109">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c r="CQ1486" s="2"/>
      <c r="CR1486" s="2"/>
      <c r="CS1486" s="2"/>
      <c r="CT1486" s="2"/>
      <c r="CU1486" s="2"/>
      <c r="CV1486" s="2"/>
      <c r="CW1486" s="2"/>
      <c r="CX1486" s="2"/>
      <c r="CY1486" s="2"/>
      <c r="CZ1486" s="2"/>
      <c r="DA1486" s="2"/>
      <c r="DB1486" s="2"/>
      <c r="DC1486" s="2"/>
      <c r="DD1486" s="2"/>
      <c r="DE1486" s="2"/>
    </row>
    <row r="1487" spans="8:109">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c r="CQ1487" s="2"/>
      <c r="CR1487" s="2"/>
      <c r="CS1487" s="2"/>
      <c r="CT1487" s="2"/>
      <c r="CU1487" s="2"/>
      <c r="CV1487" s="2"/>
      <c r="CW1487" s="2"/>
      <c r="CX1487" s="2"/>
      <c r="CY1487" s="2"/>
      <c r="CZ1487" s="2"/>
      <c r="DA1487" s="2"/>
      <c r="DB1487" s="2"/>
      <c r="DC1487" s="2"/>
      <c r="DD1487" s="2"/>
      <c r="DE1487" s="2"/>
    </row>
    <row r="1488" spans="8:109">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c r="BO1488" s="2"/>
      <c r="BP1488" s="2"/>
      <c r="BQ1488" s="2"/>
      <c r="BR1488" s="2"/>
      <c r="BS1488" s="2"/>
      <c r="BT1488" s="2"/>
      <c r="BU1488" s="2"/>
      <c r="BV1488" s="2"/>
      <c r="BW1488" s="2"/>
      <c r="BX1488" s="2"/>
      <c r="BY1488" s="2"/>
      <c r="BZ1488" s="2"/>
      <c r="CA1488" s="2"/>
      <c r="CB1488" s="2"/>
      <c r="CC1488" s="2"/>
      <c r="CD1488" s="2"/>
      <c r="CE1488" s="2"/>
      <c r="CF1488" s="2"/>
      <c r="CG1488" s="2"/>
      <c r="CH1488" s="2"/>
      <c r="CI1488" s="2"/>
      <c r="CJ1488" s="2"/>
      <c r="CK1488" s="2"/>
      <c r="CL1488" s="2"/>
      <c r="CM1488" s="2"/>
      <c r="CN1488" s="2"/>
      <c r="CO1488" s="2"/>
      <c r="CP1488" s="2"/>
      <c r="CQ1488" s="2"/>
      <c r="CR1488" s="2"/>
      <c r="CS1488" s="2"/>
      <c r="CT1488" s="2"/>
      <c r="CU1488" s="2"/>
      <c r="CV1488" s="2"/>
      <c r="CW1488" s="2"/>
      <c r="CX1488" s="2"/>
      <c r="CY1488" s="2"/>
      <c r="CZ1488" s="2"/>
      <c r="DA1488" s="2"/>
      <c r="DB1488" s="2"/>
      <c r="DC1488" s="2"/>
      <c r="DD1488" s="2"/>
      <c r="DE1488" s="2"/>
    </row>
    <row r="1489" spans="8:109">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c r="BO1489" s="2"/>
      <c r="BP1489" s="2"/>
      <c r="BQ1489" s="2"/>
      <c r="BR1489" s="2"/>
      <c r="BS1489" s="2"/>
      <c r="BT1489" s="2"/>
      <c r="BU1489" s="2"/>
      <c r="BV1489" s="2"/>
      <c r="BW1489" s="2"/>
      <c r="BX1489" s="2"/>
      <c r="BY1489" s="2"/>
      <c r="BZ1489" s="2"/>
      <c r="CA1489" s="2"/>
      <c r="CB1489" s="2"/>
      <c r="CC1489" s="2"/>
      <c r="CD1489" s="2"/>
      <c r="CE1489" s="2"/>
      <c r="CF1489" s="2"/>
      <c r="CG1489" s="2"/>
      <c r="CH1489" s="2"/>
      <c r="CI1489" s="2"/>
      <c r="CJ1489" s="2"/>
      <c r="CK1489" s="2"/>
      <c r="CL1489" s="2"/>
      <c r="CM1489" s="2"/>
      <c r="CN1489" s="2"/>
      <c r="CO1489" s="2"/>
      <c r="CP1489" s="2"/>
      <c r="CQ1489" s="2"/>
      <c r="CR1489" s="2"/>
      <c r="CS1489" s="2"/>
      <c r="CT1489" s="2"/>
      <c r="CU1489" s="2"/>
      <c r="CV1489" s="2"/>
      <c r="CW1489" s="2"/>
      <c r="CX1489" s="2"/>
      <c r="CY1489" s="2"/>
      <c r="CZ1489" s="2"/>
      <c r="DA1489" s="2"/>
      <c r="DB1489" s="2"/>
      <c r="DC1489" s="2"/>
      <c r="DD1489" s="2"/>
      <c r="DE1489" s="2"/>
    </row>
    <row r="1490" spans="8:109">
      <c r="H1490" s="2"/>
      <c r="I1490" s="2"/>
      <c r="J1490" s="2"/>
      <c r="K1490" s="2"/>
      <c r="L1490" s="2"/>
      <c r="M1490" s="2"/>
      <c r="N1490" s="2"/>
      <c r="O1490" s="2"/>
      <c r="P1490" s="2"/>
      <c r="Q1490" s="2"/>
      <c r="R1490" s="2"/>
      <c r="S1490" s="2"/>
      <c r="T1490" s="2"/>
      <c r="U1490" s="2"/>
      <c r="V1490" s="2"/>
      <c r="W1490" s="2"/>
      <c r="X1490" s="2"/>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c r="CC1490" s="2"/>
      <c r="CD1490" s="2"/>
      <c r="CE1490" s="2"/>
      <c r="CF1490" s="2"/>
      <c r="CG1490" s="2"/>
      <c r="CH1490" s="2"/>
      <c r="CI1490" s="2"/>
      <c r="CJ1490" s="2"/>
      <c r="CK1490" s="2"/>
      <c r="CL1490" s="2"/>
      <c r="CM1490" s="2"/>
      <c r="CN1490" s="2"/>
      <c r="CO1490" s="2"/>
      <c r="CP1490" s="2"/>
      <c r="CQ1490" s="2"/>
      <c r="CR1490" s="2"/>
      <c r="CS1490" s="2"/>
      <c r="CT1490" s="2"/>
      <c r="CU1490" s="2"/>
      <c r="CV1490" s="2"/>
      <c r="CW1490" s="2"/>
      <c r="CX1490" s="2"/>
      <c r="CY1490" s="2"/>
      <c r="CZ1490" s="2"/>
      <c r="DA1490" s="2"/>
      <c r="DB1490" s="2"/>
      <c r="DC1490" s="2"/>
      <c r="DD1490" s="2"/>
      <c r="DE1490" s="2"/>
    </row>
    <row r="1491" spans="8:109">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c r="CC1491" s="2"/>
      <c r="CD1491" s="2"/>
      <c r="CE1491" s="2"/>
      <c r="CF1491" s="2"/>
      <c r="CG1491" s="2"/>
      <c r="CH1491" s="2"/>
      <c r="CI1491" s="2"/>
      <c r="CJ1491" s="2"/>
      <c r="CK1491" s="2"/>
      <c r="CL1491" s="2"/>
      <c r="CM1491" s="2"/>
      <c r="CN1491" s="2"/>
      <c r="CO1491" s="2"/>
      <c r="CP1491" s="2"/>
      <c r="CQ1491" s="2"/>
      <c r="CR1491" s="2"/>
      <c r="CS1491" s="2"/>
      <c r="CT1491" s="2"/>
      <c r="CU1491" s="2"/>
      <c r="CV1491" s="2"/>
      <c r="CW1491" s="2"/>
      <c r="CX1491" s="2"/>
      <c r="CY1491" s="2"/>
      <c r="CZ1491" s="2"/>
      <c r="DA1491" s="2"/>
      <c r="DB1491" s="2"/>
      <c r="DC1491" s="2"/>
      <c r="DD1491" s="2"/>
      <c r="DE1491" s="2"/>
    </row>
    <row r="1492" spans="8:109">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c r="CH1492" s="2"/>
      <c r="CI1492" s="2"/>
      <c r="CJ1492" s="2"/>
      <c r="CK1492" s="2"/>
      <c r="CL1492" s="2"/>
      <c r="CM1492" s="2"/>
      <c r="CN1492" s="2"/>
      <c r="CO1492" s="2"/>
      <c r="CP1492" s="2"/>
      <c r="CQ1492" s="2"/>
      <c r="CR1492" s="2"/>
      <c r="CS1492" s="2"/>
      <c r="CT1492" s="2"/>
      <c r="CU1492" s="2"/>
      <c r="CV1492" s="2"/>
      <c r="CW1492" s="2"/>
      <c r="CX1492" s="2"/>
      <c r="CY1492" s="2"/>
      <c r="CZ1492" s="2"/>
      <c r="DA1492" s="2"/>
      <c r="DB1492" s="2"/>
      <c r="DC1492" s="2"/>
      <c r="DD1492" s="2"/>
      <c r="DE1492" s="2"/>
    </row>
    <row r="1493" spans="8:109">
      <c r="H1493" s="2"/>
      <c r="I1493" s="2"/>
      <c r="J1493" s="2"/>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c r="CR1493" s="2"/>
      <c r="CS1493" s="2"/>
      <c r="CT1493" s="2"/>
      <c r="CU1493" s="2"/>
      <c r="CV1493" s="2"/>
      <c r="CW1493" s="2"/>
      <c r="CX1493" s="2"/>
      <c r="CY1493" s="2"/>
      <c r="CZ1493" s="2"/>
      <c r="DA1493" s="2"/>
      <c r="DB1493" s="2"/>
      <c r="DC1493" s="2"/>
      <c r="DD1493" s="2"/>
      <c r="DE1493" s="2"/>
    </row>
    <row r="1494" spans="8:109">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c r="BO1494" s="2"/>
      <c r="BP1494" s="2"/>
      <c r="BQ1494" s="2"/>
      <c r="BR1494" s="2"/>
      <c r="BS1494" s="2"/>
      <c r="BT1494" s="2"/>
      <c r="BU1494" s="2"/>
      <c r="BV1494" s="2"/>
      <c r="BW1494" s="2"/>
      <c r="BX1494" s="2"/>
      <c r="BY1494" s="2"/>
      <c r="BZ1494" s="2"/>
      <c r="CA1494" s="2"/>
      <c r="CB1494" s="2"/>
      <c r="CC1494" s="2"/>
      <c r="CD1494" s="2"/>
      <c r="CE1494" s="2"/>
      <c r="CF1494" s="2"/>
      <c r="CG1494" s="2"/>
      <c r="CH1494" s="2"/>
      <c r="CI1494" s="2"/>
      <c r="CJ1494" s="2"/>
      <c r="CK1494" s="2"/>
      <c r="CL1494" s="2"/>
      <c r="CM1494" s="2"/>
      <c r="CN1494" s="2"/>
      <c r="CO1494" s="2"/>
      <c r="CP1494" s="2"/>
      <c r="CQ1494" s="2"/>
      <c r="CR1494" s="2"/>
      <c r="CS1494" s="2"/>
      <c r="CT1494" s="2"/>
      <c r="CU1494" s="2"/>
      <c r="CV1494" s="2"/>
      <c r="CW1494" s="2"/>
      <c r="CX1494" s="2"/>
      <c r="CY1494" s="2"/>
      <c r="CZ1494" s="2"/>
      <c r="DA1494" s="2"/>
      <c r="DB1494" s="2"/>
      <c r="DC1494" s="2"/>
      <c r="DD1494" s="2"/>
      <c r="DE1494" s="2"/>
    </row>
    <row r="1495" spans="8:109">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c r="CQ1495" s="2"/>
      <c r="CR1495" s="2"/>
      <c r="CS1495" s="2"/>
      <c r="CT1495" s="2"/>
      <c r="CU1495" s="2"/>
      <c r="CV1495" s="2"/>
      <c r="CW1495" s="2"/>
      <c r="CX1495" s="2"/>
      <c r="CY1495" s="2"/>
      <c r="CZ1495" s="2"/>
      <c r="DA1495" s="2"/>
      <c r="DB1495" s="2"/>
      <c r="DC1495" s="2"/>
      <c r="DD1495" s="2"/>
      <c r="DE1495" s="2"/>
    </row>
    <row r="1496" spans="8:109">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2"/>
      <c r="CS1496" s="2"/>
      <c r="CT1496" s="2"/>
      <c r="CU1496" s="2"/>
      <c r="CV1496" s="2"/>
      <c r="CW1496" s="2"/>
      <c r="CX1496" s="2"/>
      <c r="CY1496" s="2"/>
      <c r="CZ1496" s="2"/>
      <c r="DA1496" s="2"/>
      <c r="DB1496" s="2"/>
      <c r="DC1496" s="2"/>
      <c r="DD1496" s="2"/>
      <c r="DE1496" s="2"/>
    </row>
    <row r="1497" spans="8:109">
      <c r="H1497" s="2"/>
      <c r="I1497" s="2"/>
      <c r="J1497" s="2"/>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2"/>
      <c r="CS1497" s="2"/>
      <c r="CT1497" s="2"/>
      <c r="CU1497" s="2"/>
      <c r="CV1497" s="2"/>
      <c r="CW1497" s="2"/>
      <c r="CX1497" s="2"/>
      <c r="CY1497" s="2"/>
      <c r="CZ1497" s="2"/>
      <c r="DA1497" s="2"/>
      <c r="DB1497" s="2"/>
      <c r="DC1497" s="2"/>
      <c r="DD1497" s="2"/>
      <c r="DE1497" s="2"/>
    </row>
    <row r="1498" spans="8:109">
      <c r="H1498" s="2"/>
      <c r="I1498" s="2"/>
      <c r="J1498" s="2"/>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c r="CR1498" s="2"/>
      <c r="CS1498" s="2"/>
      <c r="CT1498" s="2"/>
      <c r="CU1498" s="2"/>
      <c r="CV1498" s="2"/>
      <c r="CW1498" s="2"/>
      <c r="CX1498" s="2"/>
      <c r="CY1498" s="2"/>
      <c r="CZ1498" s="2"/>
      <c r="DA1498" s="2"/>
      <c r="DB1498" s="2"/>
      <c r="DC1498" s="2"/>
      <c r="DD1498" s="2"/>
      <c r="DE1498" s="2"/>
    </row>
    <row r="1499" spans="8:109">
      <c r="H1499" s="2"/>
      <c r="I1499" s="2"/>
      <c r="J1499" s="2"/>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c r="DC1499" s="2"/>
      <c r="DD1499" s="2"/>
      <c r="DE1499" s="2"/>
    </row>
    <row r="1500" spans="8:109">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c r="CC1500" s="2"/>
      <c r="CD1500" s="2"/>
      <c r="CE1500" s="2"/>
      <c r="CF1500" s="2"/>
      <c r="CG1500" s="2"/>
      <c r="CH1500" s="2"/>
      <c r="CI1500" s="2"/>
      <c r="CJ1500" s="2"/>
      <c r="CK1500" s="2"/>
      <c r="CL1500" s="2"/>
      <c r="CM1500" s="2"/>
      <c r="CN1500" s="2"/>
      <c r="CO1500" s="2"/>
      <c r="CP1500" s="2"/>
      <c r="CQ1500" s="2"/>
      <c r="CR1500" s="2"/>
      <c r="CS1500" s="2"/>
      <c r="CT1500" s="2"/>
      <c r="CU1500" s="2"/>
      <c r="CV1500" s="2"/>
      <c r="CW1500" s="2"/>
      <c r="CX1500" s="2"/>
      <c r="CY1500" s="2"/>
      <c r="CZ1500" s="2"/>
      <c r="DA1500" s="2"/>
      <c r="DB1500" s="2"/>
      <c r="DC1500" s="2"/>
      <c r="DD1500" s="2"/>
      <c r="DE1500" s="2"/>
    </row>
    <row r="1501" spans="8:109">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c r="BO1501" s="2"/>
      <c r="BP1501" s="2"/>
      <c r="BQ1501" s="2"/>
      <c r="BR1501" s="2"/>
      <c r="BS1501" s="2"/>
      <c r="BT1501" s="2"/>
      <c r="BU1501" s="2"/>
      <c r="BV1501" s="2"/>
      <c r="BW1501" s="2"/>
      <c r="BX1501" s="2"/>
      <c r="BY1501" s="2"/>
      <c r="BZ1501" s="2"/>
      <c r="CA1501" s="2"/>
      <c r="CB1501" s="2"/>
      <c r="CC1501" s="2"/>
      <c r="CD1501" s="2"/>
      <c r="CE1501" s="2"/>
      <c r="CF1501" s="2"/>
      <c r="CG1501" s="2"/>
      <c r="CH1501" s="2"/>
      <c r="CI1501" s="2"/>
      <c r="CJ1501" s="2"/>
      <c r="CK1501" s="2"/>
      <c r="CL1501" s="2"/>
      <c r="CM1501" s="2"/>
      <c r="CN1501" s="2"/>
      <c r="CO1501" s="2"/>
      <c r="CP1501" s="2"/>
      <c r="CQ1501" s="2"/>
      <c r="CR1501" s="2"/>
      <c r="CS1501" s="2"/>
      <c r="CT1501" s="2"/>
      <c r="CU1501" s="2"/>
      <c r="CV1501" s="2"/>
      <c r="CW1501" s="2"/>
      <c r="CX1501" s="2"/>
      <c r="CY1501" s="2"/>
      <c r="CZ1501" s="2"/>
      <c r="DA1501" s="2"/>
      <c r="DB1501" s="2"/>
      <c r="DC1501" s="2"/>
      <c r="DD1501" s="2"/>
      <c r="DE1501" s="2"/>
    </row>
    <row r="1502" spans="8:109">
      <c r="H1502" s="2"/>
      <c r="I1502" s="2"/>
      <c r="J1502" s="2"/>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c r="BO1502" s="2"/>
      <c r="BP1502" s="2"/>
      <c r="BQ1502" s="2"/>
      <c r="BR1502" s="2"/>
      <c r="BS1502" s="2"/>
      <c r="BT1502" s="2"/>
      <c r="BU1502" s="2"/>
      <c r="BV1502" s="2"/>
      <c r="BW1502" s="2"/>
      <c r="BX1502" s="2"/>
      <c r="BY1502" s="2"/>
      <c r="BZ1502" s="2"/>
      <c r="CA1502" s="2"/>
      <c r="CB1502" s="2"/>
      <c r="CC1502" s="2"/>
      <c r="CD1502" s="2"/>
      <c r="CE1502" s="2"/>
      <c r="CF1502" s="2"/>
      <c r="CG1502" s="2"/>
      <c r="CH1502" s="2"/>
      <c r="CI1502" s="2"/>
      <c r="CJ1502" s="2"/>
      <c r="CK1502" s="2"/>
      <c r="CL1502" s="2"/>
      <c r="CM1502" s="2"/>
      <c r="CN1502" s="2"/>
      <c r="CO1502" s="2"/>
      <c r="CP1502" s="2"/>
      <c r="CQ1502" s="2"/>
      <c r="CR1502" s="2"/>
      <c r="CS1502" s="2"/>
      <c r="CT1502" s="2"/>
      <c r="CU1502" s="2"/>
      <c r="CV1502" s="2"/>
      <c r="CW1502" s="2"/>
      <c r="CX1502" s="2"/>
      <c r="CY1502" s="2"/>
      <c r="CZ1502" s="2"/>
      <c r="DA1502" s="2"/>
      <c r="DB1502" s="2"/>
      <c r="DC1502" s="2"/>
      <c r="DD1502" s="2"/>
      <c r="DE1502" s="2"/>
    </row>
    <row r="1503" spans="8:109">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c r="BO1503" s="2"/>
      <c r="BP1503" s="2"/>
      <c r="BQ1503" s="2"/>
      <c r="BR1503" s="2"/>
      <c r="BS1503" s="2"/>
      <c r="BT1503" s="2"/>
      <c r="BU1503" s="2"/>
      <c r="BV1503" s="2"/>
      <c r="BW1503" s="2"/>
      <c r="BX1503" s="2"/>
      <c r="BY1503" s="2"/>
      <c r="BZ1503" s="2"/>
      <c r="CA1503" s="2"/>
      <c r="CB1503" s="2"/>
      <c r="CC1503" s="2"/>
      <c r="CD1503" s="2"/>
      <c r="CE1503" s="2"/>
      <c r="CF1503" s="2"/>
      <c r="CG1503" s="2"/>
      <c r="CH1503" s="2"/>
      <c r="CI1503" s="2"/>
      <c r="CJ1503" s="2"/>
      <c r="CK1503" s="2"/>
      <c r="CL1503" s="2"/>
      <c r="CM1503" s="2"/>
      <c r="CN1503" s="2"/>
      <c r="CO1503" s="2"/>
      <c r="CP1503" s="2"/>
      <c r="CQ1503" s="2"/>
      <c r="CR1503" s="2"/>
      <c r="CS1503" s="2"/>
      <c r="CT1503" s="2"/>
      <c r="CU1503" s="2"/>
      <c r="CV1503" s="2"/>
      <c r="CW1503" s="2"/>
      <c r="CX1503" s="2"/>
      <c r="CY1503" s="2"/>
      <c r="CZ1503" s="2"/>
      <c r="DA1503" s="2"/>
      <c r="DB1503" s="2"/>
      <c r="DC1503" s="2"/>
      <c r="DD1503" s="2"/>
      <c r="DE1503" s="2"/>
    </row>
    <row r="1504" spans="8:109">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c r="CR1504" s="2"/>
      <c r="CS1504" s="2"/>
      <c r="CT1504" s="2"/>
      <c r="CU1504" s="2"/>
      <c r="CV1504" s="2"/>
      <c r="CW1504" s="2"/>
      <c r="CX1504" s="2"/>
      <c r="CY1504" s="2"/>
      <c r="CZ1504" s="2"/>
      <c r="DA1504" s="2"/>
      <c r="DB1504" s="2"/>
      <c r="DC1504" s="2"/>
      <c r="DD1504" s="2"/>
      <c r="DE1504" s="2"/>
    </row>
    <row r="1505" spans="8:109">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c r="BO1505" s="2"/>
      <c r="BP1505" s="2"/>
      <c r="BQ1505" s="2"/>
      <c r="BR1505" s="2"/>
      <c r="BS1505" s="2"/>
      <c r="BT1505" s="2"/>
      <c r="BU1505" s="2"/>
      <c r="BV1505" s="2"/>
      <c r="BW1505" s="2"/>
      <c r="BX1505" s="2"/>
      <c r="BY1505" s="2"/>
      <c r="BZ1505" s="2"/>
      <c r="CA1505" s="2"/>
      <c r="CB1505" s="2"/>
      <c r="CC1505" s="2"/>
      <c r="CD1505" s="2"/>
      <c r="CE1505" s="2"/>
      <c r="CF1505" s="2"/>
      <c r="CG1505" s="2"/>
      <c r="CH1505" s="2"/>
      <c r="CI1505" s="2"/>
      <c r="CJ1505" s="2"/>
      <c r="CK1505" s="2"/>
      <c r="CL1505" s="2"/>
      <c r="CM1505" s="2"/>
      <c r="CN1505" s="2"/>
      <c r="CO1505" s="2"/>
      <c r="CP1505" s="2"/>
      <c r="CQ1505" s="2"/>
      <c r="CR1505" s="2"/>
      <c r="CS1505" s="2"/>
      <c r="CT1505" s="2"/>
      <c r="CU1505" s="2"/>
      <c r="CV1505" s="2"/>
      <c r="CW1505" s="2"/>
      <c r="CX1505" s="2"/>
      <c r="CY1505" s="2"/>
      <c r="CZ1505" s="2"/>
      <c r="DA1505" s="2"/>
      <c r="DB1505" s="2"/>
      <c r="DC1505" s="2"/>
      <c r="DD1505" s="2"/>
      <c r="DE1505" s="2"/>
    </row>
    <row r="1506" spans="8:109">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c r="CQ1506" s="2"/>
      <c r="CR1506" s="2"/>
      <c r="CS1506" s="2"/>
      <c r="CT1506" s="2"/>
      <c r="CU1506" s="2"/>
      <c r="CV1506" s="2"/>
      <c r="CW1506" s="2"/>
      <c r="CX1506" s="2"/>
      <c r="CY1506" s="2"/>
      <c r="CZ1506" s="2"/>
      <c r="DA1506" s="2"/>
      <c r="DB1506" s="2"/>
      <c r="DC1506" s="2"/>
      <c r="DD1506" s="2"/>
      <c r="DE1506" s="2"/>
    </row>
    <row r="1507" spans="8:109">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c r="CQ1507" s="2"/>
      <c r="CR1507" s="2"/>
      <c r="CS1507" s="2"/>
      <c r="CT1507" s="2"/>
      <c r="CU1507" s="2"/>
      <c r="CV1507" s="2"/>
      <c r="CW1507" s="2"/>
      <c r="CX1507" s="2"/>
      <c r="CY1507" s="2"/>
      <c r="CZ1507" s="2"/>
      <c r="DA1507" s="2"/>
      <c r="DB1507" s="2"/>
      <c r="DC1507" s="2"/>
      <c r="DD1507" s="2"/>
      <c r="DE1507" s="2"/>
    </row>
    <row r="1508" spans="8:109">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c r="CR1508" s="2"/>
      <c r="CS1508" s="2"/>
      <c r="CT1508" s="2"/>
      <c r="CU1508" s="2"/>
      <c r="CV1508" s="2"/>
      <c r="CW1508" s="2"/>
      <c r="CX1508" s="2"/>
      <c r="CY1508" s="2"/>
      <c r="CZ1508" s="2"/>
      <c r="DA1508" s="2"/>
      <c r="DB1508" s="2"/>
      <c r="DC1508" s="2"/>
      <c r="DD1508" s="2"/>
      <c r="DE1508" s="2"/>
    </row>
    <row r="1509" spans="8:109">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row>
    <row r="1510" spans="8:109">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c r="BO1510" s="2"/>
      <c r="BP1510" s="2"/>
      <c r="BQ1510" s="2"/>
      <c r="BR1510" s="2"/>
      <c r="BS1510" s="2"/>
      <c r="BT1510" s="2"/>
      <c r="BU1510" s="2"/>
      <c r="BV1510" s="2"/>
      <c r="BW1510" s="2"/>
      <c r="BX1510" s="2"/>
      <c r="BY1510" s="2"/>
      <c r="BZ1510" s="2"/>
      <c r="CA1510" s="2"/>
      <c r="CB1510" s="2"/>
      <c r="CC1510" s="2"/>
      <c r="CD1510" s="2"/>
      <c r="CE1510" s="2"/>
      <c r="CF1510" s="2"/>
      <c r="CG1510" s="2"/>
      <c r="CH1510" s="2"/>
      <c r="CI1510" s="2"/>
      <c r="CJ1510" s="2"/>
      <c r="CK1510" s="2"/>
      <c r="CL1510" s="2"/>
      <c r="CM1510" s="2"/>
      <c r="CN1510" s="2"/>
      <c r="CO1510" s="2"/>
      <c r="CP1510" s="2"/>
      <c r="CQ1510" s="2"/>
      <c r="CR1510" s="2"/>
      <c r="CS1510" s="2"/>
      <c r="CT1510" s="2"/>
      <c r="CU1510" s="2"/>
      <c r="CV1510" s="2"/>
      <c r="CW1510" s="2"/>
      <c r="CX1510" s="2"/>
      <c r="CY1510" s="2"/>
      <c r="CZ1510" s="2"/>
      <c r="DA1510" s="2"/>
      <c r="DB1510" s="2"/>
      <c r="DC1510" s="2"/>
      <c r="DD1510" s="2"/>
      <c r="DE1510" s="2"/>
    </row>
    <row r="1511" spans="8:109">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c r="BO1511" s="2"/>
      <c r="BP1511" s="2"/>
      <c r="BQ1511" s="2"/>
      <c r="BR1511" s="2"/>
      <c r="BS1511" s="2"/>
      <c r="BT1511" s="2"/>
      <c r="BU1511" s="2"/>
      <c r="BV1511" s="2"/>
      <c r="BW1511" s="2"/>
      <c r="BX1511" s="2"/>
      <c r="BY1511" s="2"/>
      <c r="BZ1511" s="2"/>
      <c r="CA1511" s="2"/>
      <c r="CB1511" s="2"/>
      <c r="CC1511" s="2"/>
      <c r="CD1511" s="2"/>
      <c r="CE1511" s="2"/>
      <c r="CF1511" s="2"/>
      <c r="CG1511" s="2"/>
      <c r="CH1511" s="2"/>
      <c r="CI1511" s="2"/>
      <c r="CJ1511" s="2"/>
      <c r="CK1511" s="2"/>
      <c r="CL1511" s="2"/>
      <c r="CM1511" s="2"/>
      <c r="CN1511" s="2"/>
      <c r="CO1511" s="2"/>
      <c r="CP1511" s="2"/>
      <c r="CQ1511" s="2"/>
      <c r="CR1511" s="2"/>
      <c r="CS1511" s="2"/>
      <c r="CT1511" s="2"/>
      <c r="CU1511" s="2"/>
      <c r="CV1511" s="2"/>
      <c r="CW1511" s="2"/>
      <c r="CX1511" s="2"/>
      <c r="CY1511" s="2"/>
      <c r="CZ1511" s="2"/>
      <c r="DA1511" s="2"/>
      <c r="DB1511" s="2"/>
      <c r="DC1511" s="2"/>
      <c r="DD1511" s="2"/>
      <c r="DE1511" s="2"/>
    </row>
    <row r="1512" spans="8:109">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c r="BO1512" s="2"/>
      <c r="BP1512" s="2"/>
      <c r="BQ1512" s="2"/>
      <c r="BR1512" s="2"/>
      <c r="BS1512" s="2"/>
      <c r="BT1512" s="2"/>
      <c r="BU1512" s="2"/>
      <c r="BV1512" s="2"/>
      <c r="BW1512" s="2"/>
      <c r="BX1512" s="2"/>
      <c r="BY1512" s="2"/>
      <c r="BZ1512" s="2"/>
      <c r="CA1512" s="2"/>
      <c r="CB1512" s="2"/>
      <c r="CC1512" s="2"/>
      <c r="CD1512" s="2"/>
      <c r="CE1512" s="2"/>
      <c r="CF1512" s="2"/>
      <c r="CG1512" s="2"/>
      <c r="CH1512" s="2"/>
      <c r="CI1512" s="2"/>
      <c r="CJ1512" s="2"/>
      <c r="CK1512" s="2"/>
      <c r="CL1512" s="2"/>
      <c r="CM1512" s="2"/>
      <c r="CN1512" s="2"/>
      <c r="CO1512" s="2"/>
      <c r="CP1512" s="2"/>
      <c r="CQ1512" s="2"/>
      <c r="CR1512" s="2"/>
      <c r="CS1512" s="2"/>
      <c r="CT1512" s="2"/>
      <c r="CU1512" s="2"/>
      <c r="CV1512" s="2"/>
      <c r="CW1512" s="2"/>
      <c r="CX1512" s="2"/>
      <c r="CY1512" s="2"/>
      <c r="CZ1512" s="2"/>
      <c r="DA1512" s="2"/>
      <c r="DB1512" s="2"/>
      <c r="DC1512" s="2"/>
      <c r="DD1512" s="2"/>
      <c r="DE1512" s="2"/>
    </row>
    <row r="1513" spans="8:109">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c r="BO1513" s="2"/>
      <c r="BP1513" s="2"/>
      <c r="BQ1513" s="2"/>
      <c r="BR1513" s="2"/>
      <c r="BS1513" s="2"/>
      <c r="BT1513" s="2"/>
      <c r="BU1513" s="2"/>
      <c r="BV1513" s="2"/>
      <c r="BW1513" s="2"/>
      <c r="BX1513" s="2"/>
      <c r="BY1513" s="2"/>
      <c r="BZ1513" s="2"/>
      <c r="CA1513" s="2"/>
      <c r="CB1513" s="2"/>
      <c r="CC1513" s="2"/>
      <c r="CD1513" s="2"/>
      <c r="CE1513" s="2"/>
      <c r="CF1513" s="2"/>
      <c r="CG1513" s="2"/>
      <c r="CH1513" s="2"/>
      <c r="CI1513" s="2"/>
      <c r="CJ1513" s="2"/>
      <c r="CK1513" s="2"/>
      <c r="CL1513" s="2"/>
      <c r="CM1513" s="2"/>
      <c r="CN1513" s="2"/>
      <c r="CO1513" s="2"/>
      <c r="CP1513" s="2"/>
      <c r="CQ1513" s="2"/>
      <c r="CR1513" s="2"/>
      <c r="CS1513" s="2"/>
      <c r="CT1513" s="2"/>
      <c r="CU1513" s="2"/>
      <c r="CV1513" s="2"/>
      <c r="CW1513" s="2"/>
      <c r="CX1513" s="2"/>
      <c r="CY1513" s="2"/>
      <c r="CZ1513" s="2"/>
      <c r="DA1513" s="2"/>
      <c r="DB1513" s="2"/>
      <c r="DC1513" s="2"/>
      <c r="DD1513" s="2"/>
      <c r="DE1513" s="2"/>
    </row>
    <row r="1514" spans="8:109">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c r="DC1514" s="2"/>
      <c r="DD1514" s="2"/>
      <c r="DE1514" s="2"/>
    </row>
    <row r="1515" spans="8:109">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row>
    <row r="1516" spans="8:109">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row>
    <row r="1517" spans="8:109">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row>
    <row r="1518" spans="8:109">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c r="CR1518" s="2"/>
      <c r="CS1518" s="2"/>
      <c r="CT1518" s="2"/>
      <c r="CU1518" s="2"/>
      <c r="CV1518" s="2"/>
      <c r="CW1518" s="2"/>
      <c r="CX1518" s="2"/>
      <c r="CY1518" s="2"/>
      <c r="CZ1518" s="2"/>
      <c r="DA1518" s="2"/>
      <c r="DB1518" s="2"/>
      <c r="DC1518" s="2"/>
      <c r="DD1518" s="2"/>
      <c r="DE1518" s="2"/>
    </row>
    <row r="1519" spans="8:109">
      <c r="H1519" s="2"/>
      <c r="I1519" s="2"/>
      <c r="J1519" s="2"/>
      <c r="K1519" s="2"/>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c r="BO1519" s="2"/>
      <c r="BP1519" s="2"/>
      <c r="BQ1519" s="2"/>
      <c r="BR1519" s="2"/>
      <c r="BS1519" s="2"/>
      <c r="BT1519" s="2"/>
      <c r="BU1519" s="2"/>
      <c r="BV1519" s="2"/>
      <c r="BW1519" s="2"/>
      <c r="BX1519" s="2"/>
      <c r="BY1519" s="2"/>
      <c r="BZ1519" s="2"/>
      <c r="CA1519" s="2"/>
      <c r="CB1519" s="2"/>
      <c r="CC1519" s="2"/>
      <c r="CD1519" s="2"/>
      <c r="CE1519" s="2"/>
      <c r="CF1519" s="2"/>
      <c r="CG1519" s="2"/>
      <c r="CH1519" s="2"/>
      <c r="CI1519" s="2"/>
      <c r="CJ1519" s="2"/>
      <c r="CK1519" s="2"/>
      <c r="CL1519" s="2"/>
      <c r="CM1519" s="2"/>
      <c r="CN1519" s="2"/>
      <c r="CO1519" s="2"/>
      <c r="CP1519" s="2"/>
      <c r="CQ1519" s="2"/>
      <c r="CR1519" s="2"/>
      <c r="CS1519" s="2"/>
      <c r="CT1519" s="2"/>
      <c r="CU1519" s="2"/>
      <c r="CV1519" s="2"/>
      <c r="CW1519" s="2"/>
      <c r="CX1519" s="2"/>
      <c r="CY1519" s="2"/>
      <c r="CZ1519" s="2"/>
      <c r="DA1519" s="2"/>
      <c r="DB1519" s="2"/>
      <c r="DC1519" s="2"/>
      <c r="DD1519" s="2"/>
      <c r="DE1519" s="2"/>
    </row>
    <row r="1520" spans="8:109">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c r="CC1520" s="2"/>
      <c r="CD1520" s="2"/>
      <c r="CE1520" s="2"/>
      <c r="CF1520" s="2"/>
      <c r="CG1520" s="2"/>
      <c r="CH1520" s="2"/>
      <c r="CI1520" s="2"/>
      <c r="CJ1520" s="2"/>
      <c r="CK1520" s="2"/>
      <c r="CL1520" s="2"/>
      <c r="CM1520" s="2"/>
      <c r="CN1520" s="2"/>
      <c r="CO1520" s="2"/>
      <c r="CP1520" s="2"/>
      <c r="CQ1520" s="2"/>
      <c r="CR1520" s="2"/>
      <c r="CS1520" s="2"/>
      <c r="CT1520" s="2"/>
      <c r="CU1520" s="2"/>
      <c r="CV1520" s="2"/>
      <c r="CW1520" s="2"/>
      <c r="CX1520" s="2"/>
      <c r="CY1520" s="2"/>
      <c r="CZ1520" s="2"/>
      <c r="DA1520" s="2"/>
      <c r="DB1520" s="2"/>
      <c r="DC1520" s="2"/>
      <c r="DD1520" s="2"/>
      <c r="DE1520" s="2"/>
    </row>
    <row r="1521" spans="8:109">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c r="CC1521" s="2"/>
      <c r="CD1521" s="2"/>
      <c r="CE1521" s="2"/>
      <c r="CF1521" s="2"/>
      <c r="CG1521" s="2"/>
      <c r="CH1521" s="2"/>
      <c r="CI1521" s="2"/>
      <c r="CJ1521" s="2"/>
      <c r="CK1521" s="2"/>
      <c r="CL1521" s="2"/>
      <c r="CM1521" s="2"/>
      <c r="CN1521" s="2"/>
      <c r="CO1521" s="2"/>
      <c r="CP1521" s="2"/>
      <c r="CQ1521" s="2"/>
      <c r="CR1521" s="2"/>
      <c r="CS1521" s="2"/>
      <c r="CT1521" s="2"/>
      <c r="CU1521" s="2"/>
      <c r="CV1521" s="2"/>
      <c r="CW1521" s="2"/>
      <c r="CX1521" s="2"/>
      <c r="CY1521" s="2"/>
      <c r="CZ1521" s="2"/>
      <c r="DA1521" s="2"/>
      <c r="DB1521" s="2"/>
      <c r="DC1521" s="2"/>
      <c r="DD1521" s="2"/>
      <c r="DE1521" s="2"/>
    </row>
    <row r="1522" spans="8:109">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c r="BO1522" s="2"/>
      <c r="BP1522" s="2"/>
      <c r="BQ1522" s="2"/>
      <c r="BR1522" s="2"/>
      <c r="BS1522" s="2"/>
      <c r="BT1522" s="2"/>
      <c r="BU1522" s="2"/>
      <c r="BV1522" s="2"/>
      <c r="BW1522" s="2"/>
      <c r="BX1522" s="2"/>
      <c r="BY1522" s="2"/>
      <c r="BZ1522" s="2"/>
      <c r="CA1522" s="2"/>
      <c r="CB1522" s="2"/>
      <c r="CC1522" s="2"/>
      <c r="CD1522" s="2"/>
      <c r="CE1522" s="2"/>
      <c r="CF1522" s="2"/>
      <c r="CG1522" s="2"/>
      <c r="CH1522" s="2"/>
      <c r="CI1522" s="2"/>
      <c r="CJ1522" s="2"/>
      <c r="CK1522" s="2"/>
      <c r="CL1522" s="2"/>
      <c r="CM1522" s="2"/>
      <c r="CN1522" s="2"/>
      <c r="CO1522" s="2"/>
      <c r="CP1522" s="2"/>
      <c r="CQ1522" s="2"/>
      <c r="CR1522" s="2"/>
      <c r="CS1522" s="2"/>
      <c r="CT1522" s="2"/>
      <c r="CU1522" s="2"/>
      <c r="CV1522" s="2"/>
      <c r="CW1522" s="2"/>
      <c r="CX1522" s="2"/>
      <c r="CY1522" s="2"/>
      <c r="CZ1522" s="2"/>
      <c r="DA1522" s="2"/>
      <c r="DB1522" s="2"/>
      <c r="DC1522" s="2"/>
      <c r="DD1522" s="2"/>
      <c r="DE1522" s="2"/>
    </row>
    <row r="1523" spans="8:109">
      <c r="H1523" s="2"/>
      <c r="I1523" s="2"/>
      <c r="J1523" s="2"/>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c r="BO1523" s="2"/>
      <c r="BP1523" s="2"/>
      <c r="BQ1523" s="2"/>
      <c r="BR1523" s="2"/>
      <c r="BS1523" s="2"/>
      <c r="BT1523" s="2"/>
      <c r="BU1523" s="2"/>
      <c r="BV1523" s="2"/>
      <c r="BW1523" s="2"/>
      <c r="BX1523" s="2"/>
      <c r="BY1523" s="2"/>
      <c r="BZ1523" s="2"/>
      <c r="CA1523" s="2"/>
      <c r="CB1523" s="2"/>
      <c r="CC1523" s="2"/>
      <c r="CD1523" s="2"/>
      <c r="CE1523" s="2"/>
      <c r="CF1523" s="2"/>
      <c r="CG1523" s="2"/>
      <c r="CH1523" s="2"/>
      <c r="CI1523" s="2"/>
      <c r="CJ1523" s="2"/>
      <c r="CK1523" s="2"/>
      <c r="CL1523" s="2"/>
      <c r="CM1523" s="2"/>
      <c r="CN1523" s="2"/>
      <c r="CO1523" s="2"/>
      <c r="CP1523" s="2"/>
      <c r="CQ1523" s="2"/>
      <c r="CR1523" s="2"/>
      <c r="CS1523" s="2"/>
      <c r="CT1523" s="2"/>
      <c r="CU1523" s="2"/>
      <c r="CV1523" s="2"/>
      <c r="CW1523" s="2"/>
      <c r="CX1523" s="2"/>
      <c r="CY1523" s="2"/>
      <c r="CZ1523" s="2"/>
      <c r="DA1523" s="2"/>
      <c r="DB1523" s="2"/>
      <c r="DC1523" s="2"/>
      <c r="DD1523" s="2"/>
      <c r="DE1523" s="2"/>
    </row>
    <row r="1524" spans="8:109">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
      <c r="CF1524" s="2"/>
      <c r="CG1524" s="2"/>
      <c r="CH1524" s="2"/>
      <c r="CI1524" s="2"/>
      <c r="CJ1524" s="2"/>
      <c r="CK1524" s="2"/>
      <c r="CL1524" s="2"/>
      <c r="CM1524" s="2"/>
      <c r="CN1524" s="2"/>
      <c r="CO1524" s="2"/>
      <c r="CP1524" s="2"/>
      <c r="CQ1524" s="2"/>
      <c r="CR1524" s="2"/>
      <c r="CS1524" s="2"/>
      <c r="CT1524" s="2"/>
      <c r="CU1524" s="2"/>
      <c r="CV1524" s="2"/>
      <c r="CW1524" s="2"/>
      <c r="CX1524" s="2"/>
      <c r="CY1524" s="2"/>
      <c r="CZ1524" s="2"/>
      <c r="DA1524" s="2"/>
      <c r="DB1524" s="2"/>
      <c r="DC1524" s="2"/>
      <c r="DD1524" s="2"/>
      <c r="DE1524" s="2"/>
    </row>
    <row r="1525" spans="8:109">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c r="CC1525" s="2"/>
      <c r="CD1525" s="2"/>
      <c r="CE1525" s="2"/>
      <c r="CF1525" s="2"/>
      <c r="CG1525" s="2"/>
      <c r="CH1525" s="2"/>
      <c r="CI1525" s="2"/>
      <c r="CJ1525" s="2"/>
      <c r="CK1525" s="2"/>
      <c r="CL1525" s="2"/>
      <c r="CM1525" s="2"/>
      <c r="CN1525" s="2"/>
      <c r="CO1525" s="2"/>
      <c r="CP1525" s="2"/>
      <c r="CQ1525" s="2"/>
      <c r="CR1525" s="2"/>
      <c r="CS1525" s="2"/>
      <c r="CT1525" s="2"/>
      <c r="CU1525" s="2"/>
      <c r="CV1525" s="2"/>
      <c r="CW1525" s="2"/>
      <c r="CX1525" s="2"/>
      <c r="CY1525" s="2"/>
      <c r="CZ1525" s="2"/>
      <c r="DA1525" s="2"/>
      <c r="DB1525" s="2"/>
      <c r="DC1525" s="2"/>
      <c r="DD1525" s="2"/>
      <c r="DE1525" s="2"/>
    </row>
    <row r="1526" spans="8:109">
      <c r="H1526" s="2"/>
      <c r="I1526" s="2"/>
      <c r="J1526" s="2"/>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c r="CC1526" s="2"/>
      <c r="CD1526" s="2"/>
      <c r="CE1526" s="2"/>
      <c r="CF1526" s="2"/>
      <c r="CG1526" s="2"/>
      <c r="CH1526" s="2"/>
      <c r="CI1526" s="2"/>
      <c r="CJ1526" s="2"/>
      <c r="CK1526" s="2"/>
      <c r="CL1526" s="2"/>
      <c r="CM1526" s="2"/>
      <c r="CN1526" s="2"/>
      <c r="CO1526" s="2"/>
      <c r="CP1526" s="2"/>
      <c r="CQ1526" s="2"/>
      <c r="CR1526" s="2"/>
      <c r="CS1526" s="2"/>
      <c r="CT1526" s="2"/>
      <c r="CU1526" s="2"/>
      <c r="CV1526" s="2"/>
      <c r="CW1526" s="2"/>
      <c r="CX1526" s="2"/>
      <c r="CY1526" s="2"/>
      <c r="CZ1526" s="2"/>
      <c r="DA1526" s="2"/>
      <c r="DB1526" s="2"/>
      <c r="DC1526" s="2"/>
      <c r="DD1526" s="2"/>
      <c r="DE1526" s="2"/>
    </row>
    <row r="1527" spans="8:109">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c r="CR1527" s="2"/>
      <c r="CS1527" s="2"/>
      <c r="CT1527" s="2"/>
      <c r="CU1527" s="2"/>
      <c r="CV1527" s="2"/>
      <c r="CW1527" s="2"/>
      <c r="CX1527" s="2"/>
      <c r="CY1527" s="2"/>
      <c r="CZ1527" s="2"/>
      <c r="DA1527" s="2"/>
      <c r="DB1527" s="2"/>
      <c r="DC1527" s="2"/>
      <c r="DD1527" s="2"/>
      <c r="DE1527" s="2"/>
    </row>
    <row r="1528" spans="8:109">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c r="DC1528" s="2"/>
      <c r="DD1528" s="2"/>
      <c r="DE1528" s="2"/>
    </row>
    <row r="1529" spans="8:109">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row>
    <row r="1530" spans="8:109">
      <c r="H1530" s="2"/>
      <c r="I1530" s="2"/>
      <c r="J1530" s="2"/>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row>
    <row r="1531" spans="8:109">
      <c r="H1531" s="2"/>
      <c r="I1531" s="2"/>
      <c r="J1531" s="2"/>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c r="CR1531" s="2"/>
      <c r="CS1531" s="2"/>
      <c r="CT1531" s="2"/>
      <c r="CU1531" s="2"/>
      <c r="CV1531" s="2"/>
      <c r="CW1531" s="2"/>
      <c r="CX1531" s="2"/>
      <c r="CY1531" s="2"/>
      <c r="CZ1531" s="2"/>
      <c r="DA1531" s="2"/>
      <c r="DB1531" s="2"/>
      <c r="DC1531" s="2"/>
      <c r="DD1531" s="2"/>
      <c r="DE1531" s="2"/>
    </row>
    <row r="1532" spans="8:109">
      <c r="H1532" s="2"/>
      <c r="I1532" s="2"/>
      <c r="J1532" s="2"/>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c r="CR1532" s="2"/>
      <c r="CS1532" s="2"/>
      <c r="CT1532" s="2"/>
      <c r="CU1532" s="2"/>
      <c r="CV1532" s="2"/>
      <c r="CW1532" s="2"/>
      <c r="CX1532" s="2"/>
      <c r="CY1532" s="2"/>
      <c r="CZ1532" s="2"/>
      <c r="DA1532" s="2"/>
      <c r="DB1532" s="2"/>
      <c r="DC1532" s="2"/>
      <c r="DD1532" s="2"/>
      <c r="DE1532" s="2"/>
    </row>
    <row r="1533" spans="8:109">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c r="BO1533" s="2"/>
      <c r="BP1533" s="2"/>
      <c r="BQ1533" s="2"/>
      <c r="BR1533" s="2"/>
      <c r="BS1533" s="2"/>
      <c r="BT1533" s="2"/>
      <c r="BU1533" s="2"/>
      <c r="BV1533" s="2"/>
      <c r="BW1533" s="2"/>
      <c r="BX1533" s="2"/>
      <c r="BY1533" s="2"/>
      <c r="BZ1533" s="2"/>
      <c r="CA1533" s="2"/>
      <c r="CB1533" s="2"/>
      <c r="CC1533" s="2"/>
      <c r="CD1533" s="2"/>
      <c r="CE1533" s="2"/>
      <c r="CF1533" s="2"/>
      <c r="CG1533" s="2"/>
      <c r="CH1533" s="2"/>
      <c r="CI1533" s="2"/>
      <c r="CJ1533" s="2"/>
      <c r="CK1533" s="2"/>
      <c r="CL1533" s="2"/>
      <c r="CM1533" s="2"/>
      <c r="CN1533" s="2"/>
      <c r="CO1533" s="2"/>
      <c r="CP1533" s="2"/>
      <c r="CQ1533" s="2"/>
      <c r="CR1533" s="2"/>
      <c r="CS1533" s="2"/>
      <c r="CT1533" s="2"/>
      <c r="CU1533" s="2"/>
      <c r="CV1533" s="2"/>
      <c r="CW1533" s="2"/>
      <c r="CX1533" s="2"/>
      <c r="CY1533" s="2"/>
      <c r="CZ1533" s="2"/>
      <c r="DA1533" s="2"/>
      <c r="DB1533" s="2"/>
      <c r="DC1533" s="2"/>
      <c r="DD1533" s="2"/>
      <c r="DE1533" s="2"/>
    </row>
    <row r="1534" spans="8:109">
      <c r="H1534" s="2"/>
      <c r="I1534" s="2"/>
      <c r="J1534" s="2"/>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c r="BO1534" s="2"/>
      <c r="BP1534" s="2"/>
      <c r="BQ1534" s="2"/>
      <c r="BR1534" s="2"/>
      <c r="BS1534" s="2"/>
      <c r="BT1534" s="2"/>
      <c r="BU1534" s="2"/>
      <c r="BV1534" s="2"/>
      <c r="BW1534" s="2"/>
      <c r="BX1534" s="2"/>
      <c r="BY1534" s="2"/>
      <c r="BZ1534" s="2"/>
      <c r="CA1534" s="2"/>
      <c r="CB1534" s="2"/>
      <c r="CC1534" s="2"/>
      <c r="CD1534" s="2"/>
      <c r="CE1534" s="2"/>
      <c r="CF1534" s="2"/>
      <c r="CG1534" s="2"/>
      <c r="CH1534" s="2"/>
      <c r="CI1534" s="2"/>
      <c r="CJ1534" s="2"/>
      <c r="CK1534" s="2"/>
      <c r="CL1534" s="2"/>
      <c r="CM1534" s="2"/>
      <c r="CN1534" s="2"/>
      <c r="CO1534" s="2"/>
      <c r="CP1534" s="2"/>
      <c r="CQ1534" s="2"/>
      <c r="CR1534" s="2"/>
      <c r="CS1534" s="2"/>
      <c r="CT1534" s="2"/>
      <c r="CU1534" s="2"/>
      <c r="CV1534" s="2"/>
      <c r="CW1534" s="2"/>
      <c r="CX1534" s="2"/>
      <c r="CY1534" s="2"/>
      <c r="CZ1534" s="2"/>
      <c r="DA1534" s="2"/>
      <c r="DB1534" s="2"/>
      <c r="DC1534" s="2"/>
      <c r="DD1534" s="2"/>
      <c r="DE1534" s="2"/>
    </row>
    <row r="1535" spans="8:109">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c r="BO1535" s="2"/>
      <c r="BP1535" s="2"/>
      <c r="BQ1535" s="2"/>
      <c r="BR1535" s="2"/>
      <c r="BS1535" s="2"/>
      <c r="BT1535" s="2"/>
      <c r="BU1535" s="2"/>
      <c r="BV1535" s="2"/>
      <c r="BW1535" s="2"/>
      <c r="BX1535" s="2"/>
      <c r="BY1535" s="2"/>
      <c r="BZ1535" s="2"/>
      <c r="CA1535" s="2"/>
      <c r="CB1535" s="2"/>
      <c r="CC1535" s="2"/>
      <c r="CD1535" s="2"/>
      <c r="CE1535" s="2"/>
      <c r="CF1535" s="2"/>
      <c r="CG1535" s="2"/>
      <c r="CH1535" s="2"/>
      <c r="CI1535" s="2"/>
      <c r="CJ1535" s="2"/>
      <c r="CK1535" s="2"/>
      <c r="CL1535" s="2"/>
      <c r="CM1535" s="2"/>
      <c r="CN1535" s="2"/>
      <c r="CO1535" s="2"/>
      <c r="CP1535" s="2"/>
      <c r="CQ1535" s="2"/>
      <c r="CR1535" s="2"/>
      <c r="CS1535" s="2"/>
      <c r="CT1535" s="2"/>
      <c r="CU1535" s="2"/>
      <c r="CV1535" s="2"/>
      <c r="CW1535" s="2"/>
      <c r="CX1535" s="2"/>
      <c r="CY1535" s="2"/>
      <c r="CZ1535" s="2"/>
      <c r="DA1535" s="2"/>
      <c r="DB1535" s="2"/>
      <c r="DC1535" s="2"/>
      <c r="DD1535" s="2"/>
      <c r="DE1535" s="2"/>
    </row>
    <row r="1536" spans="8:109">
      <c r="H1536" s="2"/>
      <c r="I1536" s="2"/>
      <c r="J1536" s="2"/>
      <c r="K1536" s="2"/>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c r="BO1536" s="2"/>
      <c r="BP1536" s="2"/>
      <c r="BQ1536" s="2"/>
      <c r="BR1536" s="2"/>
      <c r="BS1536" s="2"/>
      <c r="BT1536" s="2"/>
      <c r="BU1536" s="2"/>
      <c r="BV1536" s="2"/>
      <c r="BW1536" s="2"/>
      <c r="BX1536" s="2"/>
      <c r="BY1536" s="2"/>
      <c r="BZ1536" s="2"/>
      <c r="CA1536" s="2"/>
      <c r="CB1536" s="2"/>
      <c r="CC1536" s="2"/>
      <c r="CD1536" s="2"/>
      <c r="CE1536" s="2"/>
      <c r="CF1536" s="2"/>
      <c r="CG1536" s="2"/>
      <c r="CH1536" s="2"/>
      <c r="CI1536" s="2"/>
      <c r="CJ1536" s="2"/>
      <c r="CK1536" s="2"/>
      <c r="CL1536" s="2"/>
      <c r="CM1536" s="2"/>
      <c r="CN1536" s="2"/>
      <c r="CO1536" s="2"/>
      <c r="CP1536" s="2"/>
      <c r="CQ1536" s="2"/>
      <c r="CR1536" s="2"/>
      <c r="CS1536" s="2"/>
      <c r="CT1536" s="2"/>
      <c r="CU1536" s="2"/>
      <c r="CV1536" s="2"/>
      <c r="CW1536" s="2"/>
      <c r="CX1536" s="2"/>
      <c r="CY1536" s="2"/>
      <c r="CZ1536" s="2"/>
      <c r="DA1536" s="2"/>
      <c r="DB1536" s="2"/>
      <c r="DC1536" s="2"/>
      <c r="DD1536" s="2"/>
      <c r="DE1536" s="2"/>
    </row>
    <row r="1537" spans="8:109">
      <c r="H1537" s="2"/>
      <c r="I1537" s="2"/>
      <c r="J1537" s="2"/>
      <c r="K1537" s="2"/>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c r="BO1537" s="2"/>
      <c r="BP1537" s="2"/>
      <c r="BQ1537" s="2"/>
      <c r="BR1537" s="2"/>
      <c r="BS1537" s="2"/>
      <c r="BT1537" s="2"/>
      <c r="BU1537" s="2"/>
      <c r="BV1537" s="2"/>
      <c r="BW1537" s="2"/>
      <c r="BX1537" s="2"/>
      <c r="BY1537" s="2"/>
      <c r="BZ1537" s="2"/>
      <c r="CA1537" s="2"/>
      <c r="CB1537" s="2"/>
      <c r="CC1537" s="2"/>
      <c r="CD1537" s="2"/>
      <c r="CE1537" s="2"/>
      <c r="CF1537" s="2"/>
      <c r="CG1537" s="2"/>
      <c r="CH1537" s="2"/>
      <c r="CI1537" s="2"/>
      <c r="CJ1537" s="2"/>
      <c r="CK1537" s="2"/>
      <c r="CL1537" s="2"/>
      <c r="CM1537" s="2"/>
      <c r="CN1537" s="2"/>
      <c r="CO1537" s="2"/>
      <c r="CP1537" s="2"/>
      <c r="CQ1537" s="2"/>
      <c r="CR1537" s="2"/>
      <c r="CS1537" s="2"/>
      <c r="CT1537" s="2"/>
      <c r="CU1537" s="2"/>
      <c r="CV1537" s="2"/>
      <c r="CW1537" s="2"/>
      <c r="CX1537" s="2"/>
      <c r="CY1537" s="2"/>
      <c r="CZ1537" s="2"/>
      <c r="DA1537" s="2"/>
      <c r="DB1537" s="2"/>
      <c r="DC1537" s="2"/>
      <c r="DD1537" s="2"/>
      <c r="DE1537" s="2"/>
    </row>
    <row r="1538" spans="8:109">
      <c r="H1538" s="2"/>
      <c r="I1538" s="2"/>
      <c r="J1538" s="2"/>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c r="BO1538" s="2"/>
      <c r="BP1538" s="2"/>
      <c r="BQ1538" s="2"/>
      <c r="BR1538" s="2"/>
      <c r="BS1538" s="2"/>
      <c r="BT1538" s="2"/>
      <c r="BU1538" s="2"/>
      <c r="BV1538" s="2"/>
      <c r="BW1538" s="2"/>
      <c r="BX1538" s="2"/>
      <c r="BY1538" s="2"/>
      <c r="BZ1538" s="2"/>
      <c r="CA1538" s="2"/>
      <c r="CB1538" s="2"/>
      <c r="CC1538" s="2"/>
      <c r="CD1538" s="2"/>
      <c r="CE1538" s="2"/>
      <c r="CF1538" s="2"/>
      <c r="CG1538" s="2"/>
      <c r="CH1538" s="2"/>
      <c r="CI1538" s="2"/>
      <c r="CJ1538" s="2"/>
      <c r="CK1538" s="2"/>
      <c r="CL1538" s="2"/>
      <c r="CM1538" s="2"/>
      <c r="CN1538" s="2"/>
      <c r="CO1538" s="2"/>
      <c r="CP1538" s="2"/>
      <c r="CQ1538" s="2"/>
      <c r="CR1538" s="2"/>
      <c r="CS1538" s="2"/>
      <c r="CT1538" s="2"/>
      <c r="CU1538" s="2"/>
      <c r="CV1538" s="2"/>
      <c r="CW1538" s="2"/>
      <c r="CX1538" s="2"/>
      <c r="CY1538" s="2"/>
      <c r="CZ1538" s="2"/>
      <c r="DA1538" s="2"/>
      <c r="DB1538" s="2"/>
      <c r="DC1538" s="2"/>
      <c r="DD1538" s="2"/>
      <c r="DE1538" s="2"/>
    </row>
    <row r="1539" spans="8:109">
      <c r="H1539" s="2"/>
      <c r="I1539" s="2"/>
      <c r="J1539" s="2"/>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c r="CB1539" s="2"/>
      <c r="CC1539" s="2"/>
      <c r="CD1539" s="2"/>
      <c r="CE1539" s="2"/>
      <c r="CF1539" s="2"/>
      <c r="CG1539" s="2"/>
      <c r="CH1539" s="2"/>
      <c r="CI1539" s="2"/>
      <c r="CJ1539" s="2"/>
      <c r="CK1539" s="2"/>
      <c r="CL1539" s="2"/>
      <c r="CM1539" s="2"/>
      <c r="CN1539" s="2"/>
      <c r="CO1539" s="2"/>
      <c r="CP1539" s="2"/>
      <c r="CQ1539" s="2"/>
      <c r="CR1539" s="2"/>
      <c r="CS1539" s="2"/>
      <c r="CT1539" s="2"/>
      <c r="CU1539" s="2"/>
      <c r="CV1539" s="2"/>
      <c r="CW1539" s="2"/>
      <c r="CX1539" s="2"/>
      <c r="CY1539" s="2"/>
      <c r="CZ1539" s="2"/>
      <c r="DA1539" s="2"/>
      <c r="DB1539" s="2"/>
      <c r="DC1539" s="2"/>
      <c r="DD1539" s="2"/>
      <c r="DE1539" s="2"/>
    </row>
    <row r="1540" spans="8:109">
      <c r="H1540" s="2"/>
      <c r="I1540" s="2"/>
      <c r="J1540" s="2"/>
      <c r="K1540" s="2"/>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c r="BO1540" s="2"/>
      <c r="BP1540" s="2"/>
      <c r="BQ1540" s="2"/>
      <c r="BR1540" s="2"/>
      <c r="BS1540" s="2"/>
      <c r="BT1540" s="2"/>
      <c r="BU1540" s="2"/>
      <c r="BV1540" s="2"/>
      <c r="BW1540" s="2"/>
      <c r="BX1540" s="2"/>
      <c r="BY1540" s="2"/>
      <c r="BZ1540" s="2"/>
      <c r="CA1540" s="2"/>
      <c r="CB1540" s="2"/>
      <c r="CC1540" s="2"/>
      <c r="CD1540" s="2"/>
      <c r="CE1540" s="2"/>
      <c r="CF1540" s="2"/>
      <c r="CG1540" s="2"/>
      <c r="CH1540" s="2"/>
      <c r="CI1540" s="2"/>
      <c r="CJ1540" s="2"/>
      <c r="CK1540" s="2"/>
      <c r="CL1540" s="2"/>
      <c r="CM1540" s="2"/>
      <c r="CN1540" s="2"/>
      <c r="CO1540" s="2"/>
      <c r="CP1540" s="2"/>
      <c r="CQ1540" s="2"/>
      <c r="CR1540" s="2"/>
      <c r="CS1540" s="2"/>
      <c r="CT1540" s="2"/>
      <c r="CU1540" s="2"/>
      <c r="CV1540" s="2"/>
      <c r="CW1540" s="2"/>
      <c r="CX1540" s="2"/>
      <c r="CY1540" s="2"/>
      <c r="CZ1540" s="2"/>
      <c r="DA1540" s="2"/>
      <c r="DB1540" s="2"/>
      <c r="DC1540" s="2"/>
      <c r="DD1540" s="2"/>
      <c r="DE1540" s="2"/>
    </row>
    <row r="1541" spans="8:109">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c r="BO1541" s="2"/>
      <c r="BP1541" s="2"/>
      <c r="BQ1541" s="2"/>
      <c r="BR1541" s="2"/>
      <c r="BS1541" s="2"/>
      <c r="BT1541" s="2"/>
      <c r="BU1541" s="2"/>
      <c r="BV1541" s="2"/>
      <c r="BW1541" s="2"/>
      <c r="BX1541" s="2"/>
      <c r="BY1541" s="2"/>
      <c r="BZ1541" s="2"/>
      <c r="CA1541" s="2"/>
      <c r="CB1541" s="2"/>
      <c r="CC1541" s="2"/>
      <c r="CD1541" s="2"/>
      <c r="CE1541" s="2"/>
      <c r="CF1541" s="2"/>
      <c r="CG1541" s="2"/>
      <c r="CH1541" s="2"/>
      <c r="CI1541" s="2"/>
      <c r="CJ1541" s="2"/>
      <c r="CK1541" s="2"/>
      <c r="CL1541" s="2"/>
      <c r="CM1541" s="2"/>
      <c r="CN1541" s="2"/>
      <c r="CO1541" s="2"/>
      <c r="CP1541" s="2"/>
      <c r="CQ1541" s="2"/>
      <c r="CR1541" s="2"/>
      <c r="CS1541" s="2"/>
      <c r="CT1541" s="2"/>
      <c r="CU1541" s="2"/>
      <c r="CV1541" s="2"/>
      <c r="CW1541" s="2"/>
      <c r="CX1541" s="2"/>
      <c r="CY1541" s="2"/>
      <c r="CZ1541" s="2"/>
      <c r="DA1541" s="2"/>
      <c r="DB1541" s="2"/>
      <c r="DC1541" s="2"/>
      <c r="DD1541" s="2"/>
      <c r="DE1541" s="2"/>
    </row>
    <row r="1542" spans="8:109">
      <c r="H1542" s="2"/>
      <c r="I1542" s="2"/>
      <c r="J1542" s="2"/>
      <c r="K1542" s="2"/>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c r="BO1542" s="2"/>
      <c r="BP1542" s="2"/>
      <c r="BQ1542" s="2"/>
      <c r="BR1542" s="2"/>
      <c r="BS1542" s="2"/>
      <c r="BT1542" s="2"/>
      <c r="BU1542" s="2"/>
      <c r="BV1542" s="2"/>
      <c r="BW1542" s="2"/>
      <c r="BX1542" s="2"/>
      <c r="BY1542" s="2"/>
      <c r="BZ1542" s="2"/>
      <c r="CA1542" s="2"/>
      <c r="CB1542" s="2"/>
      <c r="CC1542" s="2"/>
      <c r="CD1542" s="2"/>
      <c r="CE1542" s="2"/>
      <c r="CF1542" s="2"/>
      <c r="CG1542" s="2"/>
      <c r="CH1542" s="2"/>
      <c r="CI1542" s="2"/>
      <c r="CJ1542" s="2"/>
      <c r="CK1542" s="2"/>
      <c r="CL1542" s="2"/>
      <c r="CM1542" s="2"/>
      <c r="CN1542" s="2"/>
      <c r="CO1542" s="2"/>
      <c r="CP1542" s="2"/>
      <c r="CQ1542" s="2"/>
      <c r="CR1542" s="2"/>
      <c r="CS1542" s="2"/>
      <c r="CT1542" s="2"/>
      <c r="CU1542" s="2"/>
      <c r="CV1542" s="2"/>
      <c r="CW1542" s="2"/>
      <c r="CX1542" s="2"/>
      <c r="CY1542" s="2"/>
      <c r="CZ1542" s="2"/>
      <c r="DA1542" s="2"/>
      <c r="DB1542" s="2"/>
      <c r="DC1542" s="2"/>
      <c r="DD1542" s="2"/>
      <c r="DE1542" s="2"/>
    </row>
    <row r="1543" spans="8:109">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c r="BO1543" s="2"/>
      <c r="BP1543" s="2"/>
      <c r="BQ1543" s="2"/>
      <c r="BR1543" s="2"/>
      <c r="BS1543" s="2"/>
      <c r="BT1543" s="2"/>
      <c r="BU1543" s="2"/>
      <c r="BV1543" s="2"/>
      <c r="BW1543" s="2"/>
      <c r="BX1543" s="2"/>
      <c r="BY1543" s="2"/>
      <c r="BZ1543" s="2"/>
      <c r="CA1543" s="2"/>
      <c r="CB1543" s="2"/>
      <c r="CC1543" s="2"/>
      <c r="CD1543" s="2"/>
      <c r="CE1543" s="2"/>
      <c r="CF1543" s="2"/>
      <c r="CG1543" s="2"/>
      <c r="CH1543" s="2"/>
      <c r="CI1543" s="2"/>
      <c r="CJ1543" s="2"/>
      <c r="CK1543" s="2"/>
      <c r="CL1543" s="2"/>
      <c r="CM1543" s="2"/>
      <c r="CN1543" s="2"/>
      <c r="CO1543" s="2"/>
      <c r="CP1543" s="2"/>
      <c r="CQ1543" s="2"/>
      <c r="CR1543" s="2"/>
      <c r="CS1543" s="2"/>
      <c r="CT1543" s="2"/>
      <c r="CU1543" s="2"/>
      <c r="CV1543" s="2"/>
      <c r="CW1543" s="2"/>
      <c r="CX1543" s="2"/>
      <c r="CY1543" s="2"/>
      <c r="CZ1543" s="2"/>
      <c r="DA1543" s="2"/>
      <c r="DB1543" s="2"/>
      <c r="DC1543" s="2"/>
      <c r="DD1543" s="2"/>
      <c r="DE1543" s="2"/>
    </row>
    <row r="1544" spans="8:109">
      <c r="H1544" s="2"/>
      <c r="I1544" s="2"/>
      <c r="J1544" s="2"/>
      <c r="K1544" s="2"/>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c r="BO1544" s="2"/>
      <c r="BP1544" s="2"/>
      <c r="BQ1544" s="2"/>
      <c r="BR1544" s="2"/>
      <c r="BS1544" s="2"/>
      <c r="BT1544" s="2"/>
      <c r="BU1544" s="2"/>
      <c r="BV1544" s="2"/>
      <c r="BW1544" s="2"/>
      <c r="BX1544" s="2"/>
      <c r="BY1544" s="2"/>
      <c r="BZ1544" s="2"/>
      <c r="CA1544" s="2"/>
      <c r="CB1544" s="2"/>
      <c r="CC1544" s="2"/>
      <c r="CD1544" s="2"/>
      <c r="CE1544" s="2"/>
      <c r="CF1544" s="2"/>
      <c r="CG1544" s="2"/>
      <c r="CH1544" s="2"/>
      <c r="CI1544" s="2"/>
      <c r="CJ1544" s="2"/>
      <c r="CK1544" s="2"/>
      <c r="CL1544" s="2"/>
      <c r="CM1544" s="2"/>
      <c r="CN1544" s="2"/>
      <c r="CO1544" s="2"/>
      <c r="CP1544" s="2"/>
      <c r="CQ1544" s="2"/>
      <c r="CR1544" s="2"/>
      <c r="CS1544" s="2"/>
      <c r="CT1544" s="2"/>
      <c r="CU1544" s="2"/>
      <c r="CV1544" s="2"/>
      <c r="CW1544" s="2"/>
      <c r="CX1544" s="2"/>
      <c r="CY1544" s="2"/>
      <c r="CZ1544" s="2"/>
      <c r="DA1544" s="2"/>
      <c r="DB1544" s="2"/>
      <c r="DC1544" s="2"/>
      <c r="DD1544" s="2"/>
      <c r="DE1544" s="2"/>
    </row>
    <row r="1545" spans="8:109">
      <c r="H1545" s="2"/>
      <c r="I1545" s="2"/>
      <c r="J1545" s="2"/>
      <c r="K1545" s="2"/>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c r="CQ1545" s="2"/>
      <c r="CR1545" s="2"/>
      <c r="CS1545" s="2"/>
      <c r="CT1545" s="2"/>
      <c r="CU1545" s="2"/>
      <c r="CV1545" s="2"/>
      <c r="CW1545" s="2"/>
      <c r="CX1545" s="2"/>
      <c r="CY1545" s="2"/>
      <c r="CZ1545" s="2"/>
      <c r="DA1545" s="2"/>
      <c r="DB1545" s="2"/>
      <c r="DC1545" s="2"/>
      <c r="DD1545" s="2"/>
      <c r="DE1545" s="2"/>
    </row>
    <row r="1546" spans="8:109">
      <c r="H1546" s="2"/>
      <c r="I1546" s="2"/>
      <c r="J1546" s="2"/>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c r="CC1546" s="2"/>
      <c r="CD1546" s="2"/>
      <c r="CE1546" s="2"/>
      <c r="CF1546" s="2"/>
      <c r="CG1546" s="2"/>
      <c r="CH1546" s="2"/>
      <c r="CI1546" s="2"/>
      <c r="CJ1546" s="2"/>
      <c r="CK1546" s="2"/>
      <c r="CL1546" s="2"/>
      <c r="CM1546" s="2"/>
      <c r="CN1546" s="2"/>
      <c r="CO1546" s="2"/>
      <c r="CP1546" s="2"/>
      <c r="CQ1546" s="2"/>
      <c r="CR1546" s="2"/>
      <c r="CS1546" s="2"/>
      <c r="CT1546" s="2"/>
      <c r="CU1546" s="2"/>
      <c r="CV1546" s="2"/>
      <c r="CW1546" s="2"/>
      <c r="CX1546" s="2"/>
      <c r="CY1546" s="2"/>
      <c r="CZ1546" s="2"/>
      <c r="DA1546" s="2"/>
      <c r="DB1546" s="2"/>
      <c r="DC1546" s="2"/>
      <c r="DD1546" s="2"/>
      <c r="DE1546" s="2"/>
    </row>
    <row r="1547" spans="8:109">
      <c r="H1547" s="2"/>
      <c r="I1547" s="2"/>
      <c r="J1547" s="2"/>
      <c r="K1547" s="2"/>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c r="CQ1547" s="2"/>
      <c r="CR1547" s="2"/>
      <c r="CS1547" s="2"/>
      <c r="CT1547" s="2"/>
      <c r="CU1547" s="2"/>
      <c r="CV1547" s="2"/>
      <c r="CW1547" s="2"/>
      <c r="CX1547" s="2"/>
      <c r="CY1547" s="2"/>
      <c r="CZ1547" s="2"/>
      <c r="DA1547" s="2"/>
      <c r="DB1547" s="2"/>
      <c r="DC1547" s="2"/>
      <c r="DD1547" s="2"/>
      <c r="DE1547" s="2"/>
    </row>
    <row r="1548" spans="8:109">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c r="CR1548" s="2"/>
      <c r="CS1548" s="2"/>
      <c r="CT1548" s="2"/>
      <c r="CU1548" s="2"/>
      <c r="CV1548" s="2"/>
      <c r="CW1548" s="2"/>
      <c r="CX1548" s="2"/>
      <c r="CY1548" s="2"/>
      <c r="CZ1548" s="2"/>
      <c r="DA1548" s="2"/>
      <c r="DB1548" s="2"/>
      <c r="DC1548" s="2"/>
      <c r="DD1548" s="2"/>
      <c r="DE1548" s="2"/>
    </row>
    <row r="1549" spans="8:109">
      <c r="H1549" s="2"/>
      <c r="I1549" s="2"/>
      <c r="J1549" s="2"/>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c r="CR1549" s="2"/>
      <c r="CS1549" s="2"/>
      <c r="CT1549" s="2"/>
      <c r="CU1549" s="2"/>
      <c r="CV1549" s="2"/>
      <c r="CW1549" s="2"/>
      <c r="CX1549" s="2"/>
      <c r="CY1549" s="2"/>
      <c r="CZ1549" s="2"/>
      <c r="DA1549" s="2"/>
      <c r="DB1549" s="2"/>
      <c r="DC1549" s="2"/>
      <c r="DD1549" s="2"/>
      <c r="DE1549" s="2"/>
    </row>
    <row r="1550" spans="8:109">
      <c r="H1550" s="2"/>
      <c r="I1550" s="2"/>
      <c r="J1550" s="2"/>
      <c r="K1550" s="2"/>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c r="CQ1550" s="2"/>
      <c r="CR1550" s="2"/>
      <c r="CS1550" s="2"/>
      <c r="CT1550" s="2"/>
      <c r="CU1550" s="2"/>
      <c r="CV1550" s="2"/>
      <c r="CW1550" s="2"/>
      <c r="CX1550" s="2"/>
      <c r="CY1550" s="2"/>
      <c r="CZ1550" s="2"/>
      <c r="DA1550" s="2"/>
      <c r="DB1550" s="2"/>
      <c r="DC1550" s="2"/>
      <c r="DD1550" s="2"/>
      <c r="DE1550" s="2"/>
    </row>
    <row r="1551" spans="8:109">
      <c r="H1551" s="2"/>
      <c r="I1551" s="2"/>
      <c r="J1551" s="2"/>
      <c r="K1551" s="2"/>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c r="CC1551" s="2"/>
      <c r="CD1551" s="2"/>
      <c r="CE1551" s="2"/>
      <c r="CF1551" s="2"/>
      <c r="CG1551" s="2"/>
      <c r="CH1551" s="2"/>
      <c r="CI1551" s="2"/>
      <c r="CJ1551" s="2"/>
      <c r="CK1551" s="2"/>
      <c r="CL1551" s="2"/>
      <c r="CM1551" s="2"/>
      <c r="CN1551" s="2"/>
      <c r="CO1551" s="2"/>
      <c r="CP1551" s="2"/>
      <c r="CQ1551" s="2"/>
      <c r="CR1551" s="2"/>
      <c r="CS1551" s="2"/>
      <c r="CT1551" s="2"/>
      <c r="CU1551" s="2"/>
      <c r="CV1551" s="2"/>
      <c r="CW1551" s="2"/>
      <c r="CX1551" s="2"/>
      <c r="CY1551" s="2"/>
      <c r="CZ1551" s="2"/>
      <c r="DA1551" s="2"/>
      <c r="DB1551" s="2"/>
      <c r="DC1551" s="2"/>
      <c r="DD1551" s="2"/>
      <c r="DE1551" s="2"/>
    </row>
    <row r="1552" spans="8:109">
      <c r="H1552" s="2"/>
      <c r="I1552" s="2"/>
      <c r="J1552" s="2"/>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c r="CC1552" s="2"/>
      <c r="CD1552" s="2"/>
      <c r="CE1552" s="2"/>
      <c r="CF1552" s="2"/>
      <c r="CG1552" s="2"/>
      <c r="CH1552" s="2"/>
      <c r="CI1552" s="2"/>
      <c r="CJ1552" s="2"/>
      <c r="CK1552" s="2"/>
      <c r="CL1552" s="2"/>
      <c r="CM1552" s="2"/>
      <c r="CN1552" s="2"/>
      <c r="CO1552" s="2"/>
      <c r="CP1552" s="2"/>
      <c r="CQ1552" s="2"/>
      <c r="CR1552" s="2"/>
      <c r="CS1552" s="2"/>
      <c r="CT1552" s="2"/>
      <c r="CU1552" s="2"/>
      <c r="CV1552" s="2"/>
      <c r="CW1552" s="2"/>
      <c r="CX1552" s="2"/>
      <c r="CY1552" s="2"/>
      <c r="CZ1552" s="2"/>
      <c r="DA1552" s="2"/>
      <c r="DB1552" s="2"/>
      <c r="DC1552" s="2"/>
      <c r="DD1552" s="2"/>
      <c r="DE1552" s="2"/>
    </row>
    <row r="1553" spans="8:109">
      <c r="H1553" s="2"/>
      <c r="I1553" s="2"/>
      <c r="J1553" s="2"/>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c r="BO1553" s="2"/>
      <c r="BP1553" s="2"/>
      <c r="BQ1553" s="2"/>
      <c r="BR1553" s="2"/>
      <c r="BS1553" s="2"/>
      <c r="BT1553" s="2"/>
      <c r="BU1553" s="2"/>
      <c r="BV1553" s="2"/>
      <c r="BW1553" s="2"/>
      <c r="BX1553" s="2"/>
      <c r="BY1553" s="2"/>
      <c r="BZ1553" s="2"/>
      <c r="CA1553" s="2"/>
      <c r="CB1553" s="2"/>
      <c r="CC1553" s="2"/>
      <c r="CD1553" s="2"/>
      <c r="CE1553" s="2"/>
      <c r="CF1553" s="2"/>
      <c r="CG1553" s="2"/>
      <c r="CH1553" s="2"/>
      <c r="CI1553" s="2"/>
      <c r="CJ1553" s="2"/>
      <c r="CK1553" s="2"/>
      <c r="CL1553" s="2"/>
      <c r="CM1553" s="2"/>
      <c r="CN1553" s="2"/>
      <c r="CO1553" s="2"/>
      <c r="CP1553" s="2"/>
      <c r="CQ1553" s="2"/>
      <c r="CR1553" s="2"/>
      <c r="CS1553" s="2"/>
      <c r="CT1553" s="2"/>
      <c r="CU1553" s="2"/>
      <c r="CV1553" s="2"/>
      <c r="CW1553" s="2"/>
      <c r="CX1553" s="2"/>
      <c r="CY1553" s="2"/>
      <c r="CZ1553" s="2"/>
      <c r="DA1553" s="2"/>
      <c r="DB1553" s="2"/>
      <c r="DC1553" s="2"/>
      <c r="DD1553" s="2"/>
      <c r="DE1553" s="2"/>
    </row>
    <row r="1554" spans="8:109">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row>
    <row r="1555" spans="8:109">
      <c r="H1555" s="2"/>
      <c r="I1555" s="2"/>
      <c r="J1555" s="2"/>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c r="BO1555" s="2"/>
      <c r="BP1555" s="2"/>
      <c r="BQ1555" s="2"/>
      <c r="BR1555" s="2"/>
      <c r="BS1555" s="2"/>
      <c r="BT1555" s="2"/>
      <c r="BU1555" s="2"/>
      <c r="BV1555" s="2"/>
      <c r="BW1555" s="2"/>
      <c r="BX1555" s="2"/>
      <c r="BY1555" s="2"/>
      <c r="BZ1555" s="2"/>
      <c r="CA1555" s="2"/>
      <c r="CB1555" s="2"/>
      <c r="CC1555" s="2"/>
      <c r="CD1555" s="2"/>
      <c r="CE1555" s="2"/>
      <c r="CF1555" s="2"/>
      <c r="CG1555" s="2"/>
      <c r="CH1555" s="2"/>
      <c r="CI1555" s="2"/>
      <c r="CJ1555" s="2"/>
      <c r="CK1555" s="2"/>
      <c r="CL1555" s="2"/>
      <c r="CM1555" s="2"/>
      <c r="CN1555" s="2"/>
      <c r="CO1555" s="2"/>
      <c r="CP1555" s="2"/>
      <c r="CQ1555" s="2"/>
      <c r="CR1555" s="2"/>
      <c r="CS1555" s="2"/>
      <c r="CT1555" s="2"/>
      <c r="CU1555" s="2"/>
      <c r="CV1555" s="2"/>
      <c r="CW1555" s="2"/>
      <c r="CX1555" s="2"/>
      <c r="CY1555" s="2"/>
      <c r="CZ1555" s="2"/>
      <c r="DA1555" s="2"/>
      <c r="DB1555" s="2"/>
      <c r="DC1555" s="2"/>
      <c r="DD1555" s="2"/>
      <c r="DE1555" s="2"/>
    </row>
    <row r="1556" spans="8:109">
      <c r="H1556" s="2"/>
      <c r="I1556" s="2"/>
      <c r="J1556" s="2"/>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c r="BO1556" s="2"/>
      <c r="BP1556" s="2"/>
      <c r="BQ1556" s="2"/>
      <c r="BR1556" s="2"/>
      <c r="BS1556" s="2"/>
      <c r="BT1556" s="2"/>
      <c r="BU1556" s="2"/>
      <c r="BV1556" s="2"/>
      <c r="BW1556" s="2"/>
      <c r="BX1556" s="2"/>
      <c r="BY1556" s="2"/>
      <c r="BZ1556" s="2"/>
      <c r="CA1556" s="2"/>
      <c r="CB1556" s="2"/>
      <c r="CC1556" s="2"/>
      <c r="CD1556" s="2"/>
      <c r="CE1556" s="2"/>
      <c r="CF1556" s="2"/>
      <c r="CG1556" s="2"/>
      <c r="CH1556" s="2"/>
      <c r="CI1556" s="2"/>
      <c r="CJ1556" s="2"/>
      <c r="CK1556" s="2"/>
      <c r="CL1556" s="2"/>
      <c r="CM1556" s="2"/>
      <c r="CN1556" s="2"/>
      <c r="CO1556" s="2"/>
      <c r="CP1556" s="2"/>
      <c r="CQ1556" s="2"/>
      <c r="CR1556" s="2"/>
      <c r="CS1556" s="2"/>
      <c r="CT1556" s="2"/>
      <c r="CU1556" s="2"/>
      <c r="CV1556" s="2"/>
      <c r="CW1556" s="2"/>
      <c r="CX1556" s="2"/>
      <c r="CY1556" s="2"/>
      <c r="CZ1556" s="2"/>
      <c r="DA1556" s="2"/>
      <c r="DB1556" s="2"/>
      <c r="DC1556" s="2"/>
      <c r="DD1556" s="2"/>
      <c r="DE1556" s="2"/>
    </row>
    <row r="1557" spans="8:109">
      <c r="H1557" s="2"/>
      <c r="I1557" s="2"/>
      <c r="J1557" s="2"/>
      <c r="K1557" s="2"/>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c r="BO1557" s="2"/>
      <c r="BP1557" s="2"/>
      <c r="BQ1557" s="2"/>
      <c r="BR1557" s="2"/>
      <c r="BS1557" s="2"/>
      <c r="BT1557" s="2"/>
      <c r="BU1557" s="2"/>
      <c r="BV1557" s="2"/>
      <c r="BW1557" s="2"/>
      <c r="BX1557" s="2"/>
      <c r="BY1557" s="2"/>
      <c r="BZ1557" s="2"/>
      <c r="CA1557" s="2"/>
      <c r="CB1557" s="2"/>
      <c r="CC1557" s="2"/>
      <c r="CD1557" s="2"/>
      <c r="CE1557" s="2"/>
      <c r="CF1557" s="2"/>
      <c r="CG1557" s="2"/>
      <c r="CH1557" s="2"/>
      <c r="CI1557" s="2"/>
      <c r="CJ1557" s="2"/>
      <c r="CK1557" s="2"/>
      <c r="CL1557" s="2"/>
      <c r="CM1557" s="2"/>
      <c r="CN1557" s="2"/>
      <c r="CO1557" s="2"/>
      <c r="CP1557" s="2"/>
      <c r="CQ1557" s="2"/>
      <c r="CR1557" s="2"/>
      <c r="CS1557" s="2"/>
      <c r="CT1557" s="2"/>
      <c r="CU1557" s="2"/>
      <c r="CV1557" s="2"/>
      <c r="CW1557" s="2"/>
      <c r="CX1557" s="2"/>
      <c r="CY1557" s="2"/>
      <c r="CZ1557" s="2"/>
      <c r="DA1557" s="2"/>
      <c r="DB1557" s="2"/>
      <c r="DC1557" s="2"/>
      <c r="DD1557" s="2"/>
      <c r="DE1557" s="2"/>
    </row>
    <row r="1558" spans="8:109">
      <c r="H1558" s="2"/>
      <c r="I1558" s="2"/>
      <c r="J1558" s="2"/>
      <c r="K1558" s="2"/>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c r="BO1558" s="2"/>
      <c r="BP1558" s="2"/>
      <c r="BQ1558" s="2"/>
      <c r="BR1558" s="2"/>
      <c r="BS1558" s="2"/>
      <c r="BT1558" s="2"/>
      <c r="BU1558" s="2"/>
      <c r="BV1558" s="2"/>
      <c r="BW1558" s="2"/>
      <c r="BX1558" s="2"/>
      <c r="BY1558" s="2"/>
      <c r="BZ1558" s="2"/>
      <c r="CA1558" s="2"/>
      <c r="CB1558" s="2"/>
      <c r="CC1558" s="2"/>
      <c r="CD1558" s="2"/>
      <c r="CE1558" s="2"/>
      <c r="CF1558" s="2"/>
      <c r="CG1558" s="2"/>
      <c r="CH1558" s="2"/>
      <c r="CI1558" s="2"/>
      <c r="CJ1558" s="2"/>
      <c r="CK1558" s="2"/>
      <c r="CL1558" s="2"/>
      <c r="CM1558" s="2"/>
      <c r="CN1558" s="2"/>
      <c r="CO1558" s="2"/>
      <c r="CP1558" s="2"/>
      <c r="CQ1558" s="2"/>
      <c r="CR1558" s="2"/>
      <c r="CS1558" s="2"/>
      <c r="CT1558" s="2"/>
      <c r="CU1558" s="2"/>
      <c r="CV1558" s="2"/>
      <c r="CW1558" s="2"/>
      <c r="CX1558" s="2"/>
      <c r="CY1558" s="2"/>
      <c r="CZ1558" s="2"/>
      <c r="DA1558" s="2"/>
      <c r="DB1558" s="2"/>
      <c r="DC1558" s="2"/>
      <c r="DD1558" s="2"/>
      <c r="DE1558" s="2"/>
    </row>
    <row r="1559" spans="8:109">
      <c r="H1559" s="2"/>
      <c r="I1559" s="2"/>
      <c r="J1559" s="2"/>
      <c r="K1559" s="2"/>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c r="BO1559" s="2"/>
      <c r="BP1559" s="2"/>
      <c r="BQ1559" s="2"/>
      <c r="BR1559" s="2"/>
      <c r="BS1559" s="2"/>
      <c r="BT1559" s="2"/>
      <c r="BU1559" s="2"/>
      <c r="BV1559" s="2"/>
      <c r="BW1559" s="2"/>
      <c r="BX1559" s="2"/>
      <c r="BY1559" s="2"/>
      <c r="BZ1559" s="2"/>
      <c r="CA1559" s="2"/>
      <c r="CB1559" s="2"/>
      <c r="CC1559" s="2"/>
      <c r="CD1559" s="2"/>
      <c r="CE1559" s="2"/>
      <c r="CF1559" s="2"/>
      <c r="CG1559" s="2"/>
      <c r="CH1559" s="2"/>
      <c r="CI1559" s="2"/>
      <c r="CJ1559" s="2"/>
      <c r="CK1559" s="2"/>
      <c r="CL1559" s="2"/>
      <c r="CM1559" s="2"/>
      <c r="CN1559" s="2"/>
      <c r="CO1559" s="2"/>
      <c r="CP1559" s="2"/>
      <c r="CQ1559" s="2"/>
      <c r="CR1559" s="2"/>
      <c r="CS1559" s="2"/>
      <c r="CT1559" s="2"/>
      <c r="CU1559" s="2"/>
      <c r="CV1559" s="2"/>
      <c r="CW1559" s="2"/>
      <c r="CX1559" s="2"/>
      <c r="CY1559" s="2"/>
      <c r="CZ1559" s="2"/>
      <c r="DA1559" s="2"/>
      <c r="DB1559" s="2"/>
      <c r="DC1559" s="2"/>
      <c r="DD1559" s="2"/>
      <c r="DE1559" s="2"/>
    </row>
    <row r="1560" spans="8:109">
      <c r="H1560" s="2"/>
      <c r="I1560" s="2"/>
      <c r="J1560" s="2"/>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c r="BO1560" s="2"/>
      <c r="BP1560" s="2"/>
      <c r="BQ1560" s="2"/>
      <c r="BR1560" s="2"/>
      <c r="BS1560" s="2"/>
      <c r="BT1560" s="2"/>
      <c r="BU1560" s="2"/>
      <c r="BV1560" s="2"/>
      <c r="BW1560" s="2"/>
      <c r="BX1560" s="2"/>
      <c r="BY1560" s="2"/>
      <c r="BZ1560" s="2"/>
      <c r="CA1560" s="2"/>
      <c r="CB1560" s="2"/>
      <c r="CC1560" s="2"/>
      <c r="CD1560" s="2"/>
      <c r="CE1560" s="2"/>
      <c r="CF1560" s="2"/>
      <c r="CG1560" s="2"/>
      <c r="CH1560" s="2"/>
      <c r="CI1560" s="2"/>
      <c r="CJ1560" s="2"/>
      <c r="CK1560" s="2"/>
      <c r="CL1560" s="2"/>
      <c r="CM1560" s="2"/>
      <c r="CN1560" s="2"/>
      <c r="CO1560" s="2"/>
      <c r="CP1560" s="2"/>
      <c r="CQ1560" s="2"/>
      <c r="CR1560" s="2"/>
      <c r="CS1560" s="2"/>
      <c r="CT1560" s="2"/>
      <c r="CU1560" s="2"/>
      <c r="CV1560" s="2"/>
      <c r="CW1560" s="2"/>
      <c r="CX1560" s="2"/>
      <c r="CY1560" s="2"/>
      <c r="CZ1560" s="2"/>
      <c r="DA1560" s="2"/>
      <c r="DB1560" s="2"/>
      <c r="DC1560" s="2"/>
      <c r="DD1560" s="2"/>
      <c r="DE1560" s="2"/>
    </row>
    <row r="1561" spans="8:109">
      <c r="H1561" s="2"/>
      <c r="I1561" s="2"/>
      <c r="J1561" s="2"/>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2"/>
      <c r="BU1561" s="2"/>
      <c r="BV1561" s="2"/>
      <c r="BW1561" s="2"/>
      <c r="BX1561" s="2"/>
      <c r="BY1561" s="2"/>
      <c r="BZ1561" s="2"/>
      <c r="CA1561" s="2"/>
      <c r="CB1561" s="2"/>
      <c r="CC1561" s="2"/>
      <c r="CD1561" s="2"/>
      <c r="CE1561" s="2"/>
      <c r="CF1561" s="2"/>
      <c r="CG1561" s="2"/>
      <c r="CH1561" s="2"/>
      <c r="CI1561" s="2"/>
      <c r="CJ1561" s="2"/>
      <c r="CK1561" s="2"/>
      <c r="CL1561" s="2"/>
      <c r="CM1561" s="2"/>
      <c r="CN1561" s="2"/>
      <c r="CO1561" s="2"/>
      <c r="CP1561" s="2"/>
      <c r="CQ1561" s="2"/>
      <c r="CR1561" s="2"/>
      <c r="CS1561" s="2"/>
      <c r="CT1561" s="2"/>
      <c r="CU1561" s="2"/>
      <c r="CV1561" s="2"/>
      <c r="CW1561" s="2"/>
      <c r="CX1561" s="2"/>
      <c r="CY1561" s="2"/>
      <c r="CZ1561" s="2"/>
      <c r="DA1561" s="2"/>
      <c r="DB1561" s="2"/>
      <c r="DC1561" s="2"/>
      <c r="DD1561" s="2"/>
      <c r="DE1561" s="2"/>
    </row>
    <row r="1562" spans="8:109">
      <c r="H1562" s="2"/>
      <c r="I1562" s="2"/>
      <c r="J1562" s="2"/>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c r="CQ1562" s="2"/>
      <c r="CR1562" s="2"/>
      <c r="CS1562" s="2"/>
      <c r="CT1562" s="2"/>
      <c r="CU1562" s="2"/>
      <c r="CV1562" s="2"/>
      <c r="CW1562" s="2"/>
      <c r="CX1562" s="2"/>
      <c r="CY1562" s="2"/>
      <c r="CZ1562" s="2"/>
      <c r="DA1562" s="2"/>
      <c r="DB1562" s="2"/>
      <c r="DC1562" s="2"/>
      <c r="DD1562" s="2"/>
      <c r="DE1562" s="2"/>
    </row>
    <row r="1563" spans="8:109">
      <c r="H1563" s="2"/>
      <c r="I1563" s="2"/>
      <c r="J1563" s="2"/>
      <c r="K1563" s="2"/>
      <c r="L1563" s="2"/>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c r="CR1563" s="2"/>
      <c r="CS1563" s="2"/>
      <c r="CT1563" s="2"/>
      <c r="CU1563" s="2"/>
      <c r="CV1563" s="2"/>
      <c r="CW1563" s="2"/>
      <c r="CX1563" s="2"/>
      <c r="CY1563" s="2"/>
      <c r="CZ1563" s="2"/>
      <c r="DA1563" s="2"/>
      <c r="DB1563" s="2"/>
      <c r="DC1563" s="2"/>
      <c r="DD1563" s="2"/>
      <c r="DE1563" s="2"/>
    </row>
    <row r="1564" spans="8:109">
      <c r="H1564" s="2"/>
      <c r="I1564" s="2"/>
      <c r="J1564" s="2"/>
      <c r="K1564" s="2"/>
      <c r="L1564" s="2"/>
      <c r="M1564" s="2"/>
      <c r="N1564" s="2"/>
      <c r="O1564" s="2"/>
      <c r="P1564" s="2"/>
      <c r="Q1564" s="2"/>
      <c r="R1564" s="2"/>
      <c r="S1564" s="2"/>
      <c r="T1564" s="2"/>
      <c r="U1564" s="2"/>
      <c r="V1564" s="2"/>
      <c r="W1564" s="2"/>
      <c r="X1564" s="2"/>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c r="CR1564" s="2"/>
      <c r="CS1564" s="2"/>
      <c r="CT1564" s="2"/>
      <c r="CU1564" s="2"/>
      <c r="CV1564" s="2"/>
      <c r="CW1564" s="2"/>
      <c r="CX1564" s="2"/>
      <c r="CY1564" s="2"/>
      <c r="CZ1564" s="2"/>
      <c r="DA1564" s="2"/>
      <c r="DB1564" s="2"/>
      <c r="DC1564" s="2"/>
      <c r="DD1564" s="2"/>
      <c r="DE1564" s="2"/>
    </row>
    <row r="1565" spans="8:109">
      <c r="H1565" s="2"/>
      <c r="I1565" s="2"/>
      <c r="J1565" s="2"/>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c r="CQ1565" s="2"/>
      <c r="CR1565" s="2"/>
      <c r="CS1565" s="2"/>
      <c r="CT1565" s="2"/>
      <c r="CU1565" s="2"/>
      <c r="CV1565" s="2"/>
      <c r="CW1565" s="2"/>
      <c r="CX1565" s="2"/>
      <c r="CY1565" s="2"/>
      <c r="CZ1565" s="2"/>
      <c r="DA1565" s="2"/>
      <c r="DB1565" s="2"/>
      <c r="DC1565" s="2"/>
      <c r="DD1565" s="2"/>
      <c r="DE1565" s="2"/>
    </row>
    <row r="1566" spans="8:109">
      <c r="H1566" s="2"/>
      <c r="I1566" s="2"/>
      <c r="J1566" s="2"/>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c r="BO1566" s="2"/>
      <c r="BP1566" s="2"/>
      <c r="BQ1566" s="2"/>
      <c r="BR1566" s="2"/>
      <c r="BS1566" s="2"/>
      <c r="BT1566" s="2"/>
      <c r="BU1566" s="2"/>
      <c r="BV1566" s="2"/>
      <c r="BW1566" s="2"/>
      <c r="BX1566" s="2"/>
      <c r="BY1566" s="2"/>
      <c r="BZ1566" s="2"/>
      <c r="CA1566" s="2"/>
      <c r="CB1566" s="2"/>
      <c r="CC1566" s="2"/>
      <c r="CD1566" s="2"/>
      <c r="CE1566" s="2"/>
      <c r="CF1566" s="2"/>
      <c r="CG1566" s="2"/>
      <c r="CH1566" s="2"/>
      <c r="CI1566" s="2"/>
      <c r="CJ1566" s="2"/>
      <c r="CK1566" s="2"/>
      <c r="CL1566" s="2"/>
      <c r="CM1566" s="2"/>
      <c r="CN1566" s="2"/>
      <c r="CO1566" s="2"/>
      <c r="CP1566" s="2"/>
      <c r="CQ1566" s="2"/>
      <c r="CR1566" s="2"/>
      <c r="CS1566" s="2"/>
      <c r="CT1566" s="2"/>
      <c r="CU1566" s="2"/>
      <c r="CV1566" s="2"/>
      <c r="CW1566" s="2"/>
      <c r="CX1566" s="2"/>
      <c r="CY1566" s="2"/>
      <c r="CZ1566" s="2"/>
      <c r="DA1566" s="2"/>
      <c r="DB1566" s="2"/>
      <c r="DC1566" s="2"/>
      <c r="DD1566" s="2"/>
      <c r="DE1566" s="2"/>
    </row>
    <row r="1567" spans="8:109">
      <c r="H1567" s="2"/>
      <c r="I1567" s="2"/>
      <c r="J1567" s="2"/>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c r="BO1567" s="2"/>
      <c r="BP1567" s="2"/>
      <c r="BQ1567" s="2"/>
      <c r="BR1567" s="2"/>
      <c r="BS1567" s="2"/>
      <c r="BT1567" s="2"/>
      <c r="BU1567" s="2"/>
      <c r="BV1567" s="2"/>
      <c r="BW1567" s="2"/>
      <c r="BX1567" s="2"/>
      <c r="BY1567" s="2"/>
      <c r="BZ1567" s="2"/>
      <c r="CA1567" s="2"/>
      <c r="CB1567" s="2"/>
      <c r="CC1567" s="2"/>
      <c r="CD1567" s="2"/>
      <c r="CE1567" s="2"/>
      <c r="CF1567" s="2"/>
      <c r="CG1567" s="2"/>
      <c r="CH1567" s="2"/>
      <c r="CI1567" s="2"/>
      <c r="CJ1567" s="2"/>
      <c r="CK1567" s="2"/>
      <c r="CL1567" s="2"/>
      <c r="CM1567" s="2"/>
      <c r="CN1567" s="2"/>
      <c r="CO1567" s="2"/>
      <c r="CP1567" s="2"/>
      <c r="CQ1567" s="2"/>
      <c r="CR1567" s="2"/>
      <c r="CS1567" s="2"/>
      <c r="CT1567" s="2"/>
      <c r="CU1567" s="2"/>
      <c r="CV1567" s="2"/>
      <c r="CW1567" s="2"/>
      <c r="CX1567" s="2"/>
      <c r="CY1567" s="2"/>
      <c r="CZ1567" s="2"/>
      <c r="DA1567" s="2"/>
      <c r="DB1567" s="2"/>
      <c r="DC1567" s="2"/>
      <c r="DD1567" s="2"/>
      <c r="DE1567" s="2"/>
    </row>
    <row r="1568" spans="8:109">
      <c r="H1568" s="2"/>
      <c r="I1568" s="2"/>
      <c r="J1568" s="2"/>
      <c r="K1568" s="2"/>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c r="BO1568" s="2"/>
      <c r="BP1568" s="2"/>
      <c r="BQ1568" s="2"/>
      <c r="BR1568" s="2"/>
      <c r="BS1568" s="2"/>
      <c r="BT1568" s="2"/>
      <c r="BU1568" s="2"/>
      <c r="BV1568" s="2"/>
      <c r="BW1568" s="2"/>
      <c r="BX1568" s="2"/>
      <c r="BY1568" s="2"/>
      <c r="BZ1568" s="2"/>
      <c r="CA1568" s="2"/>
      <c r="CB1568" s="2"/>
      <c r="CC1568" s="2"/>
      <c r="CD1568" s="2"/>
      <c r="CE1568" s="2"/>
      <c r="CF1568" s="2"/>
      <c r="CG1568" s="2"/>
      <c r="CH1568" s="2"/>
      <c r="CI1568" s="2"/>
      <c r="CJ1568" s="2"/>
      <c r="CK1568" s="2"/>
      <c r="CL1568" s="2"/>
      <c r="CM1568" s="2"/>
      <c r="CN1568" s="2"/>
      <c r="CO1568" s="2"/>
      <c r="CP1568" s="2"/>
      <c r="CQ1568" s="2"/>
      <c r="CR1568" s="2"/>
      <c r="CS1568" s="2"/>
      <c r="CT1568" s="2"/>
      <c r="CU1568" s="2"/>
      <c r="CV1568" s="2"/>
      <c r="CW1568" s="2"/>
      <c r="CX1568" s="2"/>
      <c r="CY1568" s="2"/>
      <c r="CZ1568" s="2"/>
      <c r="DA1568" s="2"/>
      <c r="DB1568" s="2"/>
      <c r="DC1568" s="2"/>
      <c r="DD1568" s="2"/>
      <c r="DE1568" s="2"/>
    </row>
    <row r="1569" spans="8:109">
      <c r="H1569" s="2"/>
      <c r="I1569" s="2"/>
      <c r="J1569" s="2"/>
      <c r="K1569" s="2"/>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c r="BO1569" s="2"/>
      <c r="BP1569" s="2"/>
      <c r="BQ1569" s="2"/>
      <c r="BR1569" s="2"/>
      <c r="BS1569" s="2"/>
      <c r="BT1569" s="2"/>
      <c r="BU1569" s="2"/>
      <c r="BV1569" s="2"/>
      <c r="BW1569" s="2"/>
      <c r="BX1569" s="2"/>
      <c r="BY1569" s="2"/>
      <c r="BZ1569" s="2"/>
      <c r="CA1569" s="2"/>
      <c r="CB1569" s="2"/>
      <c r="CC1569" s="2"/>
      <c r="CD1569" s="2"/>
      <c r="CE1569" s="2"/>
      <c r="CF1569" s="2"/>
      <c r="CG1569" s="2"/>
      <c r="CH1569" s="2"/>
      <c r="CI1569" s="2"/>
      <c r="CJ1569" s="2"/>
      <c r="CK1569" s="2"/>
      <c r="CL1569" s="2"/>
      <c r="CM1569" s="2"/>
      <c r="CN1569" s="2"/>
      <c r="CO1569" s="2"/>
      <c r="CP1569" s="2"/>
      <c r="CQ1569" s="2"/>
      <c r="CR1569" s="2"/>
      <c r="CS1569" s="2"/>
      <c r="CT1569" s="2"/>
      <c r="CU1569" s="2"/>
      <c r="CV1569" s="2"/>
      <c r="CW1569" s="2"/>
      <c r="CX1569" s="2"/>
      <c r="CY1569" s="2"/>
      <c r="CZ1569" s="2"/>
      <c r="DA1569" s="2"/>
      <c r="DB1569" s="2"/>
      <c r="DC1569" s="2"/>
      <c r="DD1569" s="2"/>
      <c r="DE1569" s="2"/>
    </row>
    <row r="1570" spans="8:109">
      <c r="H1570" s="2"/>
      <c r="I1570" s="2"/>
      <c r="J1570" s="2"/>
      <c r="K1570" s="2"/>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c r="BO1570" s="2"/>
      <c r="BP1570" s="2"/>
      <c r="BQ1570" s="2"/>
      <c r="BR1570" s="2"/>
      <c r="BS1570" s="2"/>
      <c r="BT1570" s="2"/>
      <c r="BU1570" s="2"/>
      <c r="BV1570" s="2"/>
      <c r="BW1570" s="2"/>
      <c r="BX1570" s="2"/>
      <c r="BY1570" s="2"/>
      <c r="BZ1570" s="2"/>
      <c r="CA1570" s="2"/>
      <c r="CB1570" s="2"/>
      <c r="CC1570" s="2"/>
      <c r="CD1570" s="2"/>
      <c r="CE1570" s="2"/>
      <c r="CF1570" s="2"/>
      <c r="CG1570" s="2"/>
      <c r="CH1570" s="2"/>
      <c r="CI1570" s="2"/>
      <c r="CJ1570" s="2"/>
      <c r="CK1570" s="2"/>
      <c r="CL1570" s="2"/>
      <c r="CM1570" s="2"/>
      <c r="CN1570" s="2"/>
      <c r="CO1570" s="2"/>
      <c r="CP1570" s="2"/>
      <c r="CQ1570" s="2"/>
      <c r="CR1570" s="2"/>
      <c r="CS1570" s="2"/>
      <c r="CT1570" s="2"/>
      <c r="CU1570" s="2"/>
      <c r="CV1570" s="2"/>
      <c r="CW1570" s="2"/>
      <c r="CX1570" s="2"/>
      <c r="CY1570" s="2"/>
      <c r="CZ1570" s="2"/>
      <c r="DA1570" s="2"/>
      <c r="DB1570" s="2"/>
      <c r="DC1570" s="2"/>
      <c r="DD1570" s="2"/>
      <c r="DE1570" s="2"/>
    </row>
    <row r="1571" spans="8:109">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c r="BO1571" s="2"/>
      <c r="BP1571" s="2"/>
      <c r="BQ1571" s="2"/>
      <c r="BR1571" s="2"/>
      <c r="BS1571" s="2"/>
      <c r="BT1571" s="2"/>
      <c r="BU1571" s="2"/>
      <c r="BV1571" s="2"/>
      <c r="BW1571" s="2"/>
      <c r="BX1571" s="2"/>
      <c r="BY1571" s="2"/>
      <c r="BZ1571" s="2"/>
      <c r="CA1571" s="2"/>
      <c r="CB1571" s="2"/>
      <c r="CC1571" s="2"/>
      <c r="CD1571" s="2"/>
      <c r="CE1571" s="2"/>
      <c r="CF1571" s="2"/>
      <c r="CG1571" s="2"/>
      <c r="CH1571" s="2"/>
      <c r="CI1571" s="2"/>
      <c r="CJ1571" s="2"/>
      <c r="CK1571" s="2"/>
      <c r="CL1571" s="2"/>
      <c r="CM1571" s="2"/>
      <c r="CN1571" s="2"/>
      <c r="CO1571" s="2"/>
      <c r="CP1571" s="2"/>
      <c r="CQ1571" s="2"/>
      <c r="CR1571" s="2"/>
      <c r="CS1571" s="2"/>
      <c r="CT1571" s="2"/>
      <c r="CU1571" s="2"/>
      <c r="CV1571" s="2"/>
      <c r="CW1571" s="2"/>
      <c r="CX1571" s="2"/>
      <c r="CY1571" s="2"/>
      <c r="CZ1571" s="2"/>
      <c r="DA1571" s="2"/>
      <c r="DB1571" s="2"/>
      <c r="DC1571" s="2"/>
      <c r="DD1571" s="2"/>
      <c r="DE1571" s="2"/>
    </row>
    <row r="1572" spans="8:109">
      <c r="H1572" s="2"/>
      <c r="I1572" s="2"/>
      <c r="J1572" s="2"/>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c r="BO1572" s="2"/>
      <c r="BP1572" s="2"/>
      <c r="BQ1572" s="2"/>
      <c r="BR1572" s="2"/>
      <c r="BS1572" s="2"/>
      <c r="BT1572" s="2"/>
      <c r="BU1572" s="2"/>
      <c r="BV1572" s="2"/>
      <c r="BW1572" s="2"/>
      <c r="BX1572" s="2"/>
      <c r="BY1572" s="2"/>
      <c r="BZ1572" s="2"/>
      <c r="CA1572" s="2"/>
      <c r="CB1572" s="2"/>
      <c r="CC1572" s="2"/>
      <c r="CD1572" s="2"/>
      <c r="CE1572" s="2"/>
      <c r="CF1572" s="2"/>
      <c r="CG1572" s="2"/>
      <c r="CH1572" s="2"/>
      <c r="CI1572" s="2"/>
      <c r="CJ1572" s="2"/>
      <c r="CK1572" s="2"/>
      <c r="CL1572" s="2"/>
      <c r="CM1572" s="2"/>
      <c r="CN1572" s="2"/>
      <c r="CO1572" s="2"/>
      <c r="CP1572" s="2"/>
      <c r="CQ1572" s="2"/>
      <c r="CR1572" s="2"/>
      <c r="CS1572" s="2"/>
      <c r="CT1572" s="2"/>
      <c r="CU1572" s="2"/>
      <c r="CV1572" s="2"/>
      <c r="CW1572" s="2"/>
      <c r="CX1572" s="2"/>
      <c r="CY1572" s="2"/>
      <c r="CZ1572" s="2"/>
      <c r="DA1572" s="2"/>
      <c r="DB1572" s="2"/>
      <c r="DC1572" s="2"/>
      <c r="DD1572" s="2"/>
      <c r="DE1572" s="2"/>
    </row>
    <row r="1573" spans="8:109">
      <c r="H1573" s="2"/>
      <c r="I1573" s="2"/>
      <c r="J1573" s="2"/>
      <c r="K1573" s="2"/>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c r="BI1573" s="2"/>
      <c r="BJ1573" s="2"/>
      <c r="BK1573" s="2"/>
      <c r="BL1573" s="2"/>
      <c r="BM1573" s="2"/>
      <c r="BN1573" s="2"/>
      <c r="BO1573" s="2"/>
      <c r="BP1573" s="2"/>
      <c r="BQ1573" s="2"/>
      <c r="BR1573" s="2"/>
      <c r="BS1573" s="2"/>
      <c r="BT1573" s="2"/>
      <c r="BU1573" s="2"/>
      <c r="BV1573" s="2"/>
      <c r="BW1573" s="2"/>
      <c r="BX1573" s="2"/>
      <c r="BY1573" s="2"/>
      <c r="BZ1573" s="2"/>
      <c r="CA1573" s="2"/>
      <c r="CB1573" s="2"/>
      <c r="CC1573" s="2"/>
      <c r="CD1573" s="2"/>
      <c r="CE1573" s="2"/>
      <c r="CF1573" s="2"/>
      <c r="CG1573" s="2"/>
      <c r="CH1573" s="2"/>
      <c r="CI1573" s="2"/>
      <c r="CJ1573" s="2"/>
      <c r="CK1573" s="2"/>
      <c r="CL1573" s="2"/>
      <c r="CM1573" s="2"/>
      <c r="CN1573" s="2"/>
      <c r="CO1573" s="2"/>
      <c r="CP1573" s="2"/>
      <c r="CQ1573" s="2"/>
      <c r="CR1573" s="2"/>
      <c r="CS1573" s="2"/>
      <c r="CT1573" s="2"/>
      <c r="CU1573" s="2"/>
      <c r="CV1573" s="2"/>
      <c r="CW1573" s="2"/>
      <c r="CX1573" s="2"/>
      <c r="CY1573" s="2"/>
      <c r="CZ1573" s="2"/>
      <c r="DA1573" s="2"/>
      <c r="DB1573" s="2"/>
      <c r="DC1573" s="2"/>
      <c r="DD1573" s="2"/>
      <c r="DE1573" s="2"/>
    </row>
    <row r="1574" spans="8:109">
      <c r="H1574" s="2"/>
      <c r="I1574" s="2"/>
      <c r="J1574" s="2"/>
      <c r="K1574" s="2"/>
      <c r="L1574" s="2"/>
      <c r="M1574" s="2"/>
      <c r="N1574" s="2"/>
      <c r="O1574" s="2"/>
      <c r="P1574" s="2"/>
      <c r="Q1574" s="2"/>
      <c r="R1574" s="2"/>
      <c r="S1574" s="2"/>
      <c r="T1574" s="2"/>
      <c r="U1574" s="2"/>
      <c r="V1574" s="2"/>
      <c r="W1574" s="2"/>
      <c r="X1574" s="2"/>
      <c r="Y1574" s="2"/>
      <c r="Z1574" s="2"/>
      <c r="AA1574" s="2"/>
      <c r="AB1574" s="2"/>
      <c r="AC1574" s="2"/>
      <c r="AD1574" s="2"/>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c r="BI1574" s="2"/>
      <c r="BJ1574" s="2"/>
      <c r="BK1574" s="2"/>
      <c r="BL1574" s="2"/>
      <c r="BM1574" s="2"/>
      <c r="BN1574" s="2"/>
      <c r="BO1574" s="2"/>
      <c r="BP1574" s="2"/>
      <c r="BQ1574" s="2"/>
      <c r="BR1574" s="2"/>
      <c r="BS1574" s="2"/>
      <c r="BT1574" s="2"/>
      <c r="BU1574" s="2"/>
      <c r="BV1574" s="2"/>
      <c r="BW1574" s="2"/>
      <c r="BX1574" s="2"/>
      <c r="BY1574" s="2"/>
      <c r="BZ1574" s="2"/>
      <c r="CA1574" s="2"/>
      <c r="CB1574" s="2"/>
      <c r="CC1574" s="2"/>
      <c r="CD1574" s="2"/>
      <c r="CE1574" s="2"/>
      <c r="CF1574" s="2"/>
      <c r="CG1574" s="2"/>
      <c r="CH1574" s="2"/>
      <c r="CI1574" s="2"/>
      <c r="CJ1574" s="2"/>
      <c r="CK1574" s="2"/>
      <c r="CL1574" s="2"/>
      <c r="CM1574" s="2"/>
      <c r="CN1574" s="2"/>
      <c r="CO1574" s="2"/>
      <c r="CP1574" s="2"/>
      <c r="CQ1574" s="2"/>
      <c r="CR1574" s="2"/>
      <c r="CS1574" s="2"/>
      <c r="CT1574" s="2"/>
      <c r="CU1574" s="2"/>
      <c r="CV1574" s="2"/>
      <c r="CW1574" s="2"/>
      <c r="CX1574" s="2"/>
      <c r="CY1574" s="2"/>
      <c r="CZ1574" s="2"/>
      <c r="DA1574" s="2"/>
      <c r="DB1574" s="2"/>
      <c r="DC1574" s="2"/>
      <c r="DD1574" s="2"/>
      <c r="DE1574" s="2"/>
    </row>
    <row r="1575" spans="8:109">
      <c r="H1575" s="2"/>
      <c r="I1575" s="2"/>
      <c r="J1575" s="2"/>
      <c r="K1575" s="2"/>
      <c r="L1575" s="2"/>
      <c r="M1575" s="2"/>
      <c r="N1575" s="2"/>
      <c r="O1575" s="2"/>
      <c r="P1575" s="2"/>
      <c r="Q1575" s="2"/>
      <c r="R1575" s="2"/>
      <c r="S1575" s="2"/>
      <c r="T1575" s="2"/>
      <c r="U1575" s="2"/>
      <c r="V1575" s="2"/>
      <c r="W1575" s="2"/>
      <c r="X1575" s="2"/>
      <c r="Y1575" s="2"/>
      <c r="Z1575" s="2"/>
      <c r="AA1575" s="2"/>
      <c r="AB1575" s="2"/>
      <c r="AC1575" s="2"/>
      <c r="AD1575" s="2"/>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c r="BI1575" s="2"/>
      <c r="BJ1575" s="2"/>
      <c r="BK1575" s="2"/>
      <c r="BL1575" s="2"/>
      <c r="BM1575" s="2"/>
      <c r="BN1575" s="2"/>
      <c r="BO1575" s="2"/>
      <c r="BP1575" s="2"/>
      <c r="BQ1575" s="2"/>
      <c r="BR1575" s="2"/>
      <c r="BS1575" s="2"/>
      <c r="BT1575" s="2"/>
      <c r="BU1575" s="2"/>
      <c r="BV1575" s="2"/>
      <c r="BW1575" s="2"/>
      <c r="BX1575" s="2"/>
      <c r="BY1575" s="2"/>
      <c r="BZ1575" s="2"/>
      <c r="CA1575" s="2"/>
      <c r="CB1575" s="2"/>
      <c r="CC1575" s="2"/>
      <c r="CD1575" s="2"/>
      <c r="CE1575" s="2"/>
      <c r="CF1575" s="2"/>
      <c r="CG1575" s="2"/>
      <c r="CH1575" s="2"/>
      <c r="CI1575" s="2"/>
      <c r="CJ1575" s="2"/>
      <c r="CK1575" s="2"/>
      <c r="CL1575" s="2"/>
      <c r="CM1575" s="2"/>
      <c r="CN1575" s="2"/>
      <c r="CO1575" s="2"/>
      <c r="CP1575" s="2"/>
      <c r="CQ1575" s="2"/>
      <c r="CR1575" s="2"/>
      <c r="CS1575" s="2"/>
      <c r="CT1575" s="2"/>
      <c r="CU1575" s="2"/>
      <c r="CV1575" s="2"/>
      <c r="CW1575" s="2"/>
      <c r="CX1575" s="2"/>
      <c r="CY1575" s="2"/>
      <c r="CZ1575" s="2"/>
      <c r="DA1575" s="2"/>
      <c r="DB1575" s="2"/>
      <c r="DC1575" s="2"/>
      <c r="DD1575" s="2"/>
      <c r="DE1575" s="2"/>
    </row>
    <row r="1576" spans="8:109">
      <c r="H1576" s="2"/>
      <c r="I1576" s="2"/>
      <c r="J1576" s="2"/>
      <c r="K1576" s="2"/>
      <c r="L1576" s="2"/>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c r="BI1576" s="2"/>
      <c r="BJ1576" s="2"/>
      <c r="BK1576" s="2"/>
      <c r="BL1576" s="2"/>
      <c r="BM1576" s="2"/>
      <c r="BN1576" s="2"/>
      <c r="BO1576" s="2"/>
      <c r="BP1576" s="2"/>
      <c r="BQ1576" s="2"/>
      <c r="BR1576" s="2"/>
      <c r="BS1576" s="2"/>
      <c r="BT1576" s="2"/>
      <c r="BU1576" s="2"/>
      <c r="BV1576" s="2"/>
      <c r="BW1576" s="2"/>
      <c r="BX1576" s="2"/>
      <c r="BY1576" s="2"/>
      <c r="BZ1576" s="2"/>
      <c r="CA1576" s="2"/>
      <c r="CB1576" s="2"/>
      <c r="CC1576" s="2"/>
      <c r="CD1576" s="2"/>
      <c r="CE1576" s="2"/>
      <c r="CF1576" s="2"/>
      <c r="CG1576" s="2"/>
      <c r="CH1576" s="2"/>
      <c r="CI1576" s="2"/>
      <c r="CJ1576" s="2"/>
      <c r="CK1576" s="2"/>
      <c r="CL1576" s="2"/>
      <c r="CM1576" s="2"/>
      <c r="CN1576" s="2"/>
      <c r="CO1576" s="2"/>
      <c r="CP1576" s="2"/>
      <c r="CQ1576" s="2"/>
      <c r="CR1576" s="2"/>
      <c r="CS1576" s="2"/>
      <c r="CT1576" s="2"/>
      <c r="CU1576" s="2"/>
      <c r="CV1576" s="2"/>
      <c r="CW1576" s="2"/>
      <c r="CX1576" s="2"/>
      <c r="CY1576" s="2"/>
      <c r="CZ1576" s="2"/>
      <c r="DA1576" s="2"/>
      <c r="DB1576" s="2"/>
      <c r="DC1576" s="2"/>
      <c r="DD1576" s="2"/>
      <c r="DE1576" s="2"/>
    </row>
    <row r="1577" spans="8:109">
      <c r="H1577" s="2"/>
      <c r="I1577" s="2"/>
      <c r="J1577" s="2"/>
      <c r="K1577" s="2"/>
      <c r="L1577" s="2"/>
      <c r="M1577" s="2"/>
      <c r="N1577" s="2"/>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c r="BI1577" s="2"/>
      <c r="BJ1577" s="2"/>
      <c r="BK1577" s="2"/>
      <c r="BL1577" s="2"/>
      <c r="BM1577" s="2"/>
      <c r="BN1577" s="2"/>
      <c r="BO1577" s="2"/>
      <c r="BP1577" s="2"/>
      <c r="BQ1577" s="2"/>
      <c r="BR1577" s="2"/>
      <c r="BS1577" s="2"/>
      <c r="BT1577" s="2"/>
      <c r="BU1577" s="2"/>
      <c r="BV1577" s="2"/>
      <c r="BW1577" s="2"/>
      <c r="BX1577" s="2"/>
      <c r="BY1577" s="2"/>
      <c r="BZ1577" s="2"/>
      <c r="CA1577" s="2"/>
      <c r="CB1577" s="2"/>
      <c r="CC1577" s="2"/>
      <c r="CD1577" s="2"/>
      <c r="CE1577" s="2"/>
      <c r="CF1577" s="2"/>
      <c r="CG1577" s="2"/>
      <c r="CH1577" s="2"/>
      <c r="CI1577" s="2"/>
      <c r="CJ1577" s="2"/>
      <c r="CK1577" s="2"/>
      <c r="CL1577" s="2"/>
      <c r="CM1577" s="2"/>
      <c r="CN1577" s="2"/>
      <c r="CO1577" s="2"/>
      <c r="CP1577" s="2"/>
      <c r="CQ1577" s="2"/>
      <c r="CR1577" s="2"/>
      <c r="CS1577" s="2"/>
      <c r="CT1577" s="2"/>
      <c r="CU1577" s="2"/>
      <c r="CV1577" s="2"/>
      <c r="CW1577" s="2"/>
      <c r="CX1577" s="2"/>
      <c r="CY1577" s="2"/>
      <c r="CZ1577" s="2"/>
      <c r="DA1577" s="2"/>
      <c r="DB1577" s="2"/>
      <c r="DC1577" s="2"/>
      <c r="DD1577" s="2"/>
      <c r="DE1577" s="2"/>
    </row>
    <row r="1578" spans="8:109">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c r="BI1578" s="2"/>
      <c r="BJ1578" s="2"/>
      <c r="BK1578" s="2"/>
      <c r="BL1578" s="2"/>
      <c r="BM1578" s="2"/>
      <c r="BN1578" s="2"/>
      <c r="BO1578" s="2"/>
      <c r="BP1578" s="2"/>
      <c r="BQ1578" s="2"/>
      <c r="BR1578" s="2"/>
      <c r="BS1578" s="2"/>
      <c r="BT1578" s="2"/>
      <c r="BU1578" s="2"/>
      <c r="BV1578" s="2"/>
      <c r="BW1578" s="2"/>
      <c r="BX1578" s="2"/>
      <c r="BY1578" s="2"/>
      <c r="BZ1578" s="2"/>
      <c r="CA1578" s="2"/>
      <c r="CB1578" s="2"/>
      <c r="CC1578" s="2"/>
      <c r="CD1578" s="2"/>
      <c r="CE1578" s="2"/>
      <c r="CF1578" s="2"/>
      <c r="CG1578" s="2"/>
      <c r="CH1578" s="2"/>
      <c r="CI1578" s="2"/>
      <c r="CJ1578" s="2"/>
      <c r="CK1578" s="2"/>
      <c r="CL1578" s="2"/>
      <c r="CM1578" s="2"/>
      <c r="CN1578" s="2"/>
      <c r="CO1578" s="2"/>
      <c r="CP1578" s="2"/>
      <c r="CQ1578" s="2"/>
      <c r="CR1578" s="2"/>
      <c r="CS1578" s="2"/>
      <c r="CT1578" s="2"/>
      <c r="CU1578" s="2"/>
      <c r="CV1578" s="2"/>
      <c r="CW1578" s="2"/>
      <c r="CX1578" s="2"/>
      <c r="CY1578" s="2"/>
      <c r="CZ1578" s="2"/>
      <c r="DA1578" s="2"/>
      <c r="DB1578" s="2"/>
      <c r="DC1578" s="2"/>
      <c r="DD1578" s="2"/>
      <c r="DE1578" s="2"/>
    </row>
    <row r="1579" spans="8:109">
      <c r="H1579" s="2"/>
      <c r="I1579" s="2"/>
      <c r="J1579" s="2"/>
      <c r="K1579" s="2"/>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c r="BI1579" s="2"/>
      <c r="BJ1579" s="2"/>
      <c r="BK1579" s="2"/>
      <c r="BL1579" s="2"/>
      <c r="BM1579" s="2"/>
      <c r="BN1579" s="2"/>
      <c r="BO1579" s="2"/>
      <c r="BP1579" s="2"/>
      <c r="BQ1579" s="2"/>
      <c r="BR1579" s="2"/>
      <c r="BS1579" s="2"/>
      <c r="BT1579" s="2"/>
      <c r="BU1579" s="2"/>
      <c r="BV1579" s="2"/>
      <c r="BW1579" s="2"/>
      <c r="BX1579" s="2"/>
      <c r="BY1579" s="2"/>
      <c r="BZ1579" s="2"/>
      <c r="CA1579" s="2"/>
      <c r="CB1579" s="2"/>
      <c r="CC1579" s="2"/>
      <c r="CD1579" s="2"/>
      <c r="CE1579" s="2"/>
      <c r="CF1579" s="2"/>
      <c r="CG1579" s="2"/>
      <c r="CH1579" s="2"/>
      <c r="CI1579" s="2"/>
      <c r="CJ1579" s="2"/>
      <c r="CK1579" s="2"/>
      <c r="CL1579" s="2"/>
      <c r="CM1579" s="2"/>
      <c r="CN1579" s="2"/>
      <c r="CO1579" s="2"/>
      <c r="CP1579" s="2"/>
      <c r="CQ1579" s="2"/>
      <c r="CR1579" s="2"/>
      <c r="CS1579" s="2"/>
      <c r="CT1579" s="2"/>
      <c r="CU1579" s="2"/>
      <c r="CV1579" s="2"/>
      <c r="CW1579" s="2"/>
      <c r="CX1579" s="2"/>
      <c r="CY1579" s="2"/>
      <c r="CZ1579" s="2"/>
      <c r="DA1579" s="2"/>
      <c r="DB1579" s="2"/>
      <c r="DC1579" s="2"/>
      <c r="DD1579" s="2"/>
      <c r="DE1579" s="2"/>
    </row>
    <row r="1580" spans="8:109">
      <c r="H1580" s="2"/>
      <c r="I1580" s="2"/>
      <c r="J1580" s="2"/>
      <c r="K1580" s="2"/>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c r="BI1580" s="2"/>
      <c r="BJ1580" s="2"/>
      <c r="BK1580" s="2"/>
      <c r="BL1580" s="2"/>
      <c r="BM1580" s="2"/>
      <c r="BN1580" s="2"/>
      <c r="BO1580" s="2"/>
      <c r="BP1580" s="2"/>
      <c r="BQ1580" s="2"/>
      <c r="BR1580" s="2"/>
      <c r="BS1580" s="2"/>
      <c r="BT1580" s="2"/>
      <c r="BU1580" s="2"/>
      <c r="BV1580" s="2"/>
      <c r="BW1580" s="2"/>
      <c r="BX1580" s="2"/>
      <c r="BY1580" s="2"/>
      <c r="BZ1580" s="2"/>
      <c r="CA1580" s="2"/>
      <c r="CB1580" s="2"/>
      <c r="CC1580" s="2"/>
      <c r="CD1580" s="2"/>
      <c r="CE1580" s="2"/>
      <c r="CF1580" s="2"/>
      <c r="CG1580" s="2"/>
      <c r="CH1580" s="2"/>
      <c r="CI1580" s="2"/>
      <c r="CJ1580" s="2"/>
      <c r="CK1580" s="2"/>
      <c r="CL1580" s="2"/>
      <c r="CM1580" s="2"/>
      <c r="CN1580" s="2"/>
      <c r="CO1580" s="2"/>
      <c r="CP1580" s="2"/>
      <c r="CQ1580" s="2"/>
      <c r="CR1580" s="2"/>
      <c r="CS1580" s="2"/>
      <c r="CT1580" s="2"/>
      <c r="CU1580" s="2"/>
      <c r="CV1580" s="2"/>
      <c r="CW1580" s="2"/>
      <c r="CX1580" s="2"/>
      <c r="CY1580" s="2"/>
      <c r="CZ1580" s="2"/>
      <c r="DA1580" s="2"/>
      <c r="DB1580" s="2"/>
      <c r="DC1580" s="2"/>
      <c r="DD1580" s="2"/>
      <c r="DE1580" s="2"/>
    </row>
    <row r="1581" spans="8:109">
      <c r="H1581" s="2"/>
      <c r="I1581" s="2"/>
      <c r="J1581" s="2"/>
      <c r="K1581" s="2"/>
      <c r="L1581" s="2"/>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c r="BI1581" s="2"/>
      <c r="BJ1581" s="2"/>
      <c r="BK1581" s="2"/>
      <c r="BL1581" s="2"/>
      <c r="BM1581" s="2"/>
      <c r="BN1581" s="2"/>
      <c r="BO1581" s="2"/>
      <c r="BP1581" s="2"/>
      <c r="BQ1581" s="2"/>
      <c r="BR1581" s="2"/>
      <c r="BS1581" s="2"/>
      <c r="BT1581" s="2"/>
      <c r="BU1581" s="2"/>
      <c r="BV1581" s="2"/>
      <c r="BW1581" s="2"/>
      <c r="BX1581" s="2"/>
      <c r="BY1581" s="2"/>
      <c r="BZ1581" s="2"/>
      <c r="CA1581" s="2"/>
      <c r="CB1581" s="2"/>
      <c r="CC1581" s="2"/>
      <c r="CD1581" s="2"/>
      <c r="CE1581" s="2"/>
      <c r="CF1581" s="2"/>
      <c r="CG1581" s="2"/>
      <c r="CH1581" s="2"/>
      <c r="CI1581" s="2"/>
      <c r="CJ1581" s="2"/>
      <c r="CK1581" s="2"/>
      <c r="CL1581" s="2"/>
      <c r="CM1581" s="2"/>
      <c r="CN1581" s="2"/>
      <c r="CO1581" s="2"/>
      <c r="CP1581" s="2"/>
      <c r="CQ1581" s="2"/>
      <c r="CR1581" s="2"/>
      <c r="CS1581" s="2"/>
      <c r="CT1581" s="2"/>
      <c r="CU1581" s="2"/>
      <c r="CV1581" s="2"/>
      <c r="CW1581" s="2"/>
      <c r="CX1581" s="2"/>
      <c r="CY1581" s="2"/>
      <c r="CZ1581" s="2"/>
      <c r="DA1581" s="2"/>
      <c r="DB1581" s="2"/>
      <c r="DC1581" s="2"/>
      <c r="DD1581" s="2"/>
      <c r="DE1581" s="2"/>
    </row>
    <row r="1582" spans="8:109">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c r="DC1582" s="2"/>
      <c r="DD1582" s="2"/>
      <c r="DE1582" s="2"/>
    </row>
    <row r="1583" spans="8:109">
      <c r="H1583" s="2"/>
      <c r="I1583" s="2"/>
      <c r="J1583" s="2"/>
      <c r="K1583" s="2"/>
      <c r="L1583" s="2"/>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c r="CQ1583" s="2"/>
      <c r="CR1583" s="2"/>
      <c r="CS1583" s="2"/>
      <c r="CT1583" s="2"/>
      <c r="CU1583" s="2"/>
      <c r="CV1583" s="2"/>
      <c r="CW1583" s="2"/>
      <c r="CX1583" s="2"/>
      <c r="CY1583" s="2"/>
      <c r="CZ1583" s="2"/>
      <c r="DA1583" s="2"/>
      <c r="DB1583" s="2"/>
      <c r="DC1583" s="2"/>
      <c r="DD1583" s="2"/>
      <c r="DE1583" s="2"/>
    </row>
    <row r="1584" spans="8:109">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c r="BI1584" s="2"/>
      <c r="BJ1584" s="2"/>
      <c r="BK1584" s="2"/>
      <c r="BL1584" s="2"/>
      <c r="BM1584" s="2"/>
      <c r="BN1584" s="2"/>
      <c r="BO1584" s="2"/>
      <c r="BP1584" s="2"/>
      <c r="BQ1584" s="2"/>
      <c r="BR1584" s="2"/>
      <c r="BS1584" s="2"/>
      <c r="BT1584" s="2"/>
      <c r="BU1584" s="2"/>
      <c r="BV1584" s="2"/>
      <c r="BW1584" s="2"/>
      <c r="BX1584" s="2"/>
      <c r="BY1584" s="2"/>
      <c r="BZ1584" s="2"/>
      <c r="CA1584" s="2"/>
      <c r="CB1584" s="2"/>
      <c r="CC1584" s="2"/>
      <c r="CD1584" s="2"/>
      <c r="CE1584" s="2"/>
      <c r="CF1584" s="2"/>
      <c r="CG1584" s="2"/>
      <c r="CH1584" s="2"/>
      <c r="CI1584" s="2"/>
      <c r="CJ1584" s="2"/>
      <c r="CK1584" s="2"/>
      <c r="CL1584" s="2"/>
      <c r="CM1584" s="2"/>
      <c r="CN1584" s="2"/>
      <c r="CO1584" s="2"/>
      <c r="CP1584" s="2"/>
      <c r="CQ1584" s="2"/>
      <c r="CR1584" s="2"/>
      <c r="CS1584" s="2"/>
      <c r="CT1584" s="2"/>
      <c r="CU1584" s="2"/>
      <c r="CV1584" s="2"/>
      <c r="CW1584" s="2"/>
      <c r="CX1584" s="2"/>
      <c r="CY1584" s="2"/>
      <c r="CZ1584" s="2"/>
      <c r="DA1584" s="2"/>
      <c r="DB1584" s="2"/>
      <c r="DC1584" s="2"/>
      <c r="DD1584" s="2"/>
      <c r="DE1584" s="2"/>
    </row>
    <row r="1585" spans="8:109">
      <c r="H1585" s="2"/>
      <c r="I1585" s="2"/>
      <c r="J1585" s="2"/>
      <c r="K1585" s="2"/>
      <c r="L1585" s="2"/>
      <c r="M1585" s="2"/>
      <c r="N1585" s="2"/>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c r="CC1585" s="2"/>
      <c r="CD1585" s="2"/>
      <c r="CE1585" s="2"/>
      <c r="CF1585" s="2"/>
      <c r="CG1585" s="2"/>
      <c r="CH1585" s="2"/>
      <c r="CI1585" s="2"/>
      <c r="CJ1585" s="2"/>
      <c r="CK1585" s="2"/>
      <c r="CL1585" s="2"/>
      <c r="CM1585" s="2"/>
      <c r="CN1585" s="2"/>
      <c r="CO1585" s="2"/>
      <c r="CP1585" s="2"/>
      <c r="CQ1585" s="2"/>
      <c r="CR1585" s="2"/>
      <c r="CS1585" s="2"/>
      <c r="CT1585" s="2"/>
      <c r="CU1585" s="2"/>
      <c r="CV1585" s="2"/>
      <c r="CW1585" s="2"/>
      <c r="CX1585" s="2"/>
      <c r="CY1585" s="2"/>
      <c r="CZ1585" s="2"/>
      <c r="DA1585" s="2"/>
      <c r="DB1585" s="2"/>
      <c r="DC1585" s="2"/>
      <c r="DD1585" s="2"/>
      <c r="DE1585" s="2"/>
    </row>
    <row r="1586" spans="8:109">
      <c r="H1586" s="2"/>
      <c r="I1586" s="2"/>
      <c r="J1586" s="2"/>
      <c r="K1586" s="2"/>
      <c r="L1586" s="2"/>
      <c r="M1586" s="2"/>
      <c r="N1586" s="2"/>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c r="CC1586" s="2"/>
      <c r="CD1586" s="2"/>
      <c r="CE1586" s="2"/>
      <c r="CF1586" s="2"/>
      <c r="CG1586" s="2"/>
      <c r="CH1586" s="2"/>
      <c r="CI1586" s="2"/>
      <c r="CJ1586" s="2"/>
      <c r="CK1586" s="2"/>
      <c r="CL1586" s="2"/>
      <c r="CM1586" s="2"/>
      <c r="CN1586" s="2"/>
      <c r="CO1586" s="2"/>
      <c r="CP1586" s="2"/>
      <c r="CQ1586" s="2"/>
      <c r="CR1586" s="2"/>
      <c r="CS1586" s="2"/>
      <c r="CT1586" s="2"/>
      <c r="CU1586" s="2"/>
      <c r="CV1586" s="2"/>
      <c r="CW1586" s="2"/>
      <c r="CX1586" s="2"/>
      <c r="CY1586" s="2"/>
      <c r="CZ1586" s="2"/>
      <c r="DA1586" s="2"/>
      <c r="DB1586" s="2"/>
      <c r="DC1586" s="2"/>
      <c r="DD1586" s="2"/>
      <c r="DE1586" s="2"/>
    </row>
    <row r="1587" spans="8:109">
      <c r="H1587" s="2"/>
      <c r="I1587" s="2"/>
      <c r="J1587" s="2"/>
      <c r="K1587" s="2"/>
      <c r="L1587" s="2"/>
      <c r="M1587" s="2"/>
      <c r="N1587" s="2"/>
      <c r="O1587" s="2"/>
      <c r="P1587" s="2"/>
      <c r="Q1587" s="2"/>
      <c r="R1587" s="2"/>
      <c r="S1587" s="2"/>
      <c r="T1587" s="2"/>
      <c r="U1587" s="2"/>
      <c r="V1587" s="2"/>
      <c r="W1587" s="2"/>
      <c r="X1587" s="2"/>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c r="CC1587" s="2"/>
      <c r="CD1587" s="2"/>
      <c r="CE1587" s="2"/>
      <c r="CF1587" s="2"/>
      <c r="CG1587" s="2"/>
      <c r="CH1587" s="2"/>
      <c r="CI1587" s="2"/>
      <c r="CJ1587" s="2"/>
      <c r="CK1587" s="2"/>
      <c r="CL1587" s="2"/>
      <c r="CM1587" s="2"/>
      <c r="CN1587" s="2"/>
      <c r="CO1587" s="2"/>
      <c r="CP1587" s="2"/>
      <c r="CQ1587" s="2"/>
      <c r="CR1587" s="2"/>
      <c r="CS1587" s="2"/>
      <c r="CT1587" s="2"/>
      <c r="CU1587" s="2"/>
      <c r="CV1587" s="2"/>
      <c r="CW1587" s="2"/>
      <c r="CX1587" s="2"/>
      <c r="CY1587" s="2"/>
      <c r="CZ1587" s="2"/>
      <c r="DA1587" s="2"/>
      <c r="DB1587" s="2"/>
      <c r="DC1587" s="2"/>
      <c r="DD1587" s="2"/>
      <c r="DE1587" s="2"/>
    </row>
    <row r="1588" spans="8:109">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row>
    <row r="1589" spans="8:109">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row>
    <row r="1590" spans="8:109">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c r="CC1590" s="2"/>
      <c r="CD1590" s="2"/>
      <c r="CE1590" s="2"/>
      <c r="CF1590" s="2"/>
      <c r="CG1590" s="2"/>
      <c r="CH1590" s="2"/>
      <c r="CI1590" s="2"/>
      <c r="CJ1590" s="2"/>
      <c r="CK1590" s="2"/>
      <c r="CL1590" s="2"/>
      <c r="CM1590" s="2"/>
      <c r="CN1590" s="2"/>
      <c r="CO1590" s="2"/>
      <c r="CP1590" s="2"/>
      <c r="CQ1590" s="2"/>
      <c r="CR1590" s="2"/>
      <c r="CS1590" s="2"/>
      <c r="CT1590" s="2"/>
      <c r="CU1590" s="2"/>
      <c r="CV1590" s="2"/>
      <c r="CW1590" s="2"/>
      <c r="CX1590" s="2"/>
      <c r="CY1590" s="2"/>
      <c r="CZ1590" s="2"/>
      <c r="DA1590" s="2"/>
      <c r="DB1590" s="2"/>
      <c r="DC1590" s="2"/>
      <c r="DD1590" s="2"/>
      <c r="DE1590" s="2"/>
    </row>
    <row r="1591" spans="8:109">
      <c r="H1591" s="2"/>
      <c r="I1591" s="2"/>
      <c r="J1591" s="2"/>
      <c r="K1591" s="2"/>
      <c r="L1591" s="2"/>
      <c r="M1591" s="2"/>
      <c r="N1591" s="2"/>
      <c r="O1591" s="2"/>
      <c r="P1591" s="2"/>
      <c r="Q1591" s="2"/>
      <c r="R1591" s="2"/>
      <c r="S1591" s="2"/>
      <c r="T1591" s="2"/>
      <c r="U1591" s="2"/>
      <c r="V1591" s="2"/>
      <c r="W1591" s="2"/>
      <c r="X1591" s="2"/>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c r="CQ1591" s="2"/>
      <c r="CR1591" s="2"/>
      <c r="CS1591" s="2"/>
      <c r="CT1591" s="2"/>
      <c r="CU1591" s="2"/>
      <c r="CV1591" s="2"/>
      <c r="CW1591" s="2"/>
      <c r="CX1591" s="2"/>
      <c r="CY1591" s="2"/>
      <c r="CZ1591" s="2"/>
      <c r="DA1591" s="2"/>
      <c r="DB1591" s="2"/>
      <c r="DC1591" s="2"/>
      <c r="DD1591" s="2"/>
      <c r="DE1591" s="2"/>
    </row>
    <row r="1592" spans="8:109">
      <c r="H1592" s="2"/>
      <c r="I1592" s="2"/>
      <c r="J1592" s="2"/>
      <c r="K1592" s="2"/>
      <c r="L1592" s="2"/>
      <c r="M1592" s="2"/>
      <c r="N1592" s="2"/>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c r="BI1592" s="2"/>
      <c r="BJ1592" s="2"/>
      <c r="BK1592" s="2"/>
      <c r="BL1592" s="2"/>
      <c r="BM1592" s="2"/>
      <c r="BN1592" s="2"/>
      <c r="BO1592" s="2"/>
      <c r="BP1592" s="2"/>
      <c r="BQ1592" s="2"/>
      <c r="BR1592" s="2"/>
      <c r="BS1592" s="2"/>
      <c r="BT1592" s="2"/>
      <c r="BU1592" s="2"/>
      <c r="BV1592" s="2"/>
      <c r="BW1592" s="2"/>
      <c r="BX1592" s="2"/>
      <c r="BY1592" s="2"/>
      <c r="BZ1592" s="2"/>
      <c r="CA1592" s="2"/>
      <c r="CB1592" s="2"/>
      <c r="CC1592" s="2"/>
      <c r="CD1592" s="2"/>
      <c r="CE1592" s="2"/>
      <c r="CF1592" s="2"/>
      <c r="CG1592" s="2"/>
      <c r="CH1592" s="2"/>
      <c r="CI1592" s="2"/>
      <c r="CJ1592" s="2"/>
      <c r="CK1592" s="2"/>
      <c r="CL1592" s="2"/>
      <c r="CM1592" s="2"/>
      <c r="CN1592" s="2"/>
      <c r="CO1592" s="2"/>
      <c r="CP1592" s="2"/>
      <c r="CQ1592" s="2"/>
      <c r="CR1592" s="2"/>
      <c r="CS1592" s="2"/>
      <c r="CT1592" s="2"/>
      <c r="CU1592" s="2"/>
      <c r="CV1592" s="2"/>
      <c r="CW1592" s="2"/>
      <c r="CX1592" s="2"/>
      <c r="CY1592" s="2"/>
      <c r="CZ1592" s="2"/>
      <c r="DA1592" s="2"/>
      <c r="DB1592" s="2"/>
      <c r="DC1592" s="2"/>
      <c r="DD1592" s="2"/>
      <c r="DE1592" s="2"/>
    </row>
    <row r="1593" spans="8:109">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c r="CC1593" s="2"/>
      <c r="CD1593" s="2"/>
      <c r="CE1593" s="2"/>
      <c r="CF1593" s="2"/>
      <c r="CG1593" s="2"/>
      <c r="CH1593" s="2"/>
      <c r="CI1593" s="2"/>
      <c r="CJ1593" s="2"/>
      <c r="CK1593" s="2"/>
      <c r="CL1593" s="2"/>
      <c r="CM1593" s="2"/>
      <c r="CN1593" s="2"/>
      <c r="CO1593" s="2"/>
      <c r="CP1593" s="2"/>
      <c r="CQ1593" s="2"/>
      <c r="CR1593" s="2"/>
      <c r="CS1593" s="2"/>
      <c r="CT1593" s="2"/>
      <c r="CU1593" s="2"/>
      <c r="CV1593" s="2"/>
      <c r="CW1593" s="2"/>
      <c r="CX1593" s="2"/>
      <c r="CY1593" s="2"/>
      <c r="CZ1593" s="2"/>
      <c r="DA1593" s="2"/>
      <c r="DB1593" s="2"/>
      <c r="DC1593" s="2"/>
      <c r="DD1593" s="2"/>
      <c r="DE1593" s="2"/>
    </row>
    <row r="1594" spans="8:109">
      <c r="H1594" s="2"/>
      <c r="I1594" s="2"/>
      <c r="J1594" s="2"/>
      <c r="K1594" s="2"/>
      <c r="L1594" s="2"/>
      <c r="M1594" s="2"/>
      <c r="N1594" s="2"/>
      <c r="O1594" s="2"/>
      <c r="P1594" s="2"/>
      <c r="Q1594" s="2"/>
      <c r="R1594" s="2"/>
      <c r="S1594" s="2"/>
      <c r="T1594" s="2"/>
      <c r="U1594" s="2"/>
      <c r="V1594" s="2"/>
      <c r="W1594" s="2"/>
      <c r="X1594" s="2"/>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c r="DC1594" s="2"/>
      <c r="DD1594" s="2"/>
      <c r="DE1594" s="2"/>
    </row>
    <row r="1595" spans="8:109">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c r="CR1595" s="2"/>
      <c r="CS1595" s="2"/>
      <c r="CT1595" s="2"/>
      <c r="CU1595" s="2"/>
      <c r="CV1595" s="2"/>
      <c r="CW1595" s="2"/>
      <c r="CX1595" s="2"/>
      <c r="CY1595" s="2"/>
      <c r="CZ1595" s="2"/>
      <c r="DA1595" s="2"/>
      <c r="DB1595" s="2"/>
      <c r="DC1595" s="2"/>
      <c r="DD1595" s="2"/>
      <c r="DE1595" s="2"/>
    </row>
    <row r="1596" spans="8:109">
      <c r="H1596" s="2"/>
      <c r="I1596" s="2"/>
      <c r="J1596" s="2"/>
      <c r="K1596" s="2"/>
      <c r="L1596" s="2"/>
      <c r="M1596" s="2"/>
      <c r="N1596" s="2"/>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c r="CQ1596" s="2"/>
      <c r="CR1596" s="2"/>
      <c r="CS1596" s="2"/>
      <c r="CT1596" s="2"/>
      <c r="CU1596" s="2"/>
      <c r="CV1596" s="2"/>
      <c r="CW1596" s="2"/>
      <c r="CX1596" s="2"/>
      <c r="CY1596" s="2"/>
      <c r="CZ1596" s="2"/>
      <c r="DA1596" s="2"/>
      <c r="DB1596" s="2"/>
      <c r="DC1596" s="2"/>
      <c r="DD1596" s="2"/>
      <c r="DE1596" s="2"/>
    </row>
    <row r="1597" spans="8:109">
      <c r="H1597" s="2"/>
      <c r="I1597" s="2"/>
      <c r="J1597" s="2"/>
      <c r="K1597" s="2"/>
      <c r="L1597" s="2"/>
      <c r="M1597" s="2"/>
      <c r="N1597" s="2"/>
      <c r="O1597" s="2"/>
      <c r="P1597" s="2"/>
      <c r="Q1597" s="2"/>
      <c r="R1597" s="2"/>
      <c r="S1597" s="2"/>
      <c r="T1597" s="2"/>
      <c r="U1597" s="2"/>
      <c r="V1597" s="2"/>
      <c r="W1597" s="2"/>
      <c r="X1597" s="2"/>
      <c r="Y1597" s="2"/>
      <c r="Z1597" s="2"/>
      <c r="AA1597" s="2"/>
      <c r="AB1597" s="2"/>
      <c r="AC1597" s="2"/>
      <c r="AD1597" s="2"/>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c r="CC1597" s="2"/>
      <c r="CD1597" s="2"/>
      <c r="CE1597" s="2"/>
      <c r="CF1597" s="2"/>
      <c r="CG1597" s="2"/>
      <c r="CH1597" s="2"/>
      <c r="CI1597" s="2"/>
      <c r="CJ1597" s="2"/>
      <c r="CK1597" s="2"/>
      <c r="CL1597" s="2"/>
      <c r="CM1597" s="2"/>
      <c r="CN1597" s="2"/>
      <c r="CO1597" s="2"/>
      <c r="CP1597" s="2"/>
      <c r="CQ1597" s="2"/>
      <c r="CR1597" s="2"/>
      <c r="CS1597" s="2"/>
      <c r="CT1597" s="2"/>
      <c r="CU1597" s="2"/>
      <c r="CV1597" s="2"/>
      <c r="CW1597" s="2"/>
      <c r="CX1597" s="2"/>
      <c r="CY1597" s="2"/>
      <c r="CZ1597" s="2"/>
      <c r="DA1597" s="2"/>
      <c r="DB1597" s="2"/>
      <c r="DC1597" s="2"/>
      <c r="DD1597" s="2"/>
      <c r="DE1597" s="2"/>
    </row>
    <row r="1598" spans="8:109">
      <c r="H1598" s="2"/>
      <c r="I1598" s="2"/>
      <c r="J1598" s="2"/>
      <c r="K1598" s="2"/>
      <c r="L1598" s="2"/>
      <c r="M1598" s="2"/>
      <c r="N1598" s="2"/>
      <c r="O1598" s="2"/>
      <c r="P1598" s="2"/>
      <c r="Q1598" s="2"/>
      <c r="R1598" s="2"/>
      <c r="S1598" s="2"/>
      <c r="T1598" s="2"/>
      <c r="U1598" s="2"/>
      <c r="V1598" s="2"/>
      <c r="W1598" s="2"/>
      <c r="X1598" s="2"/>
      <c r="Y1598" s="2"/>
      <c r="Z1598" s="2"/>
      <c r="AA1598" s="2"/>
      <c r="AB1598" s="2"/>
      <c r="AC1598" s="2"/>
      <c r="AD1598" s="2"/>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c r="BI1598" s="2"/>
      <c r="BJ1598" s="2"/>
      <c r="BK1598" s="2"/>
      <c r="BL1598" s="2"/>
      <c r="BM1598" s="2"/>
      <c r="BN1598" s="2"/>
      <c r="BO1598" s="2"/>
      <c r="BP1598" s="2"/>
      <c r="BQ1598" s="2"/>
      <c r="BR1598" s="2"/>
      <c r="BS1598" s="2"/>
      <c r="BT1598" s="2"/>
      <c r="BU1598" s="2"/>
      <c r="BV1598" s="2"/>
      <c r="BW1598" s="2"/>
      <c r="BX1598" s="2"/>
      <c r="BY1598" s="2"/>
      <c r="BZ1598" s="2"/>
      <c r="CA1598" s="2"/>
      <c r="CB1598" s="2"/>
      <c r="CC1598" s="2"/>
      <c r="CD1598" s="2"/>
      <c r="CE1598" s="2"/>
      <c r="CF1598" s="2"/>
      <c r="CG1598" s="2"/>
      <c r="CH1598" s="2"/>
      <c r="CI1598" s="2"/>
      <c r="CJ1598" s="2"/>
      <c r="CK1598" s="2"/>
      <c r="CL1598" s="2"/>
      <c r="CM1598" s="2"/>
      <c r="CN1598" s="2"/>
      <c r="CO1598" s="2"/>
      <c r="CP1598" s="2"/>
      <c r="CQ1598" s="2"/>
      <c r="CR1598" s="2"/>
      <c r="CS1598" s="2"/>
      <c r="CT1598" s="2"/>
      <c r="CU1598" s="2"/>
      <c r="CV1598" s="2"/>
      <c r="CW1598" s="2"/>
      <c r="CX1598" s="2"/>
      <c r="CY1598" s="2"/>
      <c r="CZ1598" s="2"/>
      <c r="DA1598" s="2"/>
      <c r="DB1598" s="2"/>
      <c r="DC1598" s="2"/>
      <c r="DD1598" s="2"/>
      <c r="DE1598" s="2"/>
    </row>
    <row r="1599" spans="8:109">
      <c r="H1599" s="2"/>
      <c r="I1599" s="2"/>
      <c r="J1599" s="2"/>
      <c r="K1599" s="2"/>
      <c r="L1599" s="2"/>
      <c r="M1599" s="2"/>
      <c r="N1599" s="2"/>
      <c r="O1599" s="2"/>
      <c r="P1599" s="2"/>
      <c r="Q1599" s="2"/>
      <c r="R1599" s="2"/>
      <c r="S1599" s="2"/>
      <c r="T1599" s="2"/>
      <c r="U1599" s="2"/>
      <c r="V1599" s="2"/>
      <c r="W1599" s="2"/>
      <c r="X1599" s="2"/>
      <c r="Y1599" s="2"/>
      <c r="Z1599" s="2"/>
      <c r="AA1599" s="2"/>
      <c r="AB1599" s="2"/>
      <c r="AC1599" s="2"/>
      <c r="AD1599" s="2"/>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c r="BI1599" s="2"/>
      <c r="BJ1599" s="2"/>
      <c r="BK1599" s="2"/>
      <c r="BL1599" s="2"/>
      <c r="BM1599" s="2"/>
      <c r="BN1599" s="2"/>
      <c r="BO1599" s="2"/>
      <c r="BP1599" s="2"/>
      <c r="BQ1599" s="2"/>
      <c r="BR1599" s="2"/>
      <c r="BS1599" s="2"/>
      <c r="BT1599" s="2"/>
      <c r="BU1599" s="2"/>
      <c r="BV1599" s="2"/>
      <c r="BW1599" s="2"/>
      <c r="BX1599" s="2"/>
      <c r="BY1599" s="2"/>
      <c r="BZ1599" s="2"/>
      <c r="CA1599" s="2"/>
      <c r="CB1599" s="2"/>
      <c r="CC1599" s="2"/>
      <c r="CD1599" s="2"/>
      <c r="CE1599" s="2"/>
      <c r="CF1599" s="2"/>
      <c r="CG1599" s="2"/>
      <c r="CH1599" s="2"/>
      <c r="CI1599" s="2"/>
      <c r="CJ1599" s="2"/>
      <c r="CK1599" s="2"/>
      <c r="CL1599" s="2"/>
      <c r="CM1599" s="2"/>
      <c r="CN1599" s="2"/>
      <c r="CO1599" s="2"/>
      <c r="CP1599" s="2"/>
      <c r="CQ1599" s="2"/>
      <c r="CR1599" s="2"/>
      <c r="CS1599" s="2"/>
      <c r="CT1599" s="2"/>
      <c r="CU1599" s="2"/>
      <c r="CV1599" s="2"/>
      <c r="CW1599" s="2"/>
      <c r="CX1599" s="2"/>
      <c r="CY1599" s="2"/>
      <c r="CZ1599" s="2"/>
      <c r="DA1599" s="2"/>
      <c r="DB1599" s="2"/>
      <c r="DC1599" s="2"/>
      <c r="DD1599" s="2"/>
      <c r="DE1599" s="2"/>
    </row>
    <row r="1600" spans="8:109">
      <c r="H1600" s="2"/>
      <c r="I1600" s="2"/>
      <c r="J1600" s="2"/>
      <c r="K1600" s="2"/>
      <c r="L1600" s="2"/>
      <c r="M1600" s="2"/>
      <c r="N1600" s="2"/>
      <c r="O1600" s="2"/>
      <c r="P1600" s="2"/>
      <c r="Q1600" s="2"/>
      <c r="R1600" s="2"/>
      <c r="S1600" s="2"/>
      <c r="T1600" s="2"/>
      <c r="U1600" s="2"/>
      <c r="V1600" s="2"/>
      <c r="W1600" s="2"/>
      <c r="X1600" s="2"/>
      <c r="Y1600" s="2"/>
      <c r="Z1600" s="2"/>
      <c r="AA1600" s="2"/>
      <c r="AB1600" s="2"/>
      <c r="AC1600" s="2"/>
      <c r="AD1600" s="2"/>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c r="BI1600" s="2"/>
      <c r="BJ1600" s="2"/>
      <c r="BK1600" s="2"/>
      <c r="BL1600" s="2"/>
      <c r="BM1600" s="2"/>
      <c r="BN1600" s="2"/>
      <c r="BO1600" s="2"/>
      <c r="BP1600" s="2"/>
      <c r="BQ1600" s="2"/>
      <c r="BR1600" s="2"/>
      <c r="BS1600" s="2"/>
      <c r="BT1600" s="2"/>
      <c r="BU1600" s="2"/>
      <c r="BV1600" s="2"/>
      <c r="BW1600" s="2"/>
      <c r="BX1600" s="2"/>
      <c r="BY1600" s="2"/>
      <c r="BZ1600" s="2"/>
      <c r="CA1600" s="2"/>
      <c r="CB1600" s="2"/>
      <c r="CC1600" s="2"/>
      <c r="CD1600" s="2"/>
      <c r="CE1600" s="2"/>
      <c r="CF1600" s="2"/>
      <c r="CG1600" s="2"/>
      <c r="CH1600" s="2"/>
      <c r="CI1600" s="2"/>
      <c r="CJ1600" s="2"/>
      <c r="CK1600" s="2"/>
      <c r="CL1600" s="2"/>
      <c r="CM1600" s="2"/>
      <c r="CN1600" s="2"/>
      <c r="CO1600" s="2"/>
      <c r="CP1600" s="2"/>
      <c r="CQ1600" s="2"/>
      <c r="CR1600" s="2"/>
      <c r="CS1600" s="2"/>
      <c r="CT1600" s="2"/>
      <c r="CU1600" s="2"/>
      <c r="CV1600" s="2"/>
      <c r="CW1600" s="2"/>
      <c r="CX1600" s="2"/>
      <c r="CY1600" s="2"/>
      <c r="CZ1600" s="2"/>
      <c r="DA1600" s="2"/>
      <c r="DB1600" s="2"/>
      <c r="DC1600" s="2"/>
      <c r="DD1600" s="2"/>
      <c r="DE1600" s="2"/>
    </row>
    <row r="1601" spans="8:109">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c r="BI1601" s="2"/>
      <c r="BJ1601" s="2"/>
      <c r="BK1601" s="2"/>
      <c r="BL1601" s="2"/>
      <c r="BM1601" s="2"/>
      <c r="BN1601" s="2"/>
      <c r="BO1601" s="2"/>
      <c r="BP1601" s="2"/>
      <c r="BQ1601" s="2"/>
      <c r="BR1601" s="2"/>
      <c r="BS1601" s="2"/>
      <c r="BT1601" s="2"/>
      <c r="BU1601" s="2"/>
      <c r="BV1601" s="2"/>
      <c r="BW1601" s="2"/>
      <c r="BX1601" s="2"/>
      <c r="BY1601" s="2"/>
      <c r="BZ1601" s="2"/>
      <c r="CA1601" s="2"/>
      <c r="CB1601" s="2"/>
      <c r="CC1601" s="2"/>
      <c r="CD1601" s="2"/>
      <c r="CE1601" s="2"/>
      <c r="CF1601" s="2"/>
      <c r="CG1601" s="2"/>
      <c r="CH1601" s="2"/>
      <c r="CI1601" s="2"/>
      <c r="CJ1601" s="2"/>
      <c r="CK1601" s="2"/>
      <c r="CL1601" s="2"/>
      <c r="CM1601" s="2"/>
      <c r="CN1601" s="2"/>
      <c r="CO1601" s="2"/>
      <c r="CP1601" s="2"/>
      <c r="CQ1601" s="2"/>
      <c r="CR1601" s="2"/>
      <c r="CS1601" s="2"/>
      <c r="CT1601" s="2"/>
      <c r="CU1601" s="2"/>
      <c r="CV1601" s="2"/>
      <c r="CW1601" s="2"/>
      <c r="CX1601" s="2"/>
      <c r="CY1601" s="2"/>
      <c r="CZ1601" s="2"/>
      <c r="DA1601" s="2"/>
      <c r="DB1601" s="2"/>
      <c r="DC1601" s="2"/>
      <c r="DD1601" s="2"/>
      <c r="DE1601" s="2"/>
    </row>
    <row r="1602" spans="8:109">
      <c r="H1602" s="2"/>
      <c r="I1602" s="2"/>
      <c r="J1602" s="2"/>
      <c r="K1602" s="2"/>
      <c r="L1602" s="2"/>
      <c r="M1602" s="2"/>
      <c r="N1602" s="2"/>
      <c r="O1602" s="2"/>
      <c r="P1602" s="2"/>
      <c r="Q1602" s="2"/>
      <c r="R1602" s="2"/>
      <c r="S1602" s="2"/>
      <c r="T1602" s="2"/>
      <c r="U1602" s="2"/>
      <c r="V1602" s="2"/>
      <c r="W1602" s="2"/>
      <c r="X1602" s="2"/>
      <c r="Y1602" s="2"/>
      <c r="Z1602" s="2"/>
      <c r="AA1602" s="2"/>
      <c r="AB1602" s="2"/>
      <c r="AC1602" s="2"/>
      <c r="AD1602" s="2"/>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c r="BI1602" s="2"/>
      <c r="BJ1602" s="2"/>
      <c r="BK1602" s="2"/>
      <c r="BL1602" s="2"/>
      <c r="BM1602" s="2"/>
      <c r="BN1602" s="2"/>
      <c r="BO1602" s="2"/>
      <c r="BP1602" s="2"/>
      <c r="BQ1602" s="2"/>
      <c r="BR1602" s="2"/>
      <c r="BS1602" s="2"/>
      <c r="BT1602" s="2"/>
      <c r="BU1602" s="2"/>
      <c r="BV1602" s="2"/>
      <c r="BW1602" s="2"/>
      <c r="BX1602" s="2"/>
      <c r="BY1602" s="2"/>
      <c r="BZ1602" s="2"/>
      <c r="CA1602" s="2"/>
      <c r="CB1602" s="2"/>
      <c r="CC1602" s="2"/>
      <c r="CD1602" s="2"/>
      <c r="CE1602" s="2"/>
      <c r="CF1602" s="2"/>
      <c r="CG1602" s="2"/>
      <c r="CH1602" s="2"/>
      <c r="CI1602" s="2"/>
      <c r="CJ1602" s="2"/>
      <c r="CK1602" s="2"/>
      <c r="CL1602" s="2"/>
      <c r="CM1602" s="2"/>
      <c r="CN1602" s="2"/>
      <c r="CO1602" s="2"/>
      <c r="CP1602" s="2"/>
      <c r="CQ1602" s="2"/>
      <c r="CR1602" s="2"/>
      <c r="CS1602" s="2"/>
      <c r="CT1602" s="2"/>
      <c r="CU1602" s="2"/>
      <c r="CV1602" s="2"/>
      <c r="CW1602" s="2"/>
      <c r="CX1602" s="2"/>
      <c r="CY1602" s="2"/>
      <c r="CZ1602" s="2"/>
      <c r="DA1602" s="2"/>
      <c r="DB1602" s="2"/>
      <c r="DC1602" s="2"/>
      <c r="DD1602" s="2"/>
      <c r="DE1602" s="2"/>
    </row>
    <row r="1603" spans="8:109">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c r="BI1603" s="2"/>
      <c r="BJ1603" s="2"/>
      <c r="BK1603" s="2"/>
      <c r="BL1603" s="2"/>
      <c r="BM1603" s="2"/>
      <c r="BN1603" s="2"/>
      <c r="BO1603" s="2"/>
      <c r="BP1603" s="2"/>
      <c r="BQ1603" s="2"/>
      <c r="BR1603" s="2"/>
      <c r="BS1603" s="2"/>
      <c r="BT1603" s="2"/>
      <c r="BU1603" s="2"/>
      <c r="BV1603" s="2"/>
      <c r="BW1603" s="2"/>
      <c r="BX1603" s="2"/>
      <c r="BY1603" s="2"/>
      <c r="BZ1603" s="2"/>
      <c r="CA1603" s="2"/>
      <c r="CB1603" s="2"/>
      <c r="CC1603" s="2"/>
      <c r="CD1603" s="2"/>
      <c r="CE1603" s="2"/>
      <c r="CF1603" s="2"/>
      <c r="CG1603" s="2"/>
      <c r="CH1603" s="2"/>
      <c r="CI1603" s="2"/>
      <c r="CJ1603" s="2"/>
      <c r="CK1603" s="2"/>
      <c r="CL1603" s="2"/>
      <c r="CM1603" s="2"/>
      <c r="CN1603" s="2"/>
      <c r="CO1603" s="2"/>
      <c r="CP1603" s="2"/>
      <c r="CQ1603" s="2"/>
      <c r="CR1603" s="2"/>
      <c r="CS1603" s="2"/>
      <c r="CT1603" s="2"/>
      <c r="CU1603" s="2"/>
      <c r="CV1603" s="2"/>
      <c r="CW1603" s="2"/>
      <c r="CX1603" s="2"/>
      <c r="CY1603" s="2"/>
      <c r="CZ1603" s="2"/>
      <c r="DA1603" s="2"/>
      <c r="DB1603" s="2"/>
      <c r="DC1603" s="2"/>
      <c r="DD1603" s="2"/>
      <c r="DE1603" s="2"/>
    </row>
    <row r="1604" spans="8:109">
      <c r="H1604" s="2"/>
      <c r="I1604" s="2"/>
      <c r="J1604" s="2"/>
      <c r="K1604" s="2"/>
      <c r="L1604" s="2"/>
      <c r="M1604" s="2"/>
      <c r="N1604" s="2"/>
      <c r="O1604" s="2"/>
      <c r="P1604" s="2"/>
      <c r="Q1604" s="2"/>
      <c r="R1604" s="2"/>
      <c r="S1604" s="2"/>
      <c r="T1604" s="2"/>
      <c r="U1604" s="2"/>
      <c r="V1604" s="2"/>
      <c r="W1604" s="2"/>
      <c r="X1604" s="2"/>
      <c r="Y1604" s="2"/>
      <c r="Z1604" s="2"/>
      <c r="AA1604" s="2"/>
      <c r="AB1604" s="2"/>
      <c r="AC1604" s="2"/>
      <c r="AD1604" s="2"/>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c r="BI1604" s="2"/>
      <c r="BJ1604" s="2"/>
      <c r="BK1604" s="2"/>
      <c r="BL1604" s="2"/>
      <c r="BM1604" s="2"/>
      <c r="BN1604" s="2"/>
      <c r="BO1604" s="2"/>
      <c r="BP1604" s="2"/>
      <c r="BQ1604" s="2"/>
      <c r="BR1604" s="2"/>
      <c r="BS1604" s="2"/>
      <c r="BT1604" s="2"/>
      <c r="BU1604" s="2"/>
      <c r="BV1604" s="2"/>
      <c r="BW1604" s="2"/>
      <c r="BX1604" s="2"/>
      <c r="BY1604" s="2"/>
      <c r="BZ1604" s="2"/>
      <c r="CA1604" s="2"/>
      <c r="CB1604" s="2"/>
      <c r="CC1604" s="2"/>
      <c r="CD1604" s="2"/>
      <c r="CE1604" s="2"/>
      <c r="CF1604" s="2"/>
      <c r="CG1604" s="2"/>
      <c r="CH1604" s="2"/>
      <c r="CI1604" s="2"/>
      <c r="CJ1604" s="2"/>
      <c r="CK1604" s="2"/>
      <c r="CL1604" s="2"/>
      <c r="CM1604" s="2"/>
      <c r="CN1604" s="2"/>
      <c r="CO1604" s="2"/>
      <c r="CP1604" s="2"/>
      <c r="CQ1604" s="2"/>
      <c r="CR1604" s="2"/>
      <c r="CS1604" s="2"/>
      <c r="CT1604" s="2"/>
      <c r="CU1604" s="2"/>
      <c r="CV1604" s="2"/>
      <c r="CW1604" s="2"/>
      <c r="CX1604" s="2"/>
      <c r="CY1604" s="2"/>
      <c r="CZ1604" s="2"/>
      <c r="DA1604" s="2"/>
      <c r="DB1604" s="2"/>
      <c r="DC1604" s="2"/>
      <c r="DD1604" s="2"/>
      <c r="DE1604" s="2"/>
    </row>
    <row r="1605" spans="8:109">
      <c r="H1605" s="2"/>
      <c r="I1605" s="2"/>
      <c r="J1605" s="2"/>
      <c r="K1605" s="2"/>
      <c r="L1605" s="2"/>
      <c r="M1605" s="2"/>
      <c r="N1605" s="2"/>
      <c r="O1605" s="2"/>
      <c r="P1605" s="2"/>
      <c r="Q1605" s="2"/>
      <c r="R1605" s="2"/>
      <c r="S1605" s="2"/>
      <c r="T1605" s="2"/>
      <c r="U1605" s="2"/>
      <c r="V1605" s="2"/>
      <c r="W1605" s="2"/>
      <c r="X1605" s="2"/>
      <c r="Y1605" s="2"/>
      <c r="Z1605" s="2"/>
      <c r="AA1605" s="2"/>
      <c r="AB1605" s="2"/>
      <c r="AC1605" s="2"/>
      <c r="AD1605" s="2"/>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c r="BI1605" s="2"/>
      <c r="BJ1605" s="2"/>
      <c r="BK1605" s="2"/>
      <c r="BL1605" s="2"/>
      <c r="BM1605" s="2"/>
      <c r="BN1605" s="2"/>
      <c r="BO1605" s="2"/>
      <c r="BP1605" s="2"/>
      <c r="BQ1605" s="2"/>
      <c r="BR1605" s="2"/>
      <c r="BS1605" s="2"/>
      <c r="BT1605" s="2"/>
      <c r="BU1605" s="2"/>
      <c r="BV1605" s="2"/>
      <c r="BW1605" s="2"/>
      <c r="BX1605" s="2"/>
      <c r="BY1605" s="2"/>
      <c r="BZ1605" s="2"/>
      <c r="CA1605" s="2"/>
      <c r="CB1605" s="2"/>
      <c r="CC1605" s="2"/>
      <c r="CD1605" s="2"/>
      <c r="CE1605" s="2"/>
      <c r="CF1605" s="2"/>
      <c r="CG1605" s="2"/>
      <c r="CH1605" s="2"/>
      <c r="CI1605" s="2"/>
      <c r="CJ1605" s="2"/>
      <c r="CK1605" s="2"/>
      <c r="CL1605" s="2"/>
      <c r="CM1605" s="2"/>
      <c r="CN1605" s="2"/>
      <c r="CO1605" s="2"/>
      <c r="CP1605" s="2"/>
      <c r="CQ1605" s="2"/>
      <c r="CR1605" s="2"/>
      <c r="CS1605" s="2"/>
      <c r="CT1605" s="2"/>
      <c r="CU1605" s="2"/>
      <c r="CV1605" s="2"/>
      <c r="CW1605" s="2"/>
      <c r="CX1605" s="2"/>
      <c r="CY1605" s="2"/>
      <c r="CZ1605" s="2"/>
      <c r="DA1605" s="2"/>
      <c r="DB1605" s="2"/>
      <c r="DC1605" s="2"/>
      <c r="DD1605" s="2"/>
      <c r="DE1605" s="2"/>
    </row>
    <row r="1606" spans="8:109">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c r="CC1606" s="2"/>
      <c r="CD1606" s="2"/>
      <c r="CE1606" s="2"/>
      <c r="CF1606" s="2"/>
      <c r="CG1606" s="2"/>
      <c r="CH1606" s="2"/>
      <c r="CI1606" s="2"/>
      <c r="CJ1606" s="2"/>
      <c r="CK1606" s="2"/>
      <c r="CL1606" s="2"/>
      <c r="CM1606" s="2"/>
      <c r="CN1606" s="2"/>
      <c r="CO1606" s="2"/>
      <c r="CP1606" s="2"/>
      <c r="CQ1606" s="2"/>
      <c r="CR1606" s="2"/>
      <c r="CS1606" s="2"/>
      <c r="CT1606" s="2"/>
      <c r="CU1606" s="2"/>
      <c r="CV1606" s="2"/>
      <c r="CW1606" s="2"/>
      <c r="CX1606" s="2"/>
      <c r="CY1606" s="2"/>
      <c r="CZ1606" s="2"/>
      <c r="DA1606" s="2"/>
      <c r="DB1606" s="2"/>
      <c r="DC1606" s="2"/>
      <c r="DD1606" s="2"/>
      <c r="DE1606" s="2"/>
    </row>
    <row r="1607" spans="8:109">
      <c r="H1607" s="2"/>
      <c r="I1607" s="2"/>
      <c r="J1607" s="2"/>
      <c r="K1607" s="2"/>
      <c r="L1607" s="2"/>
      <c r="M1607" s="2"/>
      <c r="N1607" s="2"/>
      <c r="O1607" s="2"/>
      <c r="P1607" s="2"/>
      <c r="Q1607" s="2"/>
      <c r="R1607" s="2"/>
      <c r="S1607" s="2"/>
      <c r="T1607" s="2"/>
      <c r="U1607" s="2"/>
      <c r="V1607" s="2"/>
      <c r="W1607" s="2"/>
      <c r="X1607" s="2"/>
      <c r="Y1607" s="2"/>
      <c r="Z1607" s="2"/>
      <c r="AA1607" s="2"/>
      <c r="AB1607" s="2"/>
      <c r="AC1607" s="2"/>
      <c r="AD1607" s="2"/>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2"/>
      <c r="BU1607" s="2"/>
      <c r="BV1607" s="2"/>
      <c r="BW1607" s="2"/>
      <c r="BX1607" s="2"/>
      <c r="BY1607" s="2"/>
      <c r="BZ1607" s="2"/>
      <c r="CA1607" s="2"/>
      <c r="CB1607" s="2"/>
      <c r="CC1607" s="2"/>
      <c r="CD1607" s="2"/>
      <c r="CE1607" s="2"/>
      <c r="CF1607" s="2"/>
      <c r="CG1607" s="2"/>
      <c r="CH1607" s="2"/>
      <c r="CI1607" s="2"/>
      <c r="CJ1607" s="2"/>
      <c r="CK1607" s="2"/>
      <c r="CL1607" s="2"/>
      <c r="CM1607" s="2"/>
      <c r="CN1607" s="2"/>
      <c r="CO1607" s="2"/>
      <c r="CP1607" s="2"/>
      <c r="CQ1607" s="2"/>
      <c r="CR1607" s="2"/>
      <c r="CS1607" s="2"/>
      <c r="CT1607" s="2"/>
      <c r="CU1607" s="2"/>
      <c r="CV1607" s="2"/>
      <c r="CW1607" s="2"/>
      <c r="CX1607" s="2"/>
      <c r="CY1607" s="2"/>
      <c r="CZ1607" s="2"/>
      <c r="DA1607" s="2"/>
      <c r="DB1607" s="2"/>
      <c r="DC1607" s="2"/>
      <c r="DD1607" s="2"/>
      <c r="DE1607" s="2"/>
    </row>
    <row r="1608" spans="8:109">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c r="BI1608" s="2"/>
      <c r="BJ1608" s="2"/>
      <c r="BK1608" s="2"/>
      <c r="BL1608" s="2"/>
      <c r="BM1608" s="2"/>
      <c r="BN1608" s="2"/>
      <c r="BO1608" s="2"/>
      <c r="BP1608" s="2"/>
      <c r="BQ1608" s="2"/>
      <c r="BR1608" s="2"/>
      <c r="BS1608" s="2"/>
      <c r="BT1608" s="2"/>
      <c r="BU1608" s="2"/>
      <c r="BV1608" s="2"/>
      <c r="BW1608" s="2"/>
      <c r="BX1608" s="2"/>
      <c r="BY1608" s="2"/>
      <c r="BZ1608" s="2"/>
      <c r="CA1608" s="2"/>
      <c r="CB1608" s="2"/>
      <c r="CC1608" s="2"/>
      <c r="CD1608" s="2"/>
      <c r="CE1608" s="2"/>
      <c r="CF1608" s="2"/>
      <c r="CG1608" s="2"/>
      <c r="CH1608" s="2"/>
      <c r="CI1608" s="2"/>
      <c r="CJ1608" s="2"/>
      <c r="CK1608" s="2"/>
      <c r="CL1608" s="2"/>
      <c r="CM1608" s="2"/>
      <c r="CN1608" s="2"/>
      <c r="CO1608" s="2"/>
      <c r="CP1608" s="2"/>
      <c r="CQ1608" s="2"/>
      <c r="CR1608" s="2"/>
      <c r="CS1608" s="2"/>
      <c r="CT1608" s="2"/>
      <c r="CU1608" s="2"/>
      <c r="CV1608" s="2"/>
      <c r="CW1608" s="2"/>
      <c r="CX1608" s="2"/>
      <c r="CY1608" s="2"/>
      <c r="CZ1608" s="2"/>
      <c r="DA1608" s="2"/>
      <c r="DB1608" s="2"/>
      <c r="DC1608" s="2"/>
      <c r="DD1608" s="2"/>
      <c r="DE1608" s="2"/>
    </row>
    <row r="1609" spans="8:109">
      <c r="H1609" s="2"/>
      <c r="I1609" s="2"/>
      <c r="J1609" s="2"/>
      <c r="K1609" s="2"/>
      <c r="L1609" s="2"/>
      <c r="M1609" s="2"/>
      <c r="N1609" s="2"/>
      <c r="O1609" s="2"/>
      <c r="P1609" s="2"/>
      <c r="Q1609" s="2"/>
      <c r="R1609" s="2"/>
      <c r="S1609" s="2"/>
      <c r="T1609" s="2"/>
      <c r="U1609" s="2"/>
      <c r="V1609" s="2"/>
      <c r="W1609" s="2"/>
      <c r="X1609" s="2"/>
      <c r="Y1609" s="2"/>
      <c r="Z1609" s="2"/>
      <c r="AA1609" s="2"/>
      <c r="AB1609" s="2"/>
      <c r="AC1609" s="2"/>
      <c r="AD1609" s="2"/>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c r="BI1609" s="2"/>
      <c r="BJ1609" s="2"/>
      <c r="BK1609" s="2"/>
      <c r="BL1609" s="2"/>
      <c r="BM1609" s="2"/>
      <c r="BN1609" s="2"/>
      <c r="BO1609" s="2"/>
      <c r="BP1609" s="2"/>
      <c r="BQ1609" s="2"/>
      <c r="BR1609" s="2"/>
      <c r="BS1609" s="2"/>
      <c r="BT1609" s="2"/>
      <c r="BU1609" s="2"/>
      <c r="BV1609" s="2"/>
      <c r="BW1609" s="2"/>
      <c r="BX1609" s="2"/>
      <c r="BY1609" s="2"/>
      <c r="BZ1609" s="2"/>
      <c r="CA1609" s="2"/>
      <c r="CB1609" s="2"/>
      <c r="CC1609" s="2"/>
      <c r="CD1609" s="2"/>
      <c r="CE1609" s="2"/>
      <c r="CF1609" s="2"/>
      <c r="CG1609" s="2"/>
      <c r="CH1609" s="2"/>
      <c r="CI1609" s="2"/>
      <c r="CJ1609" s="2"/>
      <c r="CK1609" s="2"/>
      <c r="CL1609" s="2"/>
      <c r="CM1609" s="2"/>
      <c r="CN1609" s="2"/>
      <c r="CO1609" s="2"/>
      <c r="CP1609" s="2"/>
      <c r="CQ1609" s="2"/>
      <c r="CR1609" s="2"/>
      <c r="CS1609" s="2"/>
      <c r="CT1609" s="2"/>
      <c r="CU1609" s="2"/>
      <c r="CV1609" s="2"/>
      <c r="CW1609" s="2"/>
      <c r="CX1609" s="2"/>
      <c r="CY1609" s="2"/>
      <c r="CZ1609" s="2"/>
      <c r="DA1609" s="2"/>
      <c r="DB1609" s="2"/>
      <c r="DC1609" s="2"/>
      <c r="DD1609" s="2"/>
      <c r="DE1609" s="2"/>
    </row>
    <row r="1610" spans="8:109">
      <c r="H1610" s="2"/>
      <c r="I1610" s="2"/>
      <c r="J1610" s="2"/>
      <c r="K1610" s="2"/>
      <c r="L1610" s="2"/>
      <c r="M1610" s="2"/>
      <c r="N1610" s="2"/>
      <c r="O1610" s="2"/>
      <c r="P1610" s="2"/>
      <c r="Q1610" s="2"/>
      <c r="R1610" s="2"/>
      <c r="S1610" s="2"/>
      <c r="T1610" s="2"/>
      <c r="U1610" s="2"/>
      <c r="V1610" s="2"/>
      <c r="W1610" s="2"/>
      <c r="X1610" s="2"/>
      <c r="Y1610" s="2"/>
      <c r="Z1610" s="2"/>
      <c r="AA1610" s="2"/>
      <c r="AB1610" s="2"/>
      <c r="AC1610" s="2"/>
      <c r="AD1610" s="2"/>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c r="BI1610" s="2"/>
      <c r="BJ1610" s="2"/>
      <c r="BK1610" s="2"/>
      <c r="BL1610" s="2"/>
      <c r="BM1610" s="2"/>
      <c r="BN1610" s="2"/>
      <c r="BO1610" s="2"/>
      <c r="BP1610" s="2"/>
      <c r="BQ1610" s="2"/>
      <c r="BR1610" s="2"/>
      <c r="BS1610" s="2"/>
      <c r="BT1610" s="2"/>
      <c r="BU1610" s="2"/>
      <c r="BV1610" s="2"/>
      <c r="BW1610" s="2"/>
      <c r="BX1610" s="2"/>
      <c r="BY1610" s="2"/>
      <c r="BZ1610" s="2"/>
      <c r="CA1610" s="2"/>
      <c r="CB1610" s="2"/>
      <c r="CC1610" s="2"/>
      <c r="CD1610" s="2"/>
      <c r="CE1610" s="2"/>
      <c r="CF1610" s="2"/>
      <c r="CG1610" s="2"/>
      <c r="CH1610" s="2"/>
      <c r="CI1610" s="2"/>
      <c r="CJ1610" s="2"/>
      <c r="CK1610" s="2"/>
      <c r="CL1610" s="2"/>
      <c r="CM1610" s="2"/>
      <c r="CN1610" s="2"/>
      <c r="CO1610" s="2"/>
      <c r="CP1610" s="2"/>
      <c r="CQ1610" s="2"/>
      <c r="CR1610" s="2"/>
      <c r="CS1610" s="2"/>
      <c r="CT1610" s="2"/>
      <c r="CU1610" s="2"/>
      <c r="CV1610" s="2"/>
      <c r="CW1610" s="2"/>
      <c r="CX1610" s="2"/>
      <c r="CY1610" s="2"/>
      <c r="CZ1610" s="2"/>
      <c r="DA1610" s="2"/>
      <c r="DB1610" s="2"/>
      <c r="DC1610" s="2"/>
      <c r="DD1610" s="2"/>
      <c r="DE1610" s="2"/>
    </row>
    <row r="1611" spans="8:109">
      <c r="H1611" s="2"/>
      <c r="I1611" s="2"/>
      <c r="J1611" s="2"/>
      <c r="K1611" s="2"/>
      <c r="L1611" s="2"/>
      <c r="M1611" s="2"/>
      <c r="N1611" s="2"/>
      <c r="O1611" s="2"/>
      <c r="P1611" s="2"/>
      <c r="Q1611" s="2"/>
      <c r="R1611" s="2"/>
      <c r="S1611" s="2"/>
      <c r="T1611" s="2"/>
      <c r="U1611" s="2"/>
      <c r="V1611" s="2"/>
      <c r="W1611" s="2"/>
      <c r="X1611" s="2"/>
      <c r="Y1611" s="2"/>
      <c r="Z1611" s="2"/>
      <c r="AA1611" s="2"/>
      <c r="AB1611" s="2"/>
      <c r="AC1611" s="2"/>
      <c r="AD1611" s="2"/>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c r="CC1611" s="2"/>
      <c r="CD1611" s="2"/>
      <c r="CE1611" s="2"/>
      <c r="CF1611" s="2"/>
      <c r="CG1611" s="2"/>
      <c r="CH1611" s="2"/>
      <c r="CI1611" s="2"/>
      <c r="CJ1611" s="2"/>
      <c r="CK1611" s="2"/>
      <c r="CL1611" s="2"/>
      <c r="CM1611" s="2"/>
      <c r="CN1611" s="2"/>
      <c r="CO1611" s="2"/>
      <c r="CP1611" s="2"/>
      <c r="CQ1611" s="2"/>
      <c r="CR1611" s="2"/>
      <c r="CS1611" s="2"/>
      <c r="CT1611" s="2"/>
      <c r="CU1611" s="2"/>
      <c r="CV1611" s="2"/>
      <c r="CW1611" s="2"/>
      <c r="CX1611" s="2"/>
      <c r="CY1611" s="2"/>
      <c r="CZ1611" s="2"/>
      <c r="DA1611" s="2"/>
      <c r="DB1611" s="2"/>
      <c r="DC1611" s="2"/>
      <c r="DD1611" s="2"/>
      <c r="DE1611" s="2"/>
    </row>
    <row r="1612" spans="8:109">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c r="CQ1612" s="2"/>
      <c r="CR1612" s="2"/>
      <c r="CS1612" s="2"/>
      <c r="CT1612" s="2"/>
      <c r="CU1612" s="2"/>
      <c r="CV1612" s="2"/>
      <c r="CW1612" s="2"/>
      <c r="CX1612" s="2"/>
      <c r="CY1612" s="2"/>
      <c r="CZ1612" s="2"/>
      <c r="DA1612" s="2"/>
      <c r="DB1612" s="2"/>
      <c r="DC1612" s="2"/>
      <c r="DD1612" s="2"/>
      <c r="DE1612" s="2"/>
    </row>
    <row r="1613" spans="8:109">
      <c r="H1613" s="2"/>
      <c r="I1613" s="2"/>
      <c r="J1613" s="2"/>
      <c r="K1613" s="2"/>
      <c r="L1613" s="2"/>
      <c r="M1613" s="2"/>
      <c r="N1613" s="2"/>
      <c r="O1613" s="2"/>
      <c r="P1613" s="2"/>
      <c r="Q1613" s="2"/>
      <c r="R1613" s="2"/>
      <c r="S1613" s="2"/>
      <c r="T1613" s="2"/>
      <c r="U1613" s="2"/>
      <c r="V1613" s="2"/>
      <c r="W1613" s="2"/>
      <c r="X1613" s="2"/>
      <c r="Y1613" s="2"/>
      <c r="Z1613" s="2"/>
      <c r="AA1613" s="2"/>
      <c r="AB1613" s="2"/>
      <c r="AC1613" s="2"/>
      <c r="AD1613" s="2"/>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c r="CH1613" s="2"/>
      <c r="CI1613" s="2"/>
      <c r="CJ1613" s="2"/>
      <c r="CK1613" s="2"/>
      <c r="CL1613" s="2"/>
      <c r="CM1613" s="2"/>
      <c r="CN1613" s="2"/>
      <c r="CO1613" s="2"/>
      <c r="CP1613" s="2"/>
      <c r="CQ1613" s="2"/>
      <c r="CR1613" s="2"/>
      <c r="CS1613" s="2"/>
      <c r="CT1613" s="2"/>
      <c r="CU1613" s="2"/>
      <c r="CV1613" s="2"/>
      <c r="CW1613" s="2"/>
      <c r="CX1613" s="2"/>
      <c r="CY1613" s="2"/>
      <c r="CZ1613" s="2"/>
      <c r="DA1613" s="2"/>
      <c r="DB1613" s="2"/>
      <c r="DC1613" s="2"/>
      <c r="DD1613" s="2"/>
      <c r="DE1613" s="2"/>
    </row>
    <row r="1614" spans="8:109">
      <c r="H1614" s="2"/>
      <c r="I1614" s="2"/>
      <c r="J1614" s="2"/>
      <c r="K1614" s="2"/>
      <c r="L1614" s="2"/>
      <c r="M1614" s="2"/>
      <c r="N1614" s="2"/>
      <c r="O1614" s="2"/>
      <c r="P1614" s="2"/>
      <c r="Q1614" s="2"/>
      <c r="R1614" s="2"/>
      <c r="S1614" s="2"/>
      <c r="T1614" s="2"/>
      <c r="U1614" s="2"/>
      <c r="V1614" s="2"/>
      <c r="W1614" s="2"/>
      <c r="X1614" s="2"/>
      <c r="Y1614" s="2"/>
      <c r="Z1614" s="2"/>
      <c r="AA1614" s="2"/>
      <c r="AB1614" s="2"/>
      <c r="AC1614" s="2"/>
      <c r="AD1614" s="2"/>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c r="BI1614" s="2"/>
      <c r="BJ1614" s="2"/>
      <c r="BK1614" s="2"/>
      <c r="BL1614" s="2"/>
      <c r="BM1614" s="2"/>
      <c r="BN1614" s="2"/>
      <c r="BO1614" s="2"/>
      <c r="BP1614" s="2"/>
      <c r="BQ1614" s="2"/>
      <c r="BR1614" s="2"/>
      <c r="BS1614" s="2"/>
      <c r="BT1614" s="2"/>
      <c r="BU1614" s="2"/>
      <c r="BV1614" s="2"/>
      <c r="BW1614" s="2"/>
      <c r="BX1614" s="2"/>
      <c r="BY1614" s="2"/>
      <c r="BZ1614" s="2"/>
      <c r="CA1614" s="2"/>
      <c r="CB1614" s="2"/>
      <c r="CC1614" s="2"/>
      <c r="CD1614" s="2"/>
      <c r="CE1614" s="2"/>
      <c r="CF1614" s="2"/>
      <c r="CG1614" s="2"/>
      <c r="CH1614" s="2"/>
      <c r="CI1614" s="2"/>
      <c r="CJ1614" s="2"/>
      <c r="CK1614" s="2"/>
      <c r="CL1614" s="2"/>
      <c r="CM1614" s="2"/>
      <c r="CN1614" s="2"/>
      <c r="CO1614" s="2"/>
      <c r="CP1614" s="2"/>
      <c r="CQ1614" s="2"/>
      <c r="CR1614" s="2"/>
      <c r="CS1614" s="2"/>
      <c r="CT1614" s="2"/>
      <c r="CU1614" s="2"/>
      <c r="CV1614" s="2"/>
      <c r="CW1614" s="2"/>
      <c r="CX1614" s="2"/>
      <c r="CY1614" s="2"/>
      <c r="CZ1614" s="2"/>
      <c r="DA1614" s="2"/>
      <c r="DB1614" s="2"/>
      <c r="DC1614" s="2"/>
      <c r="DD1614" s="2"/>
      <c r="DE1614" s="2"/>
    </row>
    <row r="1615" spans="8:109">
      <c r="H1615" s="2"/>
      <c r="I1615" s="2"/>
      <c r="J1615" s="2"/>
      <c r="K1615" s="2"/>
      <c r="L1615" s="2"/>
      <c r="M1615" s="2"/>
      <c r="N1615" s="2"/>
      <c r="O1615" s="2"/>
      <c r="P1615" s="2"/>
      <c r="Q1615" s="2"/>
      <c r="R1615" s="2"/>
      <c r="S1615" s="2"/>
      <c r="T1615" s="2"/>
      <c r="U1615" s="2"/>
      <c r="V1615" s="2"/>
      <c r="W1615" s="2"/>
      <c r="X1615" s="2"/>
      <c r="Y1615" s="2"/>
      <c r="Z1615" s="2"/>
      <c r="AA1615" s="2"/>
      <c r="AB1615" s="2"/>
      <c r="AC1615" s="2"/>
      <c r="AD1615" s="2"/>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c r="CH1615" s="2"/>
      <c r="CI1615" s="2"/>
      <c r="CJ1615" s="2"/>
      <c r="CK1615" s="2"/>
      <c r="CL1615" s="2"/>
      <c r="CM1615" s="2"/>
      <c r="CN1615" s="2"/>
      <c r="CO1615" s="2"/>
      <c r="CP1615" s="2"/>
      <c r="CQ1615" s="2"/>
      <c r="CR1615" s="2"/>
      <c r="CS1615" s="2"/>
      <c r="CT1615" s="2"/>
      <c r="CU1615" s="2"/>
      <c r="CV1615" s="2"/>
      <c r="CW1615" s="2"/>
      <c r="CX1615" s="2"/>
      <c r="CY1615" s="2"/>
      <c r="CZ1615" s="2"/>
      <c r="DA1615" s="2"/>
      <c r="DB1615" s="2"/>
      <c r="DC1615" s="2"/>
      <c r="DD1615" s="2"/>
      <c r="DE1615" s="2"/>
    </row>
    <row r="1616" spans="8:109">
      <c r="H1616" s="2"/>
      <c r="I1616" s="2"/>
      <c r="J1616" s="2"/>
      <c r="K1616" s="2"/>
      <c r="L1616" s="2"/>
      <c r="M1616" s="2"/>
      <c r="N1616" s="2"/>
      <c r="O1616" s="2"/>
      <c r="P1616" s="2"/>
      <c r="Q1616" s="2"/>
      <c r="R1616" s="2"/>
      <c r="S1616" s="2"/>
      <c r="T1616" s="2"/>
      <c r="U1616" s="2"/>
      <c r="V1616" s="2"/>
      <c r="W1616" s="2"/>
      <c r="X1616" s="2"/>
      <c r="Y1616" s="2"/>
      <c r="Z1616" s="2"/>
      <c r="AA1616" s="2"/>
      <c r="AB1616" s="2"/>
      <c r="AC1616" s="2"/>
      <c r="AD1616" s="2"/>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c r="CH1616" s="2"/>
      <c r="CI1616" s="2"/>
      <c r="CJ1616" s="2"/>
      <c r="CK1616" s="2"/>
      <c r="CL1616" s="2"/>
      <c r="CM1616" s="2"/>
      <c r="CN1616" s="2"/>
      <c r="CO1616" s="2"/>
      <c r="CP1616" s="2"/>
      <c r="CQ1616" s="2"/>
      <c r="CR1616" s="2"/>
      <c r="CS1616" s="2"/>
      <c r="CT1616" s="2"/>
      <c r="CU1616" s="2"/>
      <c r="CV1616" s="2"/>
      <c r="CW1616" s="2"/>
      <c r="CX1616" s="2"/>
      <c r="CY1616" s="2"/>
      <c r="CZ1616" s="2"/>
      <c r="DA1616" s="2"/>
      <c r="DB1616" s="2"/>
      <c r="DC1616" s="2"/>
      <c r="DD1616" s="2"/>
      <c r="DE1616" s="2"/>
    </row>
    <row r="1617" spans="8:109">
      <c r="H1617" s="2"/>
      <c r="I1617" s="2"/>
      <c r="J1617" s="2"/>
      <c r="K1617" s="2"/>
      <c r="L1617" s="2"/>
      <c r="M1617" s="2"/>
      <c r="N1617" s="2"/>
      <c r="O1617" s="2"/>
      <c r="P1617" s="2"/>
      <c r="Q1617" s="2"/>
      <c r="R1617" s="2"/>
      <c r="S1617" s="2"/>
      <c r="T1617" s="2"/>
      <c r="U1617" s="2"/>
      <c r="V1617" s="2"/>
      <c r="W1617" s="2"/>
      <c r="X1617" s="2"/>
      <c r="Y1617" s="2"/>
      <c r="Z1617" s="2"/>
      <c r="AA1617" s="2"/>
      <c r="AB1617" s="2"/>
      <c r="AC1617" s="2"/>
      <c r="AD1617" s="2"/>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c r="BI1617" s="2"/>
      <c r="BJ1617" s="2"/>
      <c r="BK1617" s="2"/>
      <c r="BL1617" s="2"/>
      <c r="BM1617" s="2"/>
      <c r="BN1617" s="2"/>
      <c r="BO1617" s="2"/>
      <c r="BP1617" s="2"/>
      <c r="BQ1617" s="2"/>
      <c r="BR1617" s="2"/>
      <c r="BS1617" s="2"/>
      <c r="BT1617" s="2"/>
      <c r="BU1617" s="2"/>
      <c r="BV1617" s="2"/>
      <c r="BW1617" s="2"/>
      <c r="BX1617" s="2"/>
      <c r="BY1617" s="2"/>
      <c r="BZ1617" s="2"/>
      <c r="CA1617" s="2"/>
      <c r="CB1617" s="2"/>
      <c r="CC1617" s="2"/>
      <c r="CD1617" s="2"/>
      <c r="CE1617" s="2"/>
      <c r="CF1617" s="2"/>
      <c r="CG1617" s="2"/>
      <c r="CH1617" s="2"/>
      <c r="CI1617" s="2"/>
      <c r="CJ1617" s="2"/>
      <c r="CK1617" s="2"/>
      <c r="CL1617" s="2"/>
      <c r="CM1617" s="2"/>
      <c r="CN1617" s="2"/>
      <c r="CO1617" s="2"/>
      <c r="CP1617" s="2"/>
      <c r="CQ1617" s="2"/>
      <c r="CR1617" s="2"/>
      <c r="CS1617" s="2"/>
      <c r="CT1617" s="2"/>
      <c r="CU1617" s="2"/>
      <c r="CV1617" s="2"/>
      <c r="CW1617" s="2"/>
      <c r="CX1617" s="2"/>
      <c r="CY1617" s="2"/>
      <c r="CZ1617" s="2"/>
      <c r="DA1617" s="2"/>
      <c r="DB1617" s="2"/>
      <c r="DC1617" s="2"/>
      <c r="DD1617" s="2"/>
      <c r="DE1617" s="2"/>
    </row>
    <row r="1618" spans="8:109">
      <c r="H1618" s="2"/>
      <c r="I1618" s="2"/>
      <c r="J1618" s="2"/>
      <c r="K1618" s="2"/>
      <c r="L1618" s="2"/>
      <c r="M1618" s="2"/>
      <c r="N1618" s="2"/>
      <c r="O1618" s="2"/>
      <c r="P1618" s="2"/>
      <c r="Q1618" s="2"/>
      <c r="R1618" s="2"/>
      <c r="S1618" s="2"/>
      <c r="T1618" s="2"/>
      <c r="U1618" s="2"/>
      <c r="V1618" s="2"/>
      <c r="W1618" s="2"/>
      <c r="X1618" s="2"/>
      <c r="Y1618" s="2"/>
      <c r="Z1618" s="2"/>
      <c r="AA1618" s="2"/>
      <c r="AB1618" s="2"/>
      <c r="AC1618" s="2"/>
      <c r="AD1618" s="2"/>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c r="BI1618" s="2"/>
      <c r="BJ1618" s="2"/>
      <c r="BK1618" s="2"/>
      <c r="BL1618" s="2"/>
      <c r="BM1618" s="2"/>
      <c r="BN1618" s="2"/>
      <c r="BO1618" s="2"/>
      <c r="BP1618" s="2"/>
      <c r="BQ1618" s="2"/>
      <c r="BR1618" s="2"/>
      <c r="BS1618" s="2"/>
      <c r="BT1618" s="2"/>
      <c r="BU1618" s="2"/>
      <c r="BV1618" s="2"/>
      <c r="BW1618" s="2"/>
      <c r="BX1618" s="2"/>
      <c r="BY1618" s="2"/>
      <c r="BZ1618" s="2"/>
      <c r="CA1618" s="2"/>
      <c r="CB1618" s="2"/>
      <c r="CC1618" s="2"/>
      <c r="CD1618" s="2"/>
      <c r="CE1618" s="2"/>
      <c r="CF1618" s="2"/>
      <c r="CG1618" s="2"/>
      <c r="CH1618" s="2"/>
      <c r="CI1618" s="2"/>
      <c r="CJ1618" s="2"/>
      <c r="CK1618" s="2"/>
      <c r="CL1618" s="2"/>
      <c r="CM1618" s="2"/>
      <c r="CN1618" s="2"/>
      <c r="CO1618" s="2"/>
      <c r="CP1618" s="2"/>
      <c r="CQ1618" s="2"/>
      <c r="CR1618" s="2"/>
      <c r="CS1618" s="2"/>
      <c r="CT1618" s="2"/>
      <c r="CU1618" s="2"/>
      <c r="CV1618" s="2"/>
      <c r="CW1618" s="2"/>
      <c r="CX1618" s="2"/>
      <c r="CY1618" s="2"/>
      <c r="CZ1618" s="2"/>
      <c r="DA1618" s="2"/>
      <c r="DB1618" s="2"/>
      <c r="DC1618" s="2"/>
      <c r="DD1618" s="2"/>
      <c r="DE1618" s="2"/>
    </row>
    <row r="1619" spans="8:109">
      <c r="H1619" s="2"/>
      <c r="I1619" s="2"/>
      <c r="J1619" s="2"/>
      <c r="K1619" s="2"/>
      <c r="L1619" s="2"/>
      <c r="M1619" s="2"/>
      <c r="N1619" s="2"/>
      <c r="O1619" s="2"/>
      <c r="P1619" s="2"/>
      <c r="Q1619" s="2"/>
      <c r="R1619" s="2"/>
      <c r="S1619" s="2"/>
      <c r="T1619" s="2"/>
      <c r="U1619" s="2"/>
      <c r="V1619" s="2"/>
      <c r="W1619" s="2"/>
      <c r="X1619" s="2"/>
      <c r="Y1619" s="2"/>
      <c r="Z1619" s="2"/>
      <c r="AA1619" s="2"/>
      <c r="AB1619" s="2"/>
      <c r="AC1619" s="2"/>
      <c r="AD1619" s="2"/>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2"/>
      <c r="BY1619" s="2"/>
      <c r="BZ1619" s="2"/>
      <c r="CA1619" s="2"/>
      <c r="CB1619" s="2"/>
      <c r="CC1619" s="2"/>
      <c r="CD1619" s="2"/>
      <c r="CE1619" s="2"/>
      <c r="CF1619" s="2"/>
      <c r="CG1619" s="2"/>
      <c r="CH1619" s="2"/>
      <c r="CI1619" s="2"/>
      <c r="CJ1619" s="2"/>
      <c r="CK1619" s="2"/>
      <c r="CL1619" s="2"/>
      <c r="CM1619" s="2"/>
      <c r="CN1619" s="2"/>
      <c r="CO1619" s="2"/>
      <c r="CP1619" s="2"/>
      <c r="CQ1619" s="2"/>
      <c r="CR1619" s="2"/>
      <c r="CS1619" s="2"/>
      <c r="CT1619" s="2"/>
      <c r="CU1619" s="2"/>
      <c r="CV1619" s="2"/>
      <c r="CW1619" s="2"/>
      <c r="CX1619" s="2"/>
      <c r="CY1619" s="2"/>
      <c r="CZ1619" s="2"/>
      <c r="DA1619" s="2"/>
      <c r="DB1619" s="2"/>
      <c r="DC1619" s="2"/>
      <c r="DD1619" s="2"/>
      <c r="DE1619" s="2"/>
    </row>
    <row r="1620" spans="8:109">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c r="BI1620" s="2"/>
      <c r="BJ1620" s="2"/>
      <c r="BK1620" s="2"/>
      <c r="BL1620" s="2"/>
      <c r="BM1620" s="2"/>
      <c r="BN1620" s="2"/>
      <c r="BO1620" s="2"/>
      <c r="BP1620" s="2"/>
      <c r="BQ1620" s="2"/>
      <c r="BR1620" s="2"/>
      <c r="BS1620" s="2"/>
      <c r="BT1620" s="2"/>
      <c r="BU1620" s="2"/>
      <c r="BV1620" s="2"/>
      <c r="BW1620" s="2"/>
      <c r="BX1620" s="2"/>
      <c r="BY1620" s="2"/>
      <c r="BZ1620" s="2"/>
      <c r="CA1620" s="2"/>
      <c r="CB1620" s="2"/>
      <c r="CC1620" s="2"/>
      <c r="CD1620" s="2"/>
      <c r="CE1620" s="2"/>
      <c r="CF1620" s="2"/>
      <c r="CG1620" s="2"/>
      <c r="CH1620" s="2"/>
      <c r="CI1620" s="2"/>
      <c r="CJ1620" s="2"/>
      <c r="CK1620" s="2"/>
      <c r="CL1620" s="2"/>
      <c r="CM1620" s="2"/>
      <c r="CN1620" s="2"/>
      <c r="CO1620" s="2"/>
      <c r="CP1620" s="2"/>
      <c r="CQ1620" s="2"/>
      <c r="CR1620" s="2"/>
      <c r="CS1620" s="2"/>
      <c r="CT1620" s="2"/>
      <c r="CU1620" s="2"/>
      <c r="CV1620" s="2"/>
      <c r="CW1620" s="2"/>
      <c r="CX1620" s="2"/>
      <c r="CY1620" s="2"/>
      <c r="CZ1620" s="2"/>
      <c r="DA1620" s="2"/>
      <c r="DB1620" s="2"/>
      <c r="DC1620" s="2"/>
      <c r="DD1620" s="2"/>
      <c r="DE1620" s="2"/>
    </row>
    <row r="1621" spans="8:109">
      <c r="H1621" s="2"/>
      <c r="I1621" s="2"/>
      <c r="J1621" s="2"/>
      <c r="K1621" s="2"/>
      <c r="L1621" s="2"/>
      <c r="M1621" s="2"/>
      <c r="N1621" s="2"/>
      <c r="O1621" s="2"/>
      <c r="P1621" s="2"/>
      <c r="Q1621" s="2"/>
      <c r="R1621" s="2"/>
      <c r="S1621" s="2"/>
      <c r="T1621" s="2"/>
      <c r="U1621" s="2"/>
      <c r="V1621" s="2"/>
      <c r="W1621" s="2"/>
      <c r="X1621" s="2"/>
      <c r="Y1621" s="2"/>
      <c r="Z1621" s="2"/>
      <c r="AA1621" s="2"/>
      <c r="AB1621" s="2"/>
      <c r="AC1621" s="2"/>
      <c r="AD1621" s="2"/>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c r="CC1621" s="2"/>
      <c r="CD1621" s="2"/>
      <c r="CE1621" s="2"/>
      <c r="CF1621" s="2"/>
      <c r="CG1621" s="2"/>
      <c r="CH1621" s="2"/>
      <c r="CI1621" s="2"/>
      <c r="CJ1621" s="2"/>
      <c r="CK1621" s="2"/>
      <c r="CL1621" s="2"/>
      <c r="CM1621" s="2"/>
      <c r="CN1621" s="2"/>
      <c r="CO1621" s="2"/>
      <c r="CP1621" s="2"/>
      <c r="CQ1621" s="2"/>
      <c r="CR1621" s="2"/>
      <c r="CS1621" s="2"/>
      <c r="CT1621" s="2"/>
      <c r="CU1621" s="2"/>
      <c r="CV1621" s="2"/>
      <c r="CW1621" s="2"/>
      <c r="CX1621" s="2"/>
      <c r="CY1621" s="2"/>
      <c r="CZ1621" s="2"/>
      <c r="DA1621" s="2"/>
      <c r="DB1621" s="2"/>
      <c r="DC1621" s="2"/>
      <c r="DD1621" s="2"/>
      <c r="DE1621" s="2"/>
    </row>
    <row r="1622" spans="8:109">
      <c r="H1622" s="2"/>
      <c r="I1622" s="2"/>
      <c r="J1622" s="2"/>
      <c r="K1622" s="2"/>
      <c r="L1622" s="2"/>
      <c r="M1622" s="2"/>
      <c r="N1622" s="2"/>
      <c r="O1622" s="2"/>
      <c r="P1622" s="2"/>
      <c r="Q1622" s="2"/>
      <c r="R1622" s="2"/>
      <c r="S1622" s="2"/>
      <c r="T1622" s="2"/>
      <c r="U1622" s="2"/>
      <c r="V1622" s="2"/>
      <c r="W1622" s="2"/>
      <c r="X1622" s="2"/>
      <c r="Y1622" s="2"/>
      <c r="Z1622" s="2"/>
      <c r="AA1622" s="2"/>
      <c r="AB1622" s="2"/>
      <c r="AC1622" s="2"/>
      <c r="AD1622" s="2"/>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c r="CC1622" s="2"/>
      <c r="CD1622" s="2"/>
      <c r="CE1622" s="2"/>
      <c r="CF1622" s="2"/>
      <c r="CG1622" s="2"/>
      <c r="CH1622" s="2"/>
      <c r="CI1622" s="2"/>
      <c r="CJ1622" s="2"/>
      <c r="CK1622" s="2"/>
      <c r="CL1622" s="2"/>
      <c r="CM1622" s="2"/>
      <c r="CN1622" s="2"/>
      <c r="CO1622" s="2"/>
      <c r="CP1622" s="2"/>
      <c r="CQ1622" s="2"/>
      <c r="CR1622" s="2"/>
      <c r="CS1622" s="2"/>
      <c r="CT1622" s="2"/>
      <c r="CU1622" s="2"/>
      <c r="CV1622" s="2"/>
      <c r="CW1622" s="2"/>
      <c r="CX1622" s="2"/>
      <c r="CY1622" s="2"/>
      <c r="CZ1622" s="2"/>
      <c r="DA1622" s="2"/>
      <c r="DB1622" s="2"/>
      <c r="DC1622" s="2"/>
      <c r="DD1622" s="2"/>
      <c r="DE1622" s="2"/>
    </row>
    <row r="1623" spans="8:109">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row>
    <row r="1624" spans="8:109">
      <c r="H1624" s="2"/>
      <c r="I1624" s="2"/>
      <c r="J1624" s="2"/>
      <c r="K1624" s="2"/>
      <c r="L1624" s="2"/>
      <c r="M1624" s="2"/>
      <c r="N1624" s="2"/>
      <c r="O1624" s="2"/>
      <c r="P1624" s="2"/>
      <c r="Q1624" s="2"/>
      <c r="R1624" s="2"/>
      <c r="S1624" s="2"/>
      <c r="T1624" s="2"/>
      <c r="U1624" s="2"/>
      <c r="V1624" s="2"/>
      <c r="W1624" s="2"/>
      <c r="X1624" s="2"/>
      <c r="Y1624" s="2"/>
      <c r="Z1624" s="2"/>
      <c r="AA1624" s="2"/>
      <c r="AB1624" s="2"/>
      <c r="AC1624" s="2"/>
      <c r="AD1624" s="2"/>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c r="BI1624" s="2"/>
      <c r="BJ1624" s="2"/>
      <c r="BK1624" s="2"/>
      <c r="BL1624" s="2"/>
      <c r="BM1624" s="2"/>
      <c r="BN1624" s="2"/>
      <c r="BO1624" s="2"/>
      <c r="BP1624" s="2"/>
      <c r="BQ1624" s="2"/>
      <c r="BR1624" s="2"/>
      <c r="BS1624" s="2"/>
      <c r="BT1624" s="2"/>
      <c r="BU1624" s="2"/>
      <c r="BV1624" s="2"/>
      <c r="BW1624" s="2"/>
      <c r="BX1624" s="2"/>
      <c r="BY1624" s="2"/>
      <c r="BZ1624" s="2"/>
      <c r="CA1624" s="2"/>
      <c r="CB1624" s="2"/>
      <c r="CC1624" s="2"/>
      <c r="CD1624" s="2"/>
      <c r="CE1624" s="2"/>
      <c r="CF1624" s="2"/>
      <c r="CG1624" s="2"/>
      <c r="CH1624" s="2"/>
      <c r="CI1624" s="2"/>
      <c r="CJ1624" s="2"/>
      <c r="CK1624" s="2"/>
      <c r="CL1624" s="2"/>
      <c r="CM1624" s="2"/>
      <c r="CN1624" s="2"/>
      <c r="CO1624" s="2"/>
      <c r="CP1624" s="2"/>
      <c r="CQ1624" s="2"/>
      <c r="CR1624" s="2"/>
      <c r="CS1624" s="2"/>
      <c r="CT1624" s="2"/>
      <c r="CU1624" s="2"/>
      <c r="CV1624" s="2"/>
      <c r="CW1624" s="2"/>
      <c r="CX1624" s="2"/>
      <c r="CY1624" s="2"/>
      <c r="CZ1624" s="2"/>
      <c r="DA1624" s="2"/>
      <c r="DB1624" s="2"/>
      <c r="DC1624" s="2"/>
      <c r="DD1624" s="2"/>
      <c r="DE1624" s="2"/>
    </row>
    <row r="1625" spans="8:109">
      <c r="H1625" s="2"/>
      <c r="I1625" s="2"/>
      <c r="J1625" s="2"/>
      <c r="K1625" s="2"/>
      <c r="L1625" s="2"/>
      <c r="M1625" s="2"/>
      <c r="N1625" s="2"/>
      <c r="O1625" s="2"/>
      <c r="P1625" s="2"/>
      <c r="Q1625" s="2"/>
      <c r="R1625" s="2"/>
      <c r="S1625" s="2"/>
      <c r="T1625" s="2"/>
      <c r="U1625" s="2"/>
      <c r="V1625" s="2"/>
      <c r="W1625" s="2"/>
      <c r="X1625" s="2"/>
      <c r="Y1625" s="2"/>
      <c r="Z1625" s="2"/>
      <c r="AA1625" s="2"/>
      <c r="AB1625" s="2"/>
      <c r="AC1625" s="2"/>
      <c r="AD1625" s="2"/>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c r="BI1625" s="2"/>
      <c r="BJ1625" s="2"/>
      <c r="BK1625" s="2"/>
      <c r="BL1625" s="2"/>
      <c r="BM1625" s="2"/>
      <c r="BN1625" s="2"/>
      <c r="BO1625" s="2"/>
      <c r="BP1625" s="2"/>
      <c r="BQ1625" s="2"/>
      <c r="BR1625" s="2"/>
      <c r="BS1625" s="2"/>
      <c r="BT1625" s="2"/>
      <c r="BU1625" s="2"/>
      <c r="BV1625" s="2"/>
      <c r="BW1625" s="2"/>
      <c r="BX1625" s="2"/>
      <c r="BY1625" s="2"/>
      <c r="BZ1625" s="2"/>
      <c r="CA1625" s="2"/>
      <c r="CB1625" s="2"/>
      <c r="CC1625" s="2"/>
      <c r="CD1625" s="2"/>
      <c r="CE1625" s="2"/>
      <c r="CF1625" s="2"/>
      <c r="CG1625" s="2"/>
      <c r="CH1625" s="2"/>
      <c r="CI1625" s="2"/>
      <c r="CJ1625" s="2"/>
      <c r="CK1625" s="2"/>
      <c r="CL1625" s="2"/>
      <c r="CM1625" s="2"/>
      <c r="CN1625" s="2"/>
      <c r="CO1625" s="2"/>
      <c r="CP1625" s="2"/>
      <c r="CQ1625" s="2"/>
      <c r="CR1625" s="2"/>
      <c r="CS1625" s="2"/>
      <c r="CT1625" s="2"/>
      <c r="CU1625" s="2"/>
      <c r="CV1625" s="2"/>
      <c r="CW1625" s="2"/>
      <c r="CX1625" s="2"/>
      <c r="CY1625" s="2"/>
      <c r="CZ1625" s="2"/>
      <c r="DA1625" s="2"/>
      <c r="DB1625" s="2"/>
      <c r="DC1625" s="2"/>
      <c r="DD1625" s="2"/>
      <c r="DE1625" s="2"/>
    </row>
    <row r="1626" spans="8:109">
      <c r="H1626" s="2"/>
      <c r="I1626" s="2"/>
      <c r="J1626" s="2"/>
      <c r="K1626" s="2"/>
      <c r="L1626" s="2"/>
      <c r="M1626" s="2"/>
      <c r="N1626" s="2"/>
      <c r="O1626" s="2"/>
      <c r="P1626" s="2"/>
      <c r="Q1626" s="2"/>
      <c r="R1626" s="2"/>
      <c r="S1626" s="2"/>
      <c r="T1626" s="2"/>
      <c r="U1626" s="2"/>
      <c r="V1626" s="2"/>
      <c r="W1626" s="2"/>
      <c r="X1626" s="2"/>
      <c r="Y1626" s="2"/>
      <c r="Z1626" s="2"/>
      <c r="AA1626" s="2"/>
      <c r="AB1626" s="2"/>
      <c r="AC1626" s="2"/>
      <c r="AD1626" s="2"/>
      <c r="AE1626" s="2"/>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c r="BI1626" s="2"/>
      <c r="BJ1626" s="2"/>
      <c r="BK1626" s="2"/>
      <c r="BL1626" s="2"/>
      <c r="BM1626" s="2"/>
      <c r="BN1626" s="2"/>
      <c r="BO1626" s="2"/>
      <c r="BP1626" s="2"/>
      <c r="BQ1626" s="2"/>
      <c r="BR1626" s="2"/>
      <c r="BS1626" s="2"/>
      <c r="BT1626" s="2"/>
      <c r="BU1626" s="2"/>
      <c r="BV1626" s="2"/>
      <c r="BW1626" s="2"/>
      <c r="BX1626" s="2"/>
      <c r="BY1626" s="2"/>
      <c r="BZ1626" s="2"/>
      <c r="CA1626" s="2"/>
      <c r="CB1626" s="2"/>
      <c r="CC1626" s="2"/>
      <c r="CD1626" s="2"/>
      <c r="CE1626" s="2"/>
      <c r="CF1626" s="2"/>
      <c r="CG1626" s="2"/>
      <c r="CH1626" s="2"/>
      <c r="CI1626" s="2"/>
      <c r="CJ1626" s="2"/>
      <c r="CK1626" s="2"/>
      <c r="CL1626" s="2"/>
      <c r="CM1626" s="2"/>
      <c r="CN1626" s="2"/>
      <c r="CO1626" s="2"/>
      <c r="CP1626" s="2"/>
      <c r="CQ1626" s="2"/>
      <c r="CR1626" s="2"/>
      <c r="CS1626" s="2"/>
      <c r="CT1626" s="2"/>
      <c r="CU1626" s="2"/>
      <c r="CV1626" s="2"/>
      <c r="CW1626" s="2"/>
      <c r="CX1626" s="2"/>
      <c r="CY1626" s="2"/>
      <c r="CZ1626" s="2"/>
      <c r="DA1626" s="2"/>
      <c r="DB1626" s="2"/>
      <c r="DC1626" s="2"/>
      <c r="DD1626" s="2"/>
      <c r="DE1626" s="2"/>
    </row>
    <row r="1627" spans="8:109">
      <c r="H1627" s="2"/>
      <c r="I1627" s="2"/>
      <c r="J1627" s="2"/>
      <c r="K1627" s="2"/>
      <c r="L1627" s="2"/>
      <c r="M1627" s="2"/>
      <c r="N1627" s="2"/>
      <c r="O1627" s="2"/>
      <c r="P1627" s="2"/>
      <c r="Q1627" s="2"/>
      <c r="R1627" s="2"/>
      <c r="S1627" s="2"/>
      <c r="T1627" s="2"/>
      <c r="U1627" s="2"/>
      <c r="V1627" s="2"/>
      <c r="W1627" s="2"/>
      <c r="X1627" s="2"/>
      <c r="Y1627" s="2"/>
      <c r="Z1627" s="2"/>
      <c r="AA1627" s="2"/>
      <c r="AB1627" s="2"/>
      <c r="AC1627" s="2"/>
      <c r="AD1627" s="2"/>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c r="CC1627" s="2"/>
      <c r="CD1627" s="2"/>
      <c r="CE1627" s="2"/>
      <c r="CF1627" s="2"/>
      <c r="CG1627" s="2"/>
      <c r="CH1627" s="2"/>
      <c r="CI1627" s="2"/>
      <c r="CJ1627" s="2"/>
      <c r="CK1627" s="2"/>
      <c r="CL1627" s="2"/>
      <c r="CM1627" s="2"/>
      <c r="CN1627" s="2"/>
      <c r="CO1627" s="2"/>
      <c r="CP1627" s="2"/>
      <c r="CQ1627" s="2"/>
      <c r="CR1627" s="2"/>
      <c r="CS1627" s="2"/>
      <c r="CT1627" s="2"/>
      <c r="CU1627" s="2"/>
      <c r="CV1627" s="2"/>
      <c r="CW1627" s="2"/>
      <c r="CX1627" s="2"/>
      <c r="CY1627" s="2"/>
      <c r="CZ1627" s="2"/>
      <c r="DA1627" s="2"/>
      <c r="DB1627" s="2"/>
      <c r="DC1627" s="2"/>
      <c r="DD1627" s="2"/>
      <c r="DE1627" s="2"/>
    </row>
    <row r="1628" spans="8:109">
      <c r="H1628" s="2"/>
      <c r="I1628" s="2"/>
      <c r="J1628" s="2"/>
      <c r="K1628" s="2"/>
      <c r="L1628" s="2"/>
      <c r="M1628" s="2"/>
      <c r="N1628" s="2"/>
      <c r="O1628" s="2"/>
      <c r="P1628" s="2"/>
      <c r="Q1628" s="2"/>
      <c r="R1628" s="2"/>
      <c r="S1628" s="2"/>
      <c r="T1628" s="2"/>
      <c r="U1628" s="2"/>
      <c r="V1628" s="2"/>
      <c r="W1628" s="2"/>
      <c r="X1628" s="2"/>
      <c r="Y1628" s="2"/>
      <c r="Z1628" s="2"/>
      <c r="AA1628" s="2"/>
      <c r="AB1628" s="2"/>
      <c r="AC1628" s="2"/>
      <c r="AD1628" s="2"/>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c r="CC1628" s="2"/>
      <c r="CD1628" s="2"/>
      <c r="CE1628" s="2"/>
      <c r="CF1628" s="2"/>
      <c r="CG1628" s="2"/>
      <c r="CH1628" s="2"/>
      <c r="CI1628" s="2"/>
      <c r="CJ1628" s="2"/>
      <c r="CK1628" s="2"/>
      <c r="CL1628" s="2"/>
      <c r="CM1628" s="2"/>
      <c r="CN1628" s="2"/>
      <c r="CO1628" s="2"/>
      <c r="CP1628" s="2"/>
      <c r="CQ1628" s="2"/>
      <c r="CR1628" s="2"/>
      <c r="CS1628" s="2"/>
      <c r="CT1628" s="2"/>
      <c r="CU1628" s="2"/>
      <c r="CV1628" s="2"/>
      <c r="CW1628" s="2"/>
      <c r="CX1628" s="2"/>
      <c r="CY1628" s="2"/>
      <c r="CZ1628" s="2"/>
      <c r="DA1628" s="2"/>
      <c r="DB1628" s="2"/>
      <c r="DC1628" s="2"/>
      <c r="DD1628" s="2"/>
      <c r="DE1628" s="2"/>
    </row>
    <row r="1629" spans="8:109">
      <c r="H1629" s="2"/>
      <c r="I1629" s="2"/>
      <c r="J1629" s="2"/>
      <c r="K1629" s="2"/>
      <c r="L1629" s="2"/>
      <c r="M1629" s="2"/>
      <c r="N1629" s="2"/>
      <c r="O1629" s="2"/>
      <c r="P1629" s="2"/>
      <c r="Q1629" s="2"/>
      <c r="R1629" s="2"/>
      <c r="S1629" s="2"/>
      <c r="T1629" s="2"/>
      <c r="U1629" s="2"/>
      <c r="V1629" s="2"/>
      <c r="W1629" s="2"/>
      <c r="X1629" s="2"/>
      <c r="Y1629" s="2"/>
      <c r="Z1629" s="2"/>
      <c r="AA1629" s="2"/>
      <c r="AB1629" s="2"/>
      <c r="AC1629" s="2"/>
      <c r="AD1629" s="2"/>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c r="BI1629" s="2"/>
      <c r="BJ1629" s="2"/>
      <c r="BK1629" s="2"/>
      <c r="BL1629" s="2"/>
      <c r="BM1629" s="2"/>
      <c r="BN1629" s="2"/>
      <c r="BO1629" s="2"/>
      <c r="BP1629" s="2"/>
      <c r="BQ1629" s="2"/>
      <c r="BR1629" s="2"/>
      <c r="BS1629" s="2"/>
      <c r="BT1629" s="2"/>
      <c r="BU1629" s="2"/>
      <c r="BV1629" s="2"/>
      <c r="BW1629" s="2"/>
      <c r="BX1629" s="2"/>
      <c r="BY1629" s="2"/>
      <c r="BZ1629" s="2"/>
      <c r="CA1629" s="2"/>
      <c r="CB1629" s="2"/>
      <c r="CC1629" s="2"/>
      <c r="CD1629" s="2"/>
      <c r="CE1629" s="2"/>
      <c r="CF1629" s="2"/>
      <c r="CG1629" s="2"/>
      <c r="CH1629" s="2"/>
      <c r="CI1629" s="2"/>
      <c r="CJ1629" s="2"/>
      <c r="CK1629" s="2"/>
      <c r="CL1629" s="2"/>
      <c r="CM1629" s="2"/>
      <c r="CN1629" s="2"/>
      <c r="CO1629" s="2"/>
      <c r="CP1629" s="2"/>
      <c r="CQ1629" s="2"/>
      <c r="CR1629" s="2"/>
      <c r="CS1629" s="2"/>
      <c r="CT1629" s="2"/>
      <c r="CU1629" s="2"/>
      <c r="CV1629" s="2"/>
      <c r="CW1629" s="2"/>
      <c r="CX1629" s="2"/>
      <c r="CY1629" s="2"/>
      <c r="CZ1629" s="2"/>
      <c r="DA1629" s="2"/>
      <c r="DB1629" s="2"/>
      <c r="DC1629" s="2"/>
      <c r="DD1629" s="2"/>
      <c r="DE1629" s="2"/>
    </row>
    <row r="1630" spans="8:109">
      <c r="H1630" s="2"/>
      <c r="I1630" s="2"/>
      <c r="J1630" s="2"/>
      <c r="K1630" s="2"/>
      <c r="L1630" s="2"/>
      <c r="M1630" s="2"/>
      <c r="N1630" s="2"/>
      <c r="O1630" s="2"/>
      <c r="P1630" s="2"/>
      <c r="Q1630" s="2"/>
      <c r="R1630" s="2"/>
      <c r="S1630" s="2"/>
      <c r="T1630" s="2"/>
      <c r="U1630" s="2"/>
      <c r="V1630" s="2"/>
      <c r="W1630" s="2"/>
      <c r="X1630" s="2"/>
      <c r="Y1630" s="2"/>
      <c r="Z1630" s="2"/>
      <c r="AA1630" s="2"/>
      <c r="AB1630" s="2"/>
      <c r="AC1630" s="2"/>
      <c r="AD1630" s="2"/>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c r="BI1630" s="2"/>
      <c r="BJ1630" s="2"/>
      <c r="BK1630" s="2"/>
      <c r="BL1630" s="2"/>
      <c r="BM1630" s="2"/>
      <c r="BN1630" s="2"/>
      <c r="BO1630" s="2"/>
      <c r="BP1630" s="2"/>
      <c r="BQ1630" s="2"/>
      <c r="BR1630" s="2"/>
      <c r="BS1630" s="2"/>
      <c r="BT1630" s="2"/>
      <c r="BU1630" s="2"/>
      <c r="BV1630" s="2"/>
      <c r="BW1630" s="2"/>
      <c r="BX1630" s="2"/>
      <c r="BY1630" s="2"/>
      <c r="BZ1630" s="2"/>
      <c r="CA1630" s="2"/>
      <c r="CB1630" s="2"/>
      <c r="CC1630" s="2"/>
      <c r="CD1630" s="2"/>
      <c r="CE1630" s="2"/>
      <c r="CF1630" s="2"/>
      <c r="CG1630" s="2"/>
      <c r="CH1630" s="2"/>
      <c r="CI1630" s="2"/>
      <c r="CJ1630" s="2"/>
      <c r="CK1630" s="2"/>
      <c r="CL1630" s="2"/>
      <c r="CM1630" s="2"/>
      <c r="CN1630" s="2"/>
      <c r="CO1630" s="2"/>
      <c r="CP1630" s="2"/>
      <c r="CQ1630" s="2"/>
      <c r="CR1630" s="2"/>
      <c r="CS1630" s="2"/>
      <c r="CT1630" s="2"/>
      <c r="CU1630" s="2"/>
      <c r="CV1630" s="2"/>
      <c r="CW1630" s="2"/>
      <c r="CX1630" s="2"/>
      <c r="CY1630" s="2"/>
      <c r="CZ1630" s="2"/>
      <c r="DA1630" s="2"/>
      <c r="DB1630" s="2"/>
      <c r="DC1630" s="2"/>
      <c r="DD1630" s="2"/>
      <c r="DE1630" s="2"/>
    </row>
    <row r="1631" spans="8:109">
      <c r="H1631" s="2"/>
      <c r="I1631" s="2"/>
      <c r="J1631" s="2"/>
      <c r="K1631" s="2"/>
      <c r="L1631" s="2"/>
      <c r="M1631" s="2"/>
      <c r="N1631" s="2"/>
      <c r="O1631" s="2"/>
      <c r="P1631" s="2"/>
      <c r="Q1631" s="2"/>
      <c r="R1631" s="2"/>
      <c r="S1631" s="2"/>
      <c r="T1631" s="2"/>
      <c r="U1631" s="2"/>
      <c r="V1631" s="2"/>
      <c r="W1631" s="2"/>
      <c r="X1631" s="2"/>
      <c r="Y1631" s="2"/>
      <c r="Z1631" s="2"/>
      <c r="AA1631" s="2"/>
      <c r="AB1631" s="2"/>
      <c r="AC1631" s="2"/>
      <c r="AD1631" s="2"/>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c r="BI1631" s="2"/>
      <c r="BJ1631" s="2"/>
      <c r="BK1631" s="2"/>
      <c r="BL1631" s="2"/>
      <c r="BM1631" s="2"/>
      <c r="BN1631" s="2"/>
      <c r="BO1631" s="2"/>
      <c r="BP1631" s="2"/>
      <c r="BQ1631" s="2"/>
      <c r="BR1631" s="2"/>
      <c r="BS1631" s="2"/>
      <c r="BT1631" s="2"/>
      <c r="BU1631" s="2"/>
      <c r="BV1631" s="2"/>
      <c r="BW1631" s="2"/>
      <c r="BX1631" s="2"/>
      <c r="BY1631" s="2"/>
      <c r="BZ1631" s="2"/>
      <c r="CA1631" s="2"/>
      <c r="CB1631" s="2"/>
      <c r="CC1631" s="2"/>
      <c r="CD1631" s="2"/>
      <c r="CE1631" s="2"/>
      <c r="CF1631" s="2"/>
      <c r="CG1631" s="2"/>
      <c r="CH1631" s="2"/>
      <c r="CI1631" s="2"/>
      <c r="CJ1631" s="2"/>
      <c r="CK1631" s="2"/>
      <c r="CL1631" s="2"/>
      <c r="CM1631" s="2"/>
      <c r="CN1631" s="2"/>
      <c r="CO1631" s="2"/>
      <c r="CP1631" s="2"/>
      <c r="CQ1631" s="2"/>
      <c r="CR1631" s="2"/>
      <c r="CS1631" s="2"/>
      <c r="CT1631" s="2"/>
      <c r="CU1631" s="2"/>
      <c r="CV1631" s="2"/>
      <c r="CW1631" s="2"/>
      <c r="CX1631" s="2"/>
      <c r="CY1631" s="2"/>
      <c r="CZ1631" s="2"/>
      <c r="DA1631" s="2"/>
      <c r="DB1631" s="2"/>
      <c r="DC1631" s="2"/>
      <c r="DD1631" s="2"/>
      <c r="DE1631" s="2"/>
    </row>
    <row r="1632" spans="8:109">
      <c r="H1632" s="2"/>
      <c r="I1632" s="2"/>
      <c r="J1632" s="2"/>
      <c r="K1632" s="2"/>
      <c r="L1632" s="2"/>
      <c r="M1632" s="2"/>
      <c r="N1632" s="2"/>
      <c r="O1632" s="2"/>
      <c r="P1632" s="2"/>
      <c r="Q1632" s="2"/>
      <c r="R1632" s="2"/>
      <c r="S1632" s="2"/>
      <c r="T1632" s="2"/>
      <c r="U1632" s="2"/>
      <c r="V1632" s="2"/>
      <c r="W1632" s="2"/>
      <c r="X1632" s="2"/>
      <c r="Y1632" s="2"/>
      <c r="Z1632" s="2"/>
      <c r="AA1632" s="2"/>
      <c r="AB1632" s="2"/>
      <c r="AC1632" s="2"/>
      <c r="AD1632" s="2"/>
      <c r="AE1632" s="2"/>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c r="BI1632" s="2"/>
      <c r="BJ1632" s="2"/>
      <c r="BK1632" s="2"/>
      <c r="BL1632" s="2"/>
      <c r="BM1632" s="2"/>
      <c r="BN1632" s="2"/>
      <c r="BO1632" s="2"/>
      <c r="BP1632" s="2"/>
      <c r="BQ1632" s="2"/>
      <c r="BR1632" s="2"/>
      <c r="BS1632" s="2"/>
      <c r="BT1632" s="2"/>
      <c r="BU1632" s="2"/>
      <c r="BV1632" s="2"/>
      <c r="BW1632" s="2"/>
      <c r="BX1632" s="2"/>
      <c r="BY1632" s="2"/>
      <c r="BZ1632" s="2"/>
      <c r="CA1632" s="2"/>
      <c r="CB1632" s="2"/>
      <c r="CC1632" s="2"/>
      <c r="CD1632" s="2"/>
      <c r="CE1632" s="2"/>
      <c r="CF1632" s="2"/>
      <c r="CG1632" s="2"/>
      <c r="CH1632" s="2"/>
      <c r="CI1632" s="2"/>
      <c r="CJ1632" s="2"/>
      <c r="CK1632" s="2"/>
      <c r="CL1632" s="2"/>
      <c r="CM1632" s="2"/>
      <c r="CN1632" s="2"/>
      <c r="CO1632" s="2"/>
      <c r="CP1632" s="2"/>
      <c r="CQ1632" s="2"/>
      <c r="CR1632" s="2"/>
      <c r="CS1632" s="2"/>
      <c r="CT1632" s="2"/>
      <c r="CU1632" s="2"/>
      <c r="CV1632" s="2"/>
      <c r="CW1632" s="2"/>
      <c r="CX1632" s="2"/>
      <c r="CY1632" s="2"/>
      <c r="CZ1632" s="2"/>
      <c r="DA1632" s="2"/>
      <c r="DB1632" s="2"/>
      <c r="DC1632" s="2"/>
      <c r="DD1632" s="2"/>
      <c r="DE1632" s="2"/>
    </row>
    <row r="1633" spans="8:109">
      <c r="H1633" s="2"/>
      <c r="I1633" s="2"/>
      <c r="J1633" s="2"/>
      <c r="K1633" s="2"/>
      <c r="L1633" s="2"/>
      <c r="M1633" s="2"/>
      <c r="N1633" s="2"/>
      <c r="O1633" s="2"/>
      <c r="P1633" s="2"/>
      <c r="Q1633" s="2"/>
      <c r="R1633" s="2"/>
      <c r="S1633" s="2"/>
      <c r="T1633" s="2"/>
      <c r="U1633" s="2"/>
      <c r="V1633" s="2"/>
      <c r="W1633" s="2"/>
      <c r="X1633" s="2"/>
      <c r="Y1633" s="2"/>
      <c r="Z1633" s="2"/>
      <c r="AA1633" s="2"/>
      <c r="AB1633" s="2"/>
      <c r="AC1633" s="2"/>
      <c r="AD1633" s="2"/>
      <c r="AE1633" s="2"/>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c r="BH1633" s="2"/>
      <c r="BI1633" s="2"/>
      <c r="BJ1633" s="2"/>
      <c r="BK1633" s="2"/>
      <c r="BL1633" s="2"/>
      <c r="BM1633" s="2"/>
      <c r="BN1633" s="2"/>
      <c r="BO1633" s="2"/>
      <c r="BP1633" s="2"/>
      <c r="BQ1633" s="2"/>
      <c r="BR1633" s="2"/>
      <c r="BS1633" s="2"/>
      <c r="BT1633" s="2"/>
      <c r="BU1633" s="2"/>
      <c r="BV1633" s="2"/>
      <c r="BW1633" s="2"/>
      <c r="BX1633" s="2"/>
      <c r="BY1633" s="2"/>
      <c r="BZ1633" s="2"/>
      <c r="CA1633" s="2"/>
      <c r="CB1633" s="2"/>
      <c r="CC1633" s="2"/>
      <c r="CD1633" s="2"/>
      <c r="CE1633" s="2"/>
      <c r="CF1633" s="2"/>
      <c r="CG1633" s="2"/>
      <c r="CH1633" s="2"/>
      <c r="CI1633" s="2"/>
      <c r="CJ1633" s="2"/>
      <c r="CK1633" s="2"/>
      <c r="CL1633" s="2"/>
      <c r="CM1633" s="2"/>
      <c r="CN1633" s="2"/>
      <c r="CO1633" s="2"/>
      <c r="CP1633" s="2"/>
      <c r="CQ1633" s="2"/>
      <c r="CR1633" s="2"/>
      <c r="CS1633" s="2"/>
      <c r="CT1633" s="2"/>
      <c r="CU1633" s="2"/>
      <c r="CV1633" s="2"/>
      <c r="CW1633" s="2"/>
      <c r="CX1633" s="2"/>
      <c r="CY1633" s="2"/>
      <c r="CZ1633" s="2"/>
      <c r="DA1633" s="2"/>
      <c r="DB1633" s="2"/>
      <c r="DC1633" s="2"/>
      <c r="DD1633" s="2"/>
      <c r="DE1633" s="2"/>
    </row>
    <row r="1634" spans="8:109">
      <c r="H1634" s="2"/>
      <c r="I1634" s="2"/>
      <c r="J1634" s="2"/>
      <c r="K1634" s="2"/>
      <c r="L1634" s="2"/>
      <c r="M1634" s="2"/>
      <c r="N1634" s="2"/>
      <c r="O1634" s="2"/>
      <c r="P1634" s="2"/>
      <c r="Q1634" s="2"/>
      <c r="R1634" s="2"/>
      <c r="S1634" s="2"/>
      <c r="T1634" s="2"/>
      <c r="U1634" s="2"/>
      <c r="V1634" s="2"/>
      <c r="W1634" s="2"/>
      <c r="X1634" s="2"/>
      <c r="Y1634" s="2"/>
      <c r="Z1634" s="2"/>
      <c r="AA1634" s="2"/>
      <c r="AB1634" s="2"/>
      <c r="AC1634" s="2"/>
      <c r="AD1634" s="2"/>
      <c r="AE1634" s="2"/>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c r="BH1634" s="2"/>
      <c r="BI1634" s="2"/>
      <c r="BJ1634" s="2"/>
      <c r="BK1634" s="2"/>
      <c r="BL1634" s="2"/>
      <c r="BM1634" s="2"/>
      <c r="BN1634" s="2"/>
      <c r="BO1634" s="2"/>
      <c r="BP1634" s="2"/>
      <c r="BQ1634" s="2"/>
      <c r="BR1634" s="2"/>
      <c r="BS1634" s="2"/>
      <c r="BT1634" s="2"/>
      <c r="BU1634" s="2"/>
      <c r="BV1634" s="2"/>
      <c r="BW1634" s="2"/>
      <c r="BX1634" s="2"/>
      <c r="BY1634" s="2"/>
      <c r="BZ1634" s="2"/>
      <c r="CA1634" s="2"/>
      <c r="CB1634" s="2"/>
      <c r="CC1634" s="2"/>
      <c r="CD1634" s="2"/>
      <c r="CE1634" s="2"/>
      <c r="CF1634" s="2"/>
      <c r="CG1634" s="2"/>
      <c r="CH1634" s="2"/>
      <c r="CI1634" s="2"/>
      <c r="CJ1634" s="2"/>
      <c r="CK1634" s="2"/>
      <c r="CL1634" s="2"/>
      <c r="CM1634" s="2"/>
      <c r="CN1634" s="2"/>
      <c r="CO1634" s="2"/>
      <c r="CP1634" s="2"/>
      <c r="CQ1634" s="2"/>
      <c r="CR1634" s="2"/>
      <c r="CS1634" s="2"/>
      <c r="CT1634" s="2"/>
      <c r="CU1634" s="2"/>
      <c r="CV1634" s="2"/>
      <c r="CW1634" s="2"/>
      <c r="CX1634" s="2"/>
      <c r="CY1634" s="2"/>
      <c r="CZ1634" s="2"/>
      <c r="DA1634" s="2"/>
      <c r="DB1634" s="2"/>
      <c r="DC1634" s="2"/>
      <c r="DD1634" s="2"/>
      <c r="DE1634" s="2"/>
    </row>
    <row r="1635" spans="8:109">
      <c r="H1635" s="2"/>
      <c r="I1635" s="2"/>
      <c r="J1635" s="2"/>
      <c r="K1635" s="2"/>
      <c r="L1635" s="2"/>
      <c r="M1635" s="2"/>
      <c r="N1635" s="2"/>
      <c r="O1635" s="2"/>
      <c r="P1635" s="2"/>
      <c r="Q1635" s="2"/>
      <c r="R1635" s="2"/>
      <c r="S1635" s="2"/>
      <c r="T1635" s="2"/>
      <c r="U1635" s="2"/>
      <c r="V1635" s="2"/>
      <c r="W1635" s="2"/>
      <c r="X1635" s="2"/>
      <c r="Y1635" s="2"/>
      <c r="Z1635" s="2"/>
      <c r="AA1635" s="2"/>
      <c r="AB1635" s="2"/>
      <c r="AC1635" s="2"/>
      <c r="AD1635" s="2"/>
      <c r="AE1635" s="2"/>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c r="BH1635" s="2"/>
      <c r="BI1635" s="2"/>
      <c r="BJ1635" s="2"/>
      <c r="BK1635" s="2"/>
      <c r="BL1635" s="2"/>
      <c r="BM1635" s="2"/>
      <c r="BN1635" s="2"/>
      <c r="BO1635" s="2"/>
      <c r="BP1635" s="2"/>
      <c r="BQ1635" s="2"/>
      <c r="BR1635" s="2"/>
      <c r="BS1635" s="2"/>
      <c r="BT1635" s="2"/>
      <c r="BU1635" s="2"/>
      <c r="BV1635" s="2"/>
      <c r="BW1635" s="2"/>
      <c r="BX1635" s="2"/>
      <c r="BY1635" s="2"/>
      <c r="BZ1635" s="2"/>
      <c r="CA1635" s="2"/>
      <c r="CB1635" s="2"/>
      <c r="CC1635" s="2"/>
      <c r="CD1635" s="2"/>
      <c r="CE1635" s="2"/>
      <c r="CF1635" s="2"/>
      <c r="CG1635" s="2"/>
      <c r="CH1635" s="2"/>
      <c r="CI1635" s="2"/>
      <c r="CJ1635" s="2"/>
      <c r="CK1635" s="2"/>
      <c r="CL1635" s="2"/>
      <c r="CM1635" s="2"/>
      <c r="CN1635" s="2"/>
      <c r="CO1635" s="2"/>
      <c r="CP1635" s="2"/>
      <c r="CQ1635" s="2"/>
      <c r="CR1635" s="2"/>
      <c r="CS1635" s="2"/>
      <c r="CT1635" s="2"/>
      <c r="CU1635" s="2"/>
      <c r="CV1635" s="2"/>
      <c r="CW1635" s="2"/>
      <c r="CX1635" s="2"/>
      <c r="CY1635" s="2"/>
      <c r="CZ1635" s="2"/>
      <c r="DA1635" s="2"/>
      <c r="DB1635" s="2"/>
      <c r="DC1635" s="2"/>
      <c r="DD1635" s="2"/>
      <c r="DE1635" s="2"/>
    </row>
    <row r="1636" spans="8:109">
      <c r="H1636" s="2"/>
      <c r="I1636" s="2"/>
      <c r="J1636" s="2"/>
      <c r="K1636" s="2"/>
      <c r="L1636" s="2"/>
      <c r="M1636" s="2"/>
      <c r="N1636" s="2"/>
      <c r="O1636" s="2"/>
      <c r="P1636" s="2"/>
      <c r="Q1636" s="2"/>
      <c r="R1636" s="2"/>
      <c r="S1636" s="2"/>
      <c r="T1636" s="2"/>
      <c r="U1636" s="2"/>
      <c r="V1636" s="2"/>
      <c r="W1636" s="2"/>
      <c r="X1636" s="2"/>
      <c r="Y1636" s="2"/>
      <c r="Z1636" s="2"/>
      <c r="AA1636" s="2"/>
      <c r="AB1636" s="2"/>
      <c r="AC1636" s="2"/>
      <c r="AD1636" s="2"/>
      <c r="AE1636" s="2"/>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c r="BH1636" s="2"/>
      <c r="BI1636" s="2"/>
      <c r="BJ1636" s="2"/>
      <c r="BK1636" s="2"/>
      <c r="BL1636" s="2"/>
      <c r="BM1636" s="2"/>
      <c r="BN1636" s="2"/>
      <c r="BO1636" s="2"/>
      <c r="BP1636" s="2"/>
      <c r="BQ1636" s="2"/>
      <c r="BR1636" s="2"/>
      <c r="BS1636" s="2"/>
      <c r="BT1636" s="2"/>
      <c r="BU1636" s="2"/>
      <c r="BV1636" s="2"/>
      <c r="BW1636" s="2"/>
      <c r="BX1636" s="2"/>
      <c r="BY1636" s="2"/>
      <c r="BZ1636" s="2"/>
      <c r="CA1636" s="2"/>
      <c r="CB1636" s="2"/>
      <c r="CC1636" s="2"/>
      <c r="CD1636" s="2"/>
      <c r="CE1636" s="2"/>
      <c r="CF1636" s="2"/>
      <c r="CG1636" s="2"/>
      <c r="CH1636" s="2"/>
      <c r="CI1636" s="2"/>
      <c r="CJ1636" s="2"/>
      <c r="CK1636" s="2"/>
      <c r="CL1636" s="2"/>
      <c r="CM1636" s="2"/>
      <c r="CN1636" s="2"/>
      <c r="CO1636" s="2"/>
      <c r="CP1636" s="2"/>
      <c r="CQ1636" s="2"/>
      <c r="CR1636" s="2"/>
      <c r="CS1636" s="2"/>
      <c r="CT1636" s="2"/>
      <c r="CU1636" s="2"/>
      <c r="CV1636" s="2"/>
      <c r="CW1636" s="2"/>
      <c r="CX1636" s="2"/>
      <c r="CY1636" s="2"/>
      <c r="CZ1636" s="2"/>
      <c r="DA1636" s="2"/>
      <c r="DB1636" s="2"/>
      <c r="DC1636" s="2"/>
      <c r="DD1636" s="2"/>
      <c r="DE1636" s="2"/>
    </row>
    <row r="1637" spans="8:109">
      <c r="H1637" s="2"/>
      <c r="I1637" s="2"/>
      <c r="J1637" s="2"/>
      <c r="K1637" s="2"/>
      <c r="L1637" s="2"/>
      <c r="M1637" s="2"/>
      <c r="N1637" s="2"/>
      <c r="O1637" s="2"/>
      <c r="P1637" s="2"/>
      <c r="Q1637" s="2"/>
      <c r="R1637" s="2"/>
      <c r="S1637" s="2"/>
      <c r="T1637" s="2"/>
      <c r="U1637" s="2"/>
      <c r="V1637" s="2"/>
      <c r="W1637" s="2"/>
      <c r="X1637" s="2"/>
      <c r="Y1637" s="2"/>
      <c r="Z1637" s="2"/>
      <c r="AA1637" s="2"/>
      <c r="AB1637" s="2"/>
      <c r="AC1637" s="2"/>
      <c r="AD1637" s="2"/>
      <c r="AE1637" s="2"/>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c r="BH1637" s="2"/>
      <c r="BI1637" s="2"/>
      <c r="BJ1637" s="2"/>
      <c r="BK1637" s="2"/>
      <c r="BL1637" s="2"/>
      <c r="BM1637" s="2"/>
      <c r="BN1637" s="2"/>
      <c r="BO1637" s="2"/>
      <c r="BP1637" s="2"/>
      <c r="BQ1637" s="2"/>
      <c r="BR1637" s="2"/>
      <c r="BS1637" s="2"/>
      <c r="BT1637" s="2"/>
      <c r="BU1637" s="2"/>
      <c r="BV1637" s="2"/>
      <c r="BW1637" s="2"/>
      <c r="BX1637" s="2"/>
      <c r="BY1637" s="2"/>
      <c r="BZ1637" s="2"/>
      <c r="CA1637" s="2"/>
      <c r="CB1637" s="2"/>
      <c r="CC1637" s="2"/>
      <c r="CD1637" s="2"/>
      <c r="CE1637" s="2"/>
      <c r="CF1637" s="2"/>
      <c r="CG1637" s="2"/>
      <c r="CH1637" s="2"/>
      <c r="CI1637" s="2"/>
      <c r="CJ1637" s="2"/>
      <c r="CK1637" s="2"/>
      <c r="CL1637" s="2"/>
      <c r="CM1637" s="2"/>
      <c r="CN1637" s="2"/>
      <c r="CO1637" s="2"/>
      <c r="CP1637" s="2"/>
      <c r="CQ1637" s="2"/>
      <c r="CR1637" s="2"/>
      <c r="CS1637" s="2"/>
      <c r="CT1637" s="2"/>
      <c r="CU1637" s="2"/>
      <c r="CV1637" s="2"/>
      <c r="CW1637" s="2"/>
      <c r="CX1637" s="2"/>
      <c r="CY1637" s="2"/>
      <c r="CZ1637" s="2"/>
      <c r="DA1637" s="2"/>
      <c r="DB1637" s="2"/>
      <c r="DC1637" s="2"/>
      <c r="DD1637" s="2"/>
      <c r="DE1637" s="2"/>
    </row>
    <row r="1638" spans="8:109">
      <c r="H1638" s="2"/>
      <c r="I1638" s="2"/>
      <c r="J1638" s="2"/>
      <c r="K1638" s="2"/>
      <c r="L1638" s="2"/>
      <c r="M1638" s="2"/>
      <c r="N1638" s="2"/>
      <c r="O1638" s="2"/>
      <c r="P1638" s="2"/>
      <c r="Q1638" s="2"/>
      <c r="R1638" s="2"/>
      <c r="S1638" s="2"/>
      <c r="T1638" s="2"/>
      <c r="U1638" s="2"/>
      <c r="V1638" s="2"/>
      <c r="W1638" s="2"/>
      <c r="X1638" s="2"/>
      <c r="Y1638" s="2"/>
      <c r="Z1638" s="2"/>
      <c r="AA1638" s="2"/>
      <c r="AB1638" s="2"/>
      <c r="AC1638" s="2"/>
      <c r="AD1638" s="2"/>
      <c r="AE1638" s="2"/>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c r="BH1638" s="2"/>
      <c r="BI1638" s="2"/>
      <c r="BJ1638" s="2"/>
      <c r="BK1638" s="2"/>
      <c r="BL1638" s="2"/>
      <c r="BM1638" s="2"/>
      <c r="BN1638" s="2"/>
      <c r="BO1638" s="2"/>
      <c r="BP1638" s="2"/>
      <c r="BQ1638" s="2"/>
      <c r="BR1638" s="2"/>
      <c r="BS1638" s="2"/>
      <c r="BT1638" s="2"/>
      <c r="BU1638" s="2"/>
      <c r="BV1638" s="2"/>
      <c r="BW1638" s="2"/>
      <c r="BX1638" s="2"/>
      <c r="BY1638" s="2"/>
      <c r="BZ1638" s="2"/>
      <c r="CA1638" s="2"/>
      <c r="CB1638" s="2"/>
      <c r="CC1638" s="2"/>
      <c r="CD1638" s="2"/>
      <c r="CE1638" s="2"/>
      <c r="CF1638" s="2"/>
      <c r="CG1638" s="2"/>
      <c r="CH1638" s="2"/>
      <c r="CI1638" s="2"/>
      <c r="CJ1638" s="2"/>
      <c r="CK1638" s="2"/>
      <c r="CL1638" s="2"/>
      <c r="CM1638" s="2"/>
      <c r="CN1638" s="2"/>
      <c r="CO1638" s="2"/>
      <c r="CP1638" s="2"/>
      <c r="CQ1638" s="2"/>
      <c r="CR1638" s="2"/>
      <c r="CS1638" s="2"/>
      <c r="CT1638" s="2"/>
      <c r="CU1638" s="2"/>
      <c r="CV1638" s="2"/>
      <c r="CW1638" s="2"/>
      <c r="CX1638" s="2"/>
      <c r="CY1638" s="2"/>
      <c r="CZ1638" s="2"/>
      <c r="DA1638" s="2"/>
      <c r="DB1638" s="2"/>
      <c r="DC1638" s="2"/>
      <c r="DD1638" s="2"/>
      <c r="DE1638" s="2"/>
    </row>
    <row r="1639" spans="8:109">
      <c r="H1639" s="2"/>
      <c r="I1639" s="2"/>
      <c r="J1639" s="2"/>
      <c r="K1639" s="2"/>
      <c r="L1639" s="2"/>
      <c r="M1639" s="2"/>
      <c r="N1639" s="2"/>
      <c r="O1639" s="2"/>
      <c r="P1639" s="2"/>
      <c r="Q1639" s="2"/>
      <c r="R1639" s="2"/>
      <c r="S1639" s="2"/>
      <c r="T1639" s="2"/>
      <c r="U1639" s="2"/>
      <c r="V1639" s="2"/>
      <c r="W1639" s="2"/>
      <c r="X1639" s="2"/>
      <c r="Y1639" s="2"/>
      <c r="Z1639" s="2"/>
      <c r="AA1639" s="2"/>
      <c r="AB1639" s="2"/>
      <c r="AC1639" s="2"/>
      <c r="AD1639" s="2"/>
      <c r="AE1639" s="2"/>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c r="BH1639" s="2"/>
      <c r="BI1639" s="2"/>
      <c r="BJ1639" s="2"/>
      <c r="BK1639" s="2"/>
      <c r="BL1639" s="2"/>
      <c r="BM1639" s="2"/>
      <c r="BN1639" s="2"/>
      <c r="BO1639" s="2"/>
      <c r="BP1639" s="2"/>
      <c r="BQ1639" s="2"/>
      <c r="BR1639" s="2"/>
      <c r="BS1639" s="2"/>
      <c r="BT1639" s="2"/>
      <c r="BU1639" s="2"/>
      <c r="BV1639" s="2"/>
      <c r="BW1639" s="2"/>
      <c r="BX1639" s="2"/>
      <c r="BY1639" s="2"/>
      <c r="BZ1639" s="2"/>
      <c r="CA1639" s="2"/>
      <c r="CB1639" s="2"/>
      <c r="CC1639" s="2"/>
      <c r="CD1639" s="2"/>
      <c r="CE1639" s="2"/>
      <c r="CF1639" s="2"/>
      <c r="CG1639" s="2"/>
      <c r="CH1639" s="2"/>
      <c r="CI1639" s="2"/>
      <c r="CJ1639" s="2"/>
      <c r="CK1639" s="2"/>
      <c r="CL1639" s="2"/>
      <c r="CM1639" s="2"/>
      <c r="CN1639" s="2"/>
      <c r="CO1639" s="2"/>
      <c r="CP1639" s="2"/>
      <c r="CQ1639" s="2"/>
      <c r="CR1639" s="2"/>
      <c r="CS1639" s="2"/>
      <c r="CT1639" s="2"/>
      <c r="CU1639" s="2"/>
      <c r="CV1639" s="2"/>
      <c r="CW1639" s="2"/>
      <c r="CX1639" s="2"/>
      <c r="CY1639" s="2"/>
      <c r="CZ1639" s="2"/>
      <c r="DA1639" s="2"/>
      <c r="DB1639" s="2"/>
      <c r="DC1639" s="2"/>
      <c r="DD1639" s="2"/>
      <c r="DE1639" s="2"/>
    </row>
    <row r="1640" spans="8:109">
      <c r="H1640" s="2"/>
      <c r="I1640" s="2"/>
      <c r="J1640" s="2"/>
      <c r="K1640" s="2"/>
      <c r="L1640" s="2"/>
      <c r="M1640" s="2"/>
      <c r="N1640" s="2"/>
      <c r="O1640" s="2"/>
      <c r="P1640" s="2"/>
      <c r="Q1640" s="2"/>
      <c r="R1640" s="2"/>
      <c r="S1640" s="2"/>
      <c r="T1640" s="2"/>
      <c r="U1640" s="2"/>
      <c r="V1640" s="2"/>
      <c r="W1640" s="2"/>
      <c r="X1640" s="2"/>
      <c r="Y1640" s="2"/>
      <c r="Z1640" s="2"/>
      <c r="AA1640" s="2"/>
      <c r="AB1640" s="2"/>
      <c r="AC1640" s="2"/>
      <c r="AD1640" s="2"/>
      <c r="AE1640" s="2"/>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c r="BH1640" s="2"/>
      <c r="BI1640" s="2"/>
      <c r="BJ1640" s="2"/>
      <c r="BK1640" s="2"/>
      <c r="BL1640" s="2"/>
      <c r="BM1640" s="2"/>
      <c r="BN1640" s="2"/>
      <c r="BO1640" s="2"/>
      <c r="BP1640" s="2"/>
      <c r="BQ1640" s="2"/>
      <c r="BR1640" s="2"/>
      <c r="BS1640" s="2"/>
      <c r="BT1640" s="2"/>
      <c r="BU1640" s="2"/>
      <c r="BV1640" s="2"/>
      <c r="BW1640" s="2"/>
      <c r="BX1640" s="2"/>
      <c r="BY1640" s="2"/>
      <c r="BZ1640" s="2"/>
      <c r="CA1640" s="2"/>
      <c r="CB1640" s="2"/>
      <c r="CC1640" s="2"/>
      <c r="CD1640" s="2"/>
      <c r="CE1640" s="2"/>
      <c r="CF1640" s="2"/>
      <c r="CG1640" s="2"/>
      <c r="CH1640" s="2"/>
      <c r="CI1640" s="2"/>
      <c r="CJ1640" s="2"/>
      <c r="CK1640" s="2"/>
      <c r="CL1640" s="2"/>
      <c r="CM1640" s="2"/>
      <c r="CN1640" s="2"/>
      <c r="CO1640" s="2"/>
      <c r="CP1640" s="2"/>
      <c r="CQ1640" s="2"/>
      <c r="CR1640" s="2"/>
      <c r="CS1640" s="2"/>
      <c r="CT1640" s="2"/>
      <c r="CU1640" s="2"/>
      <c r="CV1640" s="2"/>
      <c r="CW1640" s="2"/>
      <c r="CX1640" s="2"/>
      <c r="CY1640" s="2"/>
      <c r="CZ1640" s="2"/>
      <c r="DA1640" s="2"/>
      <c r="DB1640" s="2"/>
      <c r="DC1640" s="2"/>
      <c r="DD1640" s="2"/>
      <c r="DE1640" s="2"/>
    </row>
    <row r="1641" spans="8:109">
      <c r="H1641" s="2"/>
      <c r="I1641" s="2"/>
      <c r="J1641" s="2"/>
      <c r="K1641" s="2"/>
      <c r="L1641" s="2"/>
      <c r="M1641" s="2"/>
      <c r="N1641" s="2"/>
      <c r="O1641" s="2"/>
      <c r="P1641" s="2"/>
      <c r="Q1641" s="2"/>
      <c r="R1641" s="2"/>
      <c r="S1641" s="2"/>
      <c r="T1641" s="2"/>
      <c r="U1641" s="2"/>
      <c r="V1641" s="2"/>
      <c r="W1641" s="2"/>
      <c r="X1641" s="2"/>
      <c r="Y1641" s="2"/>
      <c r="Z1641" s="2"/>
      <c r="AA1641" s="2"/>
      <c r="AB1641" s="2"/>
      <c r="AC1641" s="2"/>
      <c r="AD1641" s="2"/>
      <c r="AE1641" s="2"/>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c r="BH1641" s="2"/>
      <c r="BI1641" s="2"/>
      <c r="BJ1641" s="2"/>
      <c r="BK1641" s="2"/>
      <c r="BL1641" s="2"/>
      <c r="BM1641" s="2"/>
      <c r="BN1641" s="2"/>
      <c r="BO1641" s="2"/>
      <c r="BP1641" s="2"/>
      <c r="BQ1641" s="2"/>
      <c r="BR1641" s="2"/>
      <c r="BS1641" s="2"/>
      <c r="BT1641" s="2"/>
      <c r="BU1641" s="2"/>
      <c r="BV1641" s="2"/>
      <c r="BW1641" s="2"/>
      <c r="BX1641" s="2"/>
      <c r="BY1641" s="2"/>
      <c r="BZ1641" s="2"/>
      <c r="CA1641" s="2"/>
      <c r="CB1641" s="2"/>
      <c r="CC1641" s="2"/>
      <c r="CD1641" s="2"/>
      <c r="CE1641" s="2"/>
      <c r="CF1641" s="2"/>
      <c r="CG1641" s="2"/>
      <c r="CH1641" s="2"/>
      <c r="CI1641" s="2"/>
      <c r="CJ1641" s="2"/>
      <c r="CK1641" s="2"/>
      <c r="CL1641" s="2"/>
      <c r="CM1641" s="2"/>
      <c r="CN1641" s="2"/>
      <c r="CO1641" s="2"/>
      <c r="CP1641" s="2"/>
      <c r="CQ1641" s="2"/>
      <c r="CR1641" s="2"/>
      <c r="CS1641" s="2"/>
      <c r="CT1641" s="2"/>
      <c r="CU1641" s="2"/>
      <c r="CV1641" s="2"/>
      <c r="CW1641" s="2"/>
      <c r="CX1641" s="2"/>
      <c r="CY1641" s="2"/>
      <c r="CZ1641" s="2"/>
      <c r="DA1641" s="2"/>
      <c r="DB1641" s="2"/>
      <c r="DC1641" s="2"/>
      <c r="DD1641" s="2"/>
      <c r="DE1641" s="2"/>
    </row>
    <row r="1642" spans="8:109">
      <c r="H1642" s="2"/>
      <c r="I1642" s="2"/>
      <c r="J1642" s="2"/>
      <c r="K1642" s="2"/>
      <c r="L1642" s="2"/>
      <c r="M1642" s="2"/>
      <c r="N1642" s="2"/>
      <c r="O1642" s="2"/>
      <c r="P1642" s="2"/>
      <c r="Q1642" s="2"/>
      <c r="R1642" s="2"/>
      <c r="S1642" s="2"/>
      <c r="T1642" s="2"/>
      <c r="U1642" s="2"/>
      <c r="V1642" s="2"/>
      <c r="W1642" s="2"/>
      <c r="X1642" s="2"/>
      <c r="Y1642" s="2"/>
      <c r="Z1642" s="2"/>
      <c r="AA1642" s="2"/>
      <c r="AB1642" s="2"/>
      <c r="AC1642" s="2"/>
      <c r="AD1642" s="2"/>
      <c r="AE1642" s="2"/>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c r="CQ1642" s="2"/>
      <c r="CR1642" s="2"/>
      <c r="CS1642" s="2"/>
      <c r="CT1642" s="2"/>
      <c r="CU1642" s="2"/>
      <c r="CV1642" s="2"/>
      <c r="CW1642" s="2"/>
      <c r="CX1642" s="2"/>
      <c r="CY1642" s="2"/>
      <c r="CZ1642" s="2"/>
      <c r="DA1642" s="2"/>
      <c r="DB1642" s="2"/>
      <c r="DC1642" s="2"/>
      <c r="DD1642" s="2"/>
      <c r="DE1642" s="2"/>
    </row>
    <row r="1643" spans="8:109">
      <c r="H1643" s="2"/>
      <c r="I1643" s="2"/>
      <c r="J1643" s="2"/>
      <c r="K1643" s="2"/>
      <c r="L1643" s="2"/>
      <c r="M1643" s="2"/>
      <c r="N1643" s="2"/>
      <c r="O1643" s="2"/>
      <c r="P1643" s="2"/>
      <c r="Q1643" s="2"/>
      <c r="R1643" s="2"/>
      <c r="S1643" s="2"/>
      <c r="T1643" s="2"/>
      <c r="U1643" s="2"/>
      <c r="V1643" s="2"/>
      <c r="W1643" s="2"/>
      <c r="X1643" s="2"/>
      <c r="Y1643" s="2"/>
      <c r="Z1643" s="2"/>
      <c r="AA1643" s="2"/>
      <c r="AB1643" s="2"/>
      <c r="AC1643" s="2"/>
      <c r="AD1643" s="2"/>
      <c r="AE1643" s="2"/>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c r="BH1643" s="2"/>
      <c r="BI1643" s="2"/>
      <c r="BJ1643" s="2"/>
      <c r="BK1643" s="2"/>
      <c r="BL1643" s="2"/>
      <c r="BM1643" s="2"/>
      <c r="BN1643" s="2"/>
      <c r="BO1643" s="2"/>
      <c r="BP1643" s="2"/>
      <c r="BQ1643" s="2"/>
      <c r="BR1643" s="2"/>
      <c r="BS1643" s="2"/>
      <c r="BT1643" s="2"/>
      <c r="BU1643" s="2"/>
      <c r="BV1643" s="2"/>
      <c r="BW1643" s="2"/>
      <c r="BX1643" s="2"/>
      <c r="BY1643" s="2"/>
      <c r="BZ1643" s="2"/>
      <c r="CA1643" s="2"/>
      <c r="CB1643" s="2"/>
      <c r="CC1643" s="2"/>
      <c r="CD1643" s="2"/>
      <c r="CE1643" s="2"/>
      <c r="CF1643" s="2"/>
      <c r="CG1643" s="2"/>
      <c r="CH1643" s="2"/>
      <c r="CI1643" s="2"/>
      <c r="CJ1643" s="2"/>
      <c r="CK1643" s="2"/>
      <c r="CL1643" s="2"/>
      <c r="CM1643" s="2"/>
      <c r="CN1643" s="2"/>
      <c r="CO1643" s="2"/>
      <c r="CP1643" s="2"/>
      <c r="CQ1643" s="2"/>
      <c r="CR1643" s="2"/>
      <c r="CS1643" s="2"/>
      <c r="CT1643" s="2"/>
      <c r="CU1643" s="2"/>
      <c r="CV1643" s="2"/>
      <c r="CW1643" s="2"/>
      <c r="CX1643" s="2"/>
      <c r="CY1643" s="2"/>
      <c r="CZ1643" s="2"/>
      <c r="DA1643" s="2"/>
      <c r="DB1643" s="2"/>
      <c r="DC1643" s="2"/>
      <c r="DD1643" s="2"/>
      <c r="DE1643" s="2"/>
    </row>
    <row r="1644" spans="8:109">
      <c r="H1644" s="2"/>
      <c r="I1644" s="2"/>
      <c r="J1644" s="2"/>
      <c r="K1644" s="2"/>
      <c r="L1644" s="2"/>
      <c r="M1644" s="2"/>
      <c r="N1644" s="2"/>
      <c r="O1644" s="2"/>
      <c r="P1644" s="2"/>
      <c r="Q1644" s="2"/>
      <c r="R1644" s="2"/>
      <c r="S1644" s="2"/>
      <c r="T1644" s="2"/>
      <c r="U1644" s="2"/>
      <c r="V1644" s="2"/>
      <c r="W1644" s="2"/>
      <c r="X1644" s="2"/>
      <c r="Y1644" s="2"/>
      <c r="Z1644" s="2"/>
      <c r="AA1644" s="2"/>
      <c r="AB1644" s="2"/>
      <c r="AC1644" s="2"/>
      <c r="AD1644" s="2"/>
      <c r="AE1644" s="2"/>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2"/>
      <c r="BU1644" s="2"/>
      <c r="BV1644" s="2"/>
      <c r="BW1644" s="2"/>
      <c r="BX1644" s="2"/>
      <c r="BY1644" s="2"/>
      <c r="BZ1644" s="2"/>
      <c r="CA1644" s="2"/>
      <c r="CB1644" s="2"/>
      <c r="CC1644" s="2"/>
      <c r="CD1644" s="2"/>
      <c r="CE1644" s="2"/>
      <c r="CF1644" s="2"/>
      <c r="CG1644" s="2"/>
      <c r="CH1644" s="2"/>
      <c r="CI1644" s="2"/>
      <c r="CJ1644" s="2"/>
      <c r="CK1644" s="2"/>
      <c r="CL1644" s="2"/>
      <c r="CM1644" s="2"/>
      <c r="CN1644" s="2"/>
      <c r="CO1644" s="2"/>
      <c r="CP1644" s="2"/>
      <c r="CQ1644" s="2"/>
      <c r="CR1644" s="2"/>
      <c r="CS1644" s="2"/>
      <c r="CT1644" s="2"/>
      <c r="CU1644" s="2"/>
      <c r="CV1644" s="2"/>
      <c r="CW1644" s="2"/>
      <c r="CX1644" s="2"/>
      <c r="CY1644" s="2"/>
      <c r="CZ1644" s="2"/>
      <c r="DA1644" s="2"/>
      <c r="DB1644" s="2"/>
      <c r="DC1644" s="2"/>
      <c r="DD1644" s="2"/>
      <c r="DE1644" s="2"/>
    </row>
    <row r="1645" spans="8:109">
      <c r="H1645" s="2"/>
      <c r="I1645" s="2"/>
      <c r="J1645" s="2"/>
      <c r="K1645" s="2"/>
      <c r="L1645" s="2"/>
      <c r="M1645" s="2"/>
      <c r="N1645" s="2"/>
      <c r="O1645" s="2"/>
      <c r="P1645" s="2"/>
      <c r="Q1645" s="2"/>
      <c r="R1645" s="2"/>
      <c r="S1645" s="2"/>
      <c r="T1645" s="2"/>
      <c r="U1645" s="2"/>
      <c r="V1645" s="2"/>
      <c r="W1645" s="2"/>
      <c r="X1645" s="2"/>
      <c r="Y1645" s="2"/>
      <c r="Z1645" s="2"/>
      <c r="AA1645" s="2"/>
      <c r="AB1645" s="2"/>
      <c r="AC1645" s="2"/>
      <c r="AD1645" s="2"/>
      <c r="AE1645" s="2"/>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c r="BH1645" s="2"/>
      <c r="BI1645" s="2"/>
      <c r="BJ1645" s="2"/>
      <c r="BK1645" s="2"/>
      <c r="BL1645" s="2"/>
      <c r="BM1645" s="2"/>
      <c r="BN1645" s="2"/>
      <c r="BO1645" s="2"/>
      <c r="BP1645" s="2"/>
      <c r="BQ1645" s="2"/>
      <c r="BR1645" s="2"/>
      <c r="BS1645" s="2"/>
      <c r="BT1645" s="2"/>
      <c r="BU1645" s="2"/>
      <c r="BV1645" s="2"/>
      <c r="BW1645" s="2"/>
      <c r="BX1645" s="2"/>
      <c r="BY1645" s="2"/>
      <c r="BZ1645" s="2"/>
      <c r="CA1645" s="2"/>
      <c r="CB1645" s="2"/>
      <c r="CC1645" s="2"/>
      <c r="CD1645" s="2"/>
      <c r="CE1645" s="2"/>
      <c r="CF1645" s="2"/>
      <c r="CG1645" s="2"/>
      <c r="CH1645" s="2"/>
      <c r="CI1645" s="2"/>
      <c r="CJ1645" s="2"/>
      <c r="CK1645" s="2"/>
      <c r="CL1645" s="2"/>
      <c r="CM1645" s="2"/>
      <c r="CN1645" s="2"/>
      <c r="CO1645" s="2"/>
      <c r="CP1645" s="2"/>
      <c r="CQ1645" s="2"/>
      <c r="CR1645" s="2"/>
      <c r="CS1645" s="2"/>
      <c r="CT1645" s="2"/>
      <c r="CU1645" s="2"/>
      <c r="CV1645" s="2"/>
      <c r="CW1645" s="2"/>
      <c r="CX1645" s="2"/>
      <c r="CY1645" s="2"/>
      <c r="CZ1645" s="2"/>
      <c r="DA1645" s="2"/>
      <c r="DB1645" s="2"/>
      <c r="DC1645" s="2"/>
      <c r="DD1645" s="2"/>
      <c r="DE1645" s="2"/>
    </row>
  </sheetData>
  <sheetProtection algorithmName="SHA-512" hashValue="nTZa9Y+yoh21wN6+1deqDL42yVVCl9owAuZjHFUwMuJR4DtglLFDRPZNkgJlm0cK5Ituo4TtzO7qSaubnMDSlw==" saltValue="grfeGUOywVennF580/KVeA==" spinCount="100000" sheet="1" objects="1" scenarios="1"/>
  <mergeCells count="26">
    <mergeCell ref="D39:E39"/>
    <mergeCell ref="D40:E40"/>
    <mergeCell ref="D41:E41"/>
    <mergeCell ref="H18:H19"/>
    <mergeCell ref="D17:H17"/>
    <mergeCell ref="D37:E37"/>
    <mergeCell ref="D38:E38"/>
    <mergeCell ref="E34:H34"/>
    <mergeCell ref="E35:H35"/>
    <mergeCell ref="E29:H29"/>
    <mergeCell ref="E30:H30"/>
    <mergeCell ref="E31:H31"/>
    <mergeCell ref="E32:H32"/>
    <mergeCell ref="E33:H33"/>
    <mergeCell ref="D2:D3"/>
    <mergeCell ref="D5:E5"/>
    <mergeCell ref="D18:D19"/>
    <mergeCell ref="E18:F18"/>
    <mergeCell ref="G18:G19"/>
    <mergeCell ref="E2:F2"/>
    <mergeCell ref="E3:F3"/>
    <mergeCell ref="D8:G8"/>
    <mergeCell ref="E9:F9"/>
    <mergeCell ref="D9:D10"/>
    <mergeCell ref="G9:G10"/>
    <mergeCell ref="D7:G7"/>
  </mergeCells>
  <dataValidations count="3">
    <dataValidation type="textLength" errorStyle="warning" operator="lessThanOrEqual" allowBlank="1" showInputMessage="1" showErrorMessage="1" error="Please fill in this value, with a maximum of 300 characters (without spaces)" prompt="This infomation is mandatory if surveys have been used as data sources. _x000a_See sections 3a and 3b within worksheet &quot;QC3&quot;._x000a__x000a_Fill in this cell and any additional row, as necessary._x000a__x000a_Maximum 500 characters (with spaces)" sqref="D38:E38" xr:uid="{0A53DAEF-F3EA-47E7-8D8B-BF14B085A9A0}">
      <formula1>500</formula1>
    </dataValidation>
    <dataValidation type="textLength" errorStyle="warning" operator="lessThanOrEqual" allowBlank="1" showInputMessage="1" showErrorMessage="1" error="Please reduce text lenght" prompt="Maximum 300 characters (with spaces)" sqref="G11:G15 G20:H27" xr:uid="{CBA67FED-32E9-486A-9BDD-77EF2BAD6762}">
      <formula1>300</formula1>
    </dataValidation>
    <dataValidation type="textLength" errorStyle="warning" operator="lessThanOrEqual" allowBlank="1" showInputMessage="1" showErrorMessage="1" error="Please reduce text lenght" prompt="Maximum 500 characters (with spaces)" sqref="D39:E41" xr:uid="{530BC64E-E329-4346-BB15-E1A8B0C3868F}">
      <formula1>500</formula1>
    </dataValidation>
  </dataValidations>
  <pageMargins left="0.7" right="0.7" top="0.75" bottom="0.75" header="0.3" footer="0.3"/>
  <pageSetup paperSize="9" orientation="portrait" r:id="rId1"/>
  <ignoredErrors>
    <ignoredError sqref="D29:D35" numberStoredAsText="1"/>
  </ignoredErrors>
  <extLst>
    <ext xmlns:x14="http://schemas.microsoft.com/office/spreadsheetml/2009/9/main" uri="{78C0D931-6437-407d-A8EE-F0AAD7539E65}">
      <x14:conditionalFormattings>
        <x14:conditionalFormatting xmlns:xm="http://schemas.microsoft.com/office/excel/2006/main">
          <x14:cfRule type="expression" priority="1" id="{30E7FB9B-AD6A-4343-990C-EC741A4CEE92}">
            <xm:f>'QC3'!$E$33="Yes"</xm:f>
            <x14:dxf>
              <fill>
                <patternFill>
                  <bgColor rgb="FF009591"/>
                </patternFill>
              </fill>
            </x14:dxf>
          </x14:cfRule>
          <x14:cfRule type="expression" priority="3" id="{4A0FA582-826C-4B2A-84B1-9822935E3BC9}">
            <xm:f>('QC3'!$E$15)="Yes"</xm:f>
            <x14:dxf>
              <fill>
                <patternFill>
                  <bgColor rgb="FF009591"/>
                </patternFill>
              </fill>
            </x14:dxf>
          </x14:cfRule>
          <xm:sqref>D38:E38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prompt="Please select yes/no" xr:uid="{AEC14172-A585-4E42-A152-0F7EBFFEB3ED}">
          <x14:formula1>
            <xm:f>Lists!$C$2:$C$4</xm:f>
          </x14:formula1>
          <xm:sqref>E11:F15 E20:F27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360EE-86C2-498C-8BBE-82997CADC2E2}">
  <sheetPr>
    <tabColor rgb="FFE5EBF7"/>
  </sheetPr>
  <dimension ref="A1:CT183"/>
  <sheetViews>
    <sheetView zoomScale="90" zoomScaleNormal="90" workbookViewId="0">
      <selection activeCell="H3" sqref="H3"/>
    </sheetView>
  </sheetViews>
  <sheetFormatPr defaultRowHeight="14.4"/>
  <cols>
    <col min="1" max="1" width="6.33203125" style="1" customWidth="1"/>
    <col min="2" max="2" width="8.5546875" style="1" customWidth="1"/>
    <col min="3" max="3" width="9.44140625" style="1" customWidth="1"/>
    <col min="4" max="4" width="16.44140625" style="1" customWidth="1"/>
    <col min="5" max="5" width="17.6640625" customWidth="1"/>
    <col min="6" max="6" width="21.44140625" customWidth="1"/>
    <col min="7" max="7" width="20.44140625" customWidth="1"/>
    <col min="8" max="8" width="32.5546875" customWidth="1"/>
  </cols>
  <sheetData>
    <row r="1" spans="1:98" ht="15" thickBot="1">
      <c r="A1" s="2"/>
      <c r="B1" s="2"/>
      <c r="C1" s="2"/>
      <c r="D1" s="7"/>
      <c r="E1" s="7"/>
      <c r="F1" s="7"/>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row>
    <row r="2" spans="1:98" ht="34.950000000000003" customHeight="1" thickBot="1">
      <c r="A2" s="8"/>
      <c r="B2" s="8"/>
      <c r="C2" s="8"/>
      <c r="D2" s="99" t="s">
        <v>17</v>
      </c>
      <c r="E2" s="106" t="s">
        <v>18</v>
      </c>
      <c r="F2" s="107"/>
      <c r="G2" s="6"/>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row>
    <row r="3" spans="1:98" ht="19.95" customHeight="1" thickBot="1">
      <c r="A3" s="8"/>
      <c r="B3" s="8"/>
      <c r="C3" s="8"/>
      <c r="D3" s="99"/>
      <c r="E3" s="128" t="s">
        <v>51</v>
      </c>
      <c r="F3" s="129"/>
      <c r="G3" s="6"/>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row>
    <row r="4" spans="1:98" ht="15" thickBot="1">
      <c r="A4" s="2"/>
      <c r="B4" s="2"/>
      <c r="C4" s="2"/>
      <c r="D4" s="13"/>
      <c r="E4" s="13"/>
      <c r="F4" s="13"/>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row>
    <row r="5" spans="1:98" ht="43.2" customHeight="1" thickBot="1">
      <c r="A5" s="2"/>
      <c r="B5" s="2"/>
      <c r="C5" s="8"/>
      <c r="D5" s="164" t="s">
        <v>119</v>
      </c>
      <c r="E5" s="165"/>
      <c r="F5" s="166"/>
      <c r="G5" s="6"/>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row>
    <row r="6" spans="1:98">
      <c r="A6" s="2"/>
      <c r="B6" s="2"/>
      <c r="C6" s="2"/>
      <c r="D6" s="9"/>
      <c r="E6" s="9"/>
      <c r="F6" s="9"/>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row>
    <row r="7" spans="1:98" ht="32.700000000000003" customHeight="1" thickBot="1">
      <c r="A7" s="2"/>
      <c r="B7" s="2"/>
      <c r="C7" s="2"/>
      <c r="D7" s="2"/>
      <c r="E7" s="2"/>
      <c r="F7" s="155" t="s">
        <v>208</v>
      </c>
      <c r="G7" s="156"/>
      <c r="H7" s="157"/>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row>
    <row r="8" spans="1:98" ht="47.7" customHeight="1" thickBot="1">
      <c r="A8" s="2"/>
      <c r="B8" s="14" t="s">
        <v>29</v>
      </c>
      <c r="C8" s="14" t="s">
        <v>30</v>
      </c>
      <c r="D8" s="73" t="s">
        <v>209</v>
      </c>
      <c r="E8" s="73" t="s">
        <v>302</v>
      </c>
      <c r="F8" s="158" t="s">
        <v>304</v>
      </c>
      <c r="G8" s="159"/>
      <c r="H8" s="160"/>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row>
    <row r="9" spans="1:98" ht="15" thickBot="1">
      <c r="A9" s="8"/>
      <c r="B9" s="23" t="str">
        <f>'CfB&amp;FC-PoM'!$E$5</f>
        <v>&lt; Please select &gt;</v>
      </c>
      <c r="C9" s="23" t="str">
        <f>'CfB&amp;FC-PoM'!$E$6</f>
        <v>2022</v>
      </c>
      <c r="D9" s="63" t="s">
        <v>23</v>
      </c>
      <c r="E9" s="75"/>
      <c r="F9" s="161"/>
      <c r="G9" s="162"/>
      <c r="H9" s="163"/>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row>
    <row r="10" spans="1:98" ht="15" thickBot="1">
      <c r="A10" s="8"/>
      <c r="B10" s="23" t="str">
        <f>'CfB&amp;FC-PoM'!$E$5</f>
        <v>&lt; Please select &gt;</v>
      </c>
      <c r="C10" s="23" t="str">
        <f>'CfB&amp;FC-PoM'!$E$6</f>
        <v>2022</v>
      </c>
      <c r="D10" s="63" t="s">
        <v>23</v>
      </c>
      <c r="E10" s="75"/>
      <c r="F10" s="161"/>
      <c r="G10" s="162"/>
      <c r="H10" s="163"/>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row>
    <row r="11" spans="1:98" ht="15" thickBot="1">
      <c r="A11" s="8"/>
      <c r="B11" s="23" t="str">
        <f>'CfB&amp;FC-PoM'!$E$5</f>
        <v>&lt; Please select &gt;</v>
      </c>
      <c r="C11" s="23" t="str">
        <f>'CfB&amp;FC-PoM'!$E$6</f>
        <v>2022</v>
      </c>
      <c r="D11" s="63" t="s">
        <v>23</v>
      </c>
      <c r="E11" s="75"/>
      <c r="F11" s="161"/>
      <c r="G11" s="162"/>
      <c r="H11" s="163"/>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row>
    <row r="12" spans="1:98" ht="15" thickBot="1">
      <c r="A12" s="8"/>
      <c r="B12" s="23" t="str">
        <f>'CfB&amp;FC-PoM'!$E$5</f>
        <v>&lt; Please select &gt;</v>
      </c>
      <c r="C12" s="23" t="str">
        <f>'CfB&amp;FC-PoM'!$E$6</f>
        <v>2022</v>
      </c>
      <c r="D12" s="63" t="s">
        <v>23</v>
      </c>
      <c r="E12" s="75"/>
      <c r="F12" s="161"/>
      <c r="G12" s="162"/>
      <c r="H12" s="163"/>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row>
    <row r="13" spans="1:98">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row>
    <row r="14" spans="1:98">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row>
    <row r="15" spans="1:98" ht="39.6" customHeight="1" thickBot="1">
      <c r="A15" s="2"/>
      <c r="B15" s="2"/>
      <c r="C15" s="2"/>
      <c r="D15" s="168" t="s">
        <v>210</v>
      </c>
      <c r="E15" s="169"/>
      <c r="F15" s="169"/>
      <c r="G15" s="169"/>
      <c r="H15" s="170"/>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row>
    <row r="16" spans="1:98" ht="38.25" customHeight="1">
      <c r="A16" s="2"/>
      <c r="B16" s="14" t="s">
        <v>29</v>
      </c>
      <c r="C16" s="14" t="s">
        <v>30</v>
      </c>
      <c r="D16" s="171" t="s">
        <v>211</v>
      </c>
      <c r="E16" s="172"/>
      <c r="F16" s="172"/>
      <c r="G16" s="172"/>
      <c r="H16" s="173"/>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row>
    <row r="17" spans="1:98" ht="15" thickBot="1">
      <c r="A17" s="8"/>
      <c r="B17" s="23" t="str">
        <f>'CfB&amp;FC-PoM'!$E$5</f>
        <v>&lt; Please select &gt;</v>
      </c>
      <c r="C17" s="23" t="str">
        <f>'CfB&amp;FC-PoM'!$E$6</f>
        <v>2022</v>
      </c>
      <c r="D17" s="174"/>
      <c r="E17" s="175"/>
      <c r="F17" s="175"/>
      <c r="G17" s="175"/>
      <c r="H17" s="176"/>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row>
    <row r="18" spans="1:98" ht="15" thickBot="1">
      <c r="A18" s="8"/>
      <c r="B18" s="23" t="str">
        <f>'CfB&amp;FC-PoM'!$E$5</f>
        <v>&lt; Please select &gt;</v>
      </c>
      <c r="C18" s="23" t="str">
        <f>'CfB&amp;FC-PoM'!$E$6</f>
        <v>2022</v>
      </c>
      <c r="D18" s="161"/>
      <c r="E18" s="162"/>
      <c r="F18" s="162"/>
      <c r="G18" s="162"/>
      <c r="H18" s="167"/>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row>
    <row r="19" spans="1:98" ht="15" thickBot="1">
      <c r="A19" s="8"/>
      <c r="B19" s="23" t="str">
        <f>'CfB&amp;FC-PoM'!$E$5</f>
        <v>&lt; Please select &gt;</v>
      </c>
      <c r="C19" s="23" t="str">
        <f>'CfB&amp;FC-PoM'!$E$6</f>
        <v>2022</v>
      </c>
      <c r="D19" s="161"/>
      <c r="E19" s="162"/>
      <c r="F19" s="162"/>
      <c r="G19" s="162"/>
      <c r="H19" s="167"/>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row>
    <row r="20" spans="1:98" ht="15" thickBot="1">
      <c r="A20" s="8"/>
      <c r="B20" s="23" t="str">
        <f>'CfB&amp;FC-PoM'!$E$5</f>
        <v>&lt; Please select &gt;</v>
      </c>
      <c r="C20" s="23" t="str">
        <f>'CfB&amp;FC-PoM'!$E$6</f>
        <v>2022</v>
      </c>
      <c r="D20" s="161"/>
      <c r="E20" s="162"/>
      <c r="F20" s="162"/>
      <c r="G20" s="162"/>
      <c r="H20" s="167"/>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row>
    <row r="21" spans="1:98">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row>
    <row r="22" spans="1:98">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row>
    <row r="23" spans="1:98">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row>
    <row r="24" spans="1:98">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row>
    <row r="25" spans="1:98">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row>
    <row r="26" spans="1:98">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row>
    <row r="27" spans="1:98">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row>
    <row r="28" spans="1:98">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row>
    <row r="29" spans="1:98">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row>
    <row r="30" spans="1:98">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row>
    <row r="31" spans="1:98">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row>
    <row r="32" spans="1:98">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row>
    <row r="33" spans="1:98">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row>
    <row r="34" spans="1:98">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row>
    <row r="35" spans="1:98">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row>
    <row r="36" spans="1:98">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row>
    <row r="37" spans="1:98">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row>
    <row r="38" spans="1:98">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row>
    <row r="39" spans="1:98">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row>
    <row r="40" spans="1:98">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row>
    <row r="41" spans="1:98">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row>
    <row r="42" spans="1:98">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row>
    <row r="43" spans="1:98">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row>
    <row r="44" spans="1:98">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row>
    <row r="45" spans="1:98">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row>
    <row r="46" spans="1:98">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row>
    <row r="47" spans="1:98">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row>
    <row r="48" spans="1:98">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row>
    <row r="49" spans="1:98">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row>
    <row r="50" spans="1:98">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row>
    <row r="51" spans="1:98">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row>
    <row r="52" spans="1:98">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row>
    <row r="53" spans="1:98">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row>
    <row r="54" spans="1:98">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row>
    <row r="55" spans="1:98">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row>
    <row r="56" spans="1:98">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row>
    <row r="57" spans="1:98">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row>
    <row r="58" spans="1:98">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row>
    <row r="59" spans="1:98">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row>
    <row r="60" spans="1:98">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row>
    <row r="61" spans="1:98">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row>
    <row r="62" spans="1:98">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row>
    <row r="63" spans="1:98">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row>
    <row r="64" spans="1:98">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row>
    <row r="65" spans="1:98">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row>
    <row r="66" spans="1:98">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row>
    <row r="67" spans="1:98">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row>
    <row r="68" spans="1:98">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row>
    <row r="69" spans="1:98">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row>
    <row r="70" spans="1:98">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row>
    <row r="71" spans="1:98">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row>
    <row r="72" spans="1:98">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row>
    <row r="73" spans="1:98">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row>
    <row r="74" spans="1:98">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row>
    <row r="75" spans="1:98">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row>
    <row r="76" spans="1:98">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row>
    <row r="77" spans="1:98">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row>
    <row r="78" spans="1:98">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row>
    <row r="79" spans="1:98">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row>
    <row r="80" spans="1:98">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row>
    <row r="81" spans="1:98">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row>
    <row r="82" spans="1:98">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row>
    <row r="83" spans="1:98">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row>
    <row r="84" spans="1:98">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row>
    <row r="85" spans="1:98">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row>
    <row r="86" spans="1:98">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row>
    <row r="87" spans="1:98">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row>
    <row r="88" spans="1:98">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row>
    <row r="89" spans="1:98">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row>
    <row r="90" spans="1:98">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row>
    <row r="91" spans="1:98">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row>
    <row r="92" spans="1:98">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row>
    <row r="93" spans="1:98">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row>
    <row r="94" spans="1:98">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row>
    <row r="95" spans="1:98">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row>
    <row r="96" spans="1:98">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row>
    <row r="97" spans="1:98">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row>
    <row r="98" spans="1:98">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row>
    <row r="99" spans="1:98">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row>
    <row r="100" spans="1:98">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row>
    <row r="101" spans="1:98">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row>
    <row r="102" spans="1:98">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row>
    <row r="103" spans="1:98">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row>
    <row r="104" spans="1:98">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row>
    <row r="105" spans="1:98">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row>
    <row r="106" spans="1:98">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row>
    <row r="107" spans="1:98">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row>
    <row r="108" spans="1:9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row>
    <row r="109" spans="1:98">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row>
    <row r="110" spans="1:98">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row>
    <row r="111" spans="1:98">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row>
    <row r="112" spans="1:98">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row>
    <row r="113" spans="1:98">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row>
    <row r="114" spans="1:98">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row>
    <row r="115" spans="1:98">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row>
    <row r="116" spans="1:98">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row>
    <row r="117" spans="1:98">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row>
    <row r="118" spans="1:9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row>
    <row r="119" spans="1:98">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row>
    <row r="120" spans="1:98">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row>
    <row r="121" spans="1:98">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row>
    <row r="122" spans="1:98">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row>
    <row r="123" spans="1:98">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row>
    <row r="124" spans="1:98">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row>
    <row r="125" spans="1:98">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row>
    <row r="126" spans="1:98">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row>
    <row r="127" spans="1:98">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row>
    <row r="128" spans="1:9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row>
    <row r="129" spans="1:98">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row>
    <row r="130" spans="1:98">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row>
    <row r="131" spans="1:98">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row>
    <row r="132" spans="1:98">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row>
    <row r="133" spans="1:98">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row>
    <row r="134" spans="1:98">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row>
    <row r="135" spans="1:98">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row>
    <row r="136" spans="1:98">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row>
    <row r="137" spans="1:98">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row>
    <row r="138" spans="1:9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row>
    <row r="139" spans="1:98">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row>
    <row r="140" spans="1:98">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row>
    <row r="141" spans="1:98">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row>
    <row r="142" spans="1:98">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row>
    <row r="143" spans="1:98">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row>
    <row r="144" spans="1:98">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row>
    <row r="145" spans="1:98">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row>
    <row r="146" spans="1:98">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row>
    <row r="147" spans="1:98">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row>
    <row r="148" spans="1:98">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row>
    <row r="149" spans="1:98">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row>
    <row r="150" spans="1:98">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row>
    <row r="151" spans="1:98">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row>
    <row r="152" spans="1:98">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row>
    <row r="153" spans="1:98">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row>
    <row r="154" spans="1:98">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row>
    <row r="155" spans="1:98">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row>
    <row r="156" spans="1:98">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row>
    <row r="157" spans="1:98">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row>
    <row r="158" spans="1:98">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row>
    <row r="159" spans="1:98">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row>
    <row r="160" spans="1:98">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row>
    <row r="161" spans="7:98">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row>
    <row r="162" spans="7:98">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row>
    <row r="163" spans="7:98">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row>
    <row r="164" spans="7:98">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row>
    <row r="165" spans="7:98">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row>
    <row r="166" spans="7:98">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row>
    <row r="167" spans="7:98">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row>
    <row r="168" spans="7:98">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row>
    <row r="169" spans="7:98">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row>
    <row r="170" spans="7:98">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row>
    <row r="171" spans="7:98">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row>
    <row r="172" spans="7:98">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row>
    <row r="173" spans="7:98">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row>
    <row r="174" spans="7:98">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row>
    <row r="175" spans="7:98">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row>
    <row r="176" spans="7:98">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row>
    <row r="177" spans="7:98">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row>
    <row r="178" spans="7:98">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row>
    <row r="179" spans="7:98">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row>
    <row r="180" spans="7:98">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row>
    <row r="181" spans="7:98">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row>
    <row r="182" spans="7:98">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row>
    <row r="183" spans="7:98">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row>
  </sheetData>
  <sheetProtection algorithmName="SHA-512" hashValue="II5XvGOLEAMQpizcZT3k48moV1dfP1zsuCqr0CxB72YxT4iTofD/wA0Vuq7O9+v+kt7cQHkmEg+yIYnGlgd96Q==" saltValue="zNzfYk+a+XK6ZEJ8B6r2CQ==" spinCount="100000" sheet="1" objects="1" scenarios="1"/>
  <mergeCells count="16">
    <mergeCell ref="D20:H20"/>
    <mergeCell ref="D15:H15"/>
    <mergeCell ref="D16:H16"/>
    <mergeCell ref="D17:H17"/>
    <mergeCell ref="D18:H18"/>
    <mergeCell ref="D19:H19"/>
    <mergeCell ref="F9:H9"/>
    <mergeCell ref="F10:H10"/>
    <mergeCell ref="F11:H11"/>
    <mergeCell ref="F12:H12"/>
    <mergeCell ref="D5:F5"/>
    <mergeCell ref="E2:F2"/>
    <mergeCell ref="E3:F3"/>
    <mergeCell ref="D2:D3"/>
    <mergeCell ref="F7:H7"/>
    <mergeCell ref="F8:H8"/>
  </mergeCells>
  <dataValidations count="3">
    <dataValidation allowBlank="1" showInputMessage="1" showErrorMessage="1" prompt="Fill in this cell and any additional row, as necessary" sqref="D17" xr:uid="{40F384AF-89A6-4E2A-A38A-0F8AD4A29925}"/>
    <dataValidation type="textLength" errorStyle="warning" operator="lessThanOrEqual" allowBlank="1" showInputMessage="1" showErrorMessage="1" error="Please reduce text lenght" prompt="Maximum 300 characters (with spaces)" sqref="F9 F10:H12" xr:uid="{BDDF8CEC-E45F-4BC6-A957-1B5C4F0C6110}">
      <formula1>300</formula1>
    </dataValidation>
    <dataValidation allowBlank="1" sqref="E9:E12" xr:uid="{9B412C90-31B8-49AA-8788-09056A53D47A}"/>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F5282F0E-0E2C-4CC0-908F-44AC01039B38}">
          <x14:formula1>
            <xm:f>Lists!$I$2:$I$5</xm:f>
          </x14:formula1>
          <xm:sqref>D10:D12</xm:sqref>
        </x14:dataValidation>
        <x14:dataValidation type="list" allowBlank="1" showInputMessage="1" showErrorMessage="1" xr:uid="{CDF730F1-4A7B-4E60-9288-B82156C64247}">
          <x14:formula1>
            <xm:f>Lists!$I$2:$I$9</xm:f>
          </x14:formula1>
          <xm:sqref>D9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5A9EB-C533-4947-B37A-E6545A85AB2C}">
  <dimension ref="A2:K34"/>
  <sheetViews>
    <sheetView zoomScaleNormal="100" workbookViewId="0">
      <selection activeCell="F16" sqref="F16"/>
    </sheetView>
  </sheetViews>
  <sheetFormatPr defaultRowHeight="14.4"/>
  <cols>
    <col min="1" max="1" width="15.6640625" customWidth="1"/>
    <col min="3" max="3" width="46.6640625" customWidth="1"/>
    <col min="4" max="4" width="21" customWidth="1"/>
    <col min="5" max="5" width="21.6640625" customWidth="1"/>
    <col min="6" max="6" width="24.6640625" customWidth="1"/>
    <col min="7" max="7" width="22.6640625" customWidth="1"/>
    <col min="8" max="8" width="21" customWidth="1"/>
    <col min="9" max="9" width="18.44140625" customWidth="1"/>
    <col min="10" max="10" width="24.6640625" customWidth="1"/>
    <col min="11" max="11" width="20.33203125" customWidth="1"/>
  </cols>
  <sheetData>
    <row r="2" spans="1:11" ht="24" customHeight="1">
      <c r="A2" s="186" t="s">
        <v>212</v>
      </c>
      <c r="B2" s="186"/>
      <c r="C2" s="186"/>
      <c r="D2" s="186"/>
      <c r="E2" s="186"/>
      <c r="F2" s="186"/>
      <c r="G2" s="186"/>
      <c r="H2" s="186"/>
      <c r="I2" s="186"/>
    </row>
    <row r="3" spans="1:11" ht="15" thickBot="1">
      <c r="D3" s="26"/>
    </row>
    <row r="4" spans="1:11" ht="16.2" thickBot="1">
      <c r="D4" s="183" t="s">
        <v>213</v>
      </c>
      <c r="E4" s="185"/>
      <c r="F4" s="185"/>
      <c r="G4" s="184"/>
      <c r="H4" s="183" t="s">
        <v>214</v>
      </c>
      <c r="I4" s="184"/>
    </row>
    <row r="5" spans="1:11" ht="53.25" customHeight="1">
      <c r="A5" s="56" t="s">
        <v>29</v>
      </c>
      <c r="B5" s="56" t="s">
        <v>30</v>
      </c>
      <c r="C5" s="27" t="s">
        <v>215</v>
      </c>
      <c r="D5" s="32" t="s">
        <v>216</v>
      </c>
      <c r="E5" s="33" t="s">
        <v>217</v>
      </c>
      <c r="F5" s="33" t="s">
        <v>218</v>
      </c>
      <c r="G5" s="33" t="s">
        <v>219</v>
      </c>
      <c r="H5" s="37" t="s">
        <v>220</v>
      </c>
      <c r="I5" s="34" t="s">
        <v>221</v>
      </c>
    </row>
    <row r="6" spans="1:11" ht="15" thickBot="1">
      <c r="A6" s="28" t="str">
        <f>'CfB&amp;FC-PoM'!$E$5</f>
        <v>&lt; Please select &gt;</v>
      </c>
      <c r="B6" s="28" t="str">
        <f>'CfB&amp;FC-PoM'!$E$6</f>
        <v>2022</v>
      </c>
      <c r="C6" s="28" t="s">
        <v>222</v>
      </c>
      <c r="D6" s="38">
        <f>'CfB&amp;FC-PoM'!F12</f>
        <v>0</v>
      </c>
      <c r="E6" s="39">
        <f>'CfB&amp;FC-PoM'!G12</f>
        <v>0</v>
      </c>
      <c r="F6" s="39">
        <f>'CfB&amp;FC-PoM'!H12</f>
        <v>0</v>
      </c>
      <c r="G6" s="39">
        <f>'CfB&amp;FC-PoM'!I12</f>
        <v>0</v>
      </c>
      <c r="H6" s="40">
        <f>'CfB&amp;FC-PoM'!J12</f>
        <v>0</v>
      </c>
      <c r="I6" s="41">
        <f>'CfB&amp;FC-PoM'!K12</f>
        <v>0</v>
      </c>
    </row>
    <row r="7" spans="1:11" ht="15" thickBot="1">
      <c r="A7" s="28" t="str">
        <f>'CfB&amp;FC-PoM'!$E$5</f>
        <v>&lt; Please select &gt;</v>
      </c>
      <c r="B7" s="28" t="str">
        <f>'CfB&amp;FC-PoM'!$E$6</f>
        <v>2022</v>
      </c>
      <c r="C7" s="28" t="s">
        <v>223</v>
      </c>
      <c r="D7" s="42">
        <f>'CfB&amp;FC-PoM'!F13</f>
        <v>0</v>
      </c>
      <c r="E7" s="26">
        <f>'CfB&amp;FC-PoM'!G13</f>
        <v>0</v>
      </c>
      <c r="F7" s="26">
        <f>'CfB&amp;FC-PoM'!H13</f>
        <v>0</v>
      </c>
      <c r="G7" s="26">
        <f>'CfB&amp;FC-PoM'!I13</f>
        <v>0</v>
      </c>
      <c r="H7" s="43">
        <f>'CfB&amp;FC-PoM'!J13</f>
        <v>0</v>
      </c>
      <c r="I7" s="44">
        <f>'CfB&amp;FC-PoM'!K13</f>
        <v>0</v>
      </c>
    </row>
    <row r="8" spans="1:11" ht="15" thickBot="1">
      <c r="A8" s="28" t="str">
        <f>'CfB&amp;FC-PoM'!$E$5</f>
        <v>&lt; Please select &gt;</v>
      </c>
      <c r="B8" s="28" t="str">
        <f>'CfB&amp;FC-PoM'!$E$6</f>
        <v>2022</v>
      </c>
      <c r="C8" s="28" t="s">
        <v>224</v>
      </c>
      <c r="D8" s="38">
        <f>'CfB&amp;FC-PoM'!F14</f>
        <v>0</v>
      </c>
      <c r="E8" s="39">
        <f>'CfB&amp;FC-PoM'!G14</f>
        <v>0</v>
      </c>
      <c r="F8" s="39">
        <f>'CfB&amp;FC-PoM'!H14</f>
        <v>0</v>
      </c>
      <c r="G8" s="39">
        <f>'CfB&amp;FC-PoM'!I14</f>
        <v>0</v>
      </c>
      <c r="H8" s="40">
        <f>'CfB&amp;FC-PoM'!J14</f>
        <v>0</v>
      </c>
      <c r="I8" s="41">
        <f>'CfB&amp;FC-PoM'!K14</f>
        <v>0</v>
      </c>
    </row>
    <row r="9" spans="1:11" ht="15" thickBot="1">
      <c r="A9" s="28" t="str">
        <f>'CfB&amp;FC-PoM'!$E$5</f>
        <v>&lt; Please select &gt;</v>
      </c>
      <c r="B9" s="28" t="str">
        <f>'CfB&amp;FC-PoM'!$E$6</f>
        <v>2022</v>
      </c>
      <c r="C9" s="28" t="s">
        <v>225</v>
      </c>
      <c r="D9" s="45">
        <f>'CfB&amp;FC-PoM'!F15</f>
        <v>0</v>
      </c>
      <c r="E9" s="46">
        <f>'CfB&amp;FC-PoM'!G15</f>
        <v>0</v>
      </c>
      <c r="F9" s="46">
        <f>'CfB&amp;FC-PoM'!H15</f>
        <v>0</v>
      </c>
      <c r="G9" s="46">
        <f>'CfB&amp;FC-PoM'!I15</f>
        <v>0</v>
      </c>
      <c r="H9" s="47">
        <f>'CfB&amp;FC-PoM'!J15</f>
        <v>0</v>
      </c>
      <c r="I9" s="48">
        <f>'CfB&amp;FC-PoM'!K15</f>
        <v>0</v>
      </c>
    </row>
    <row r="10" spans="1:11" ht="15" thickBot="1">
      <c r="D10" s="26"/>
      <c r="E10" s="26"/>
      <c r="F10" s="26"/>
      <c r="G10" s="26"/>
      <c r="H10" s="26"/>
      <c r="I10" s="26"/>
    </row>
    <row r="11" spans="1:11" ht="28.8">
      <c r="A11" s="56" t="s">
        <v>29</v>
      </c>
      <c r="B11" s="56" t="s">
        <v>30</v>
      </c>
      <c r="C11" s="27" t="s">
        <v>226</v>
      </c>
      <c r="D11" s="35" t="s">
        <v>155</v>
      </c>
      <c r="E11" s="36" t="s">
        <v>164</v>
      </c>
      <c r="F11" s="26"/>
      <c r="G11" s="26"/>
      <c r="H11" s="26"/>
      <c r="I11" s="26"/>
      <c r="J11" s="26"/>
      <c r="K11" s="26"/>
    </row>
    <row r="12" spans="1:11" ht="15" thickBot="1">
      <c r="A12" s="28" t="str">
        <f>'CfB&amp;FC-PoM'!$E$5</f>
        <v>&lt; Please select &gt;</v>
      </c>
      <c r="B12" s="28" t="str">
        <f>'CfB&amp;FC-PoM'!$E$6</f>
        <v>2022</v>
      </c>
      <c r="C12" s="28" t="s">
        <v>63</v>
      </c>
      <c r="D12" s="49">
        <f>COUNTIF('CfB-Consump.Red.Measures'!$H8:$H9, "*")</f>
        <v>0</v>
      </c>
      <c r="E12" s="50">
        <f>COUNTIF('FC-Consump.Red.Measures'!$H8:$H9, "*")</f>
        <v>0</v>
      </c>
      <c r="F12" s="26"/>
      <c r="G12" s="26"/>
      <c r="H12" s="26"/>
      <c r="I12" s="26"/>
      <c r="J12" s="26"/>
      <c r="K12" s="26"/>
    </row>
    <row r="13" spans="1:11" ht="29.4" thickBot="1">
      <c r="A13" s="28" t="str">
        <f>'CfB&amp;FC-PoM'!$E$5</f>
        <v>&lt; Please select &gt;</v>
      </c>
      <c r="B13" s="28" t="str">
        <f>'CfB&amp;FC-PoM'!$E$6</f>
        <v>2022</v>
      </c>
      <c r="C13" s="28" t="s">
        <v>99</v>
      </c>
      <c r="D13" s="49">
        <f>COUNTIF('CfB-Consump.Red.Measures'!$H10:$H15, "*")</f>
        <v>0</v>
      </c>
      <c r="E13" s="50">
        <f>COUNTIF('FC-Consump.Red.Measures'!$H10:$H15, "*")</f>
        <v>0</v>
      </c>
      <c r="F13" s="26"/>
      <c r="G13" s="26"/>
      <c r="H13" s="26"/>
      <c r="I13" s="26"/>
      <c r="J13" s="26"/>
      <c r="K13" s="26"/>
    </row>
    <row r="14" spans="1:11" ht="15" thickBot="1">
      <c r="A14" s="28" t="str">
        <f>'CfB&amp;FC-PoM'!$E$5</f>
        <v>&lt; Please select &gt;</v>
      </c>
      <c r="B14" s="28" t="str">
        <f>'CfB&amp;FC-PoM'!$E$6</f>
        <v>2022</v>
      </c>
      <c r="C14" s="28" t="s">
        <v>73</v>
      </c>
      <c r="D14" s="49">
        <f>COUNTIF('CfB-Consump.Red.Measures'!$H16:$H21, "*")</f>
        <v>0</v>
      </c>
      <c r="E14" s="50">
        <f>COUNTIF('FC-Consump.Red.Measures'!$H16:$H20, "*")</f>
        <v>0</v>
      </c>
      <c r="F14" s="26"/>
      <c r="G14" s="26"/>
      <c r="H14" s="26"/>
      <c r="I14" s="26"/>
      <c r="J14" s="26"/>
      <c r="K14" s="26"/>
    </row>
    <row r="15" spans="1:11" ht="15" thickBot="1">
      <c r="A15" s="28" t="str">
        <f>'CfB&amp;FC-PoM'!$E$5</f>
        <v>&lt; Please select &gt;</v>
      </c>
      <c r="B15" s="28" t="str">
        <f>'CfB&amp;FC-PoM'!$E$6</f>
        <v>2022</v>
      </c>
      <c r="C15" s="28" t="s">
        <v>80</v>
      </c>
      <c r="D15" s="49">
        <f>COUNTIF('CfB-Consump.Red.Measures'!$H22:$H24, "*")</f>
        <v>0</v>
      </c>
      <c r="E15" s="50">
        <f>COUNTIF('FC-Consump.Red.Measures'!$H22:$H24, "*")</f>
        <v>0</v>
      </c>
      <c r="F15" s="26"/>
      <c r="G15" s="26"/>
      <c r="H15" s="26"/>
      <c r="I15" s="26"/>
      <c r="J15" s="26"/>
      <c r="K15" s="26"/>
    </row>
    <row r="16" spans="1:11" ht="43.8" thickBot="1">
      <c r="A16" s="28" t="str">
        <f>'CfB&amp;FC-PoM'!$E$5</f>
        <v>&lt; Please select &gt;</v>
      </c>
      <c r="B16" s="28" t="str">
        <f>'CfB&amp;FC-PoM'!$E$6</f>
        <v>2022</v>
      </c>
      <c r="C16" s="28" t="s">
        <v>84</v>
      </c>
      <c r="D16" s="49">
        <f>COUNTIF('CfB-Consump.Red.Measures'!$H25:$H27, "*")</f>
        <v>0</v>
      </c>
      <c r="E16" s="50">
        <f>COUNTIF('FC-Consump.Red.Measures'!$H25:$H48, "*")</f>
        <v>0</v>
      </c>
      <c r="F16" s="26"/>
      <c r="G16" s="26"/>
      <c r="H16" s="26"/>
      <c r="I16" s="26"/>
      <c r="J16" s="26"/>
      <c r="K16" s="26"/>
    </row>
    <row r="17" spans="1:11" ht="15" thickBot="1">
      <c r="A17" s="28" t="str">
        <f>'CfB&amp;FC-PoM'!$E$5</f>
        <v>&lt; Please select &gt;</v>
      </c>
      <c r="B17" s="28" t="str">
        <f>'CfB&amp;FC-PoM'!$E$6</f>
        <v>2022</v>
      </c>
      <c r="C17" s="28" t="s">
        <v>88</v>
      </c>
      <c r="D17" s="49">
        <f>COUNTIF('CfB-Consump.Red.Measures'!$H28:$H30, "*")</f>
        <v>0</v>
      </c>
      <c r="E17" s="50">
        <f>COUNTIF('FC-Consump.Red.Measures'!$H28:$H30, "*")</f>
        <v>0</v>
      </c>
      <c r="F17" s="26"/>
      <c r="G17" s="26"/>
      <c r="H17" s="26"/>
      <c r="I17" s="26"/>
      <c r="J17" s="26"/>
      <c r="K17" s="26"/>
    </row>
    <row r="18" spans="1:11" ht="15" thickBot="1">
      <c r="A18" s="28" t="str">
        <f>'CfB&amp;FC-PoM'!$E$5</f>
        <v>&lt; Please select &gt;</v>
      </c>
      <c r="B18" s="28" t="str">
        <f>'CfB&amp;FC-PoM'!$E$6</f>
        <v>2022</v>
      </c>
      <c r="C18" s="29" t="s">
        <v>227</v>
      </c>
      <c r="D18" s="51">
        <f>COUNTIF('CfB-Consump.Red.Measures'!$H31:$H44, "*")</f>
        <v>0</v>
      </c>
      <c r="E18" s="52">
        <f>COUNTIF('FC-Consump.Red.Measures'!$H31:$H45, "*")</f>
        <v>0</v>
      </c>
    </row>
    <row r="19" spans="1:11">
      <c r="A19" s="55"/>
      <c r="B19" s="55"/>
      <c r="C19" s="55"/>
    </row>
    <row r="20" spans="1:11">
      <c r="A20" s="56" t="s">
        <v>228</v>
      </c>
      <c r="B20" t="str">
        <f>IF(COUNTIF('QC5,6'!F9:H12,"*")&gt;0, "Yes", "No")</f>
        <v>No</v>
      </c>
      <c r="C20" s="55"/>
    </row>
    <row r="21" spans="1:11" ht="18">
      <c r="C21" s="16"/>
      <c r="D21" s="16"/>
      <c r="E21" s="16"/>
    </row>
    <row r="22" spans="1:11" ht="18.600000000000001" thickBot="1">
      <c r="A22" s="187" t="s">
        <v>229</v>
      </c>
      <c r="B22" s="187"/>
      <c r="C22" s="187"/>
      <c r="D22" s="187"/>
      <c r="E22" s="187"/>
    </row>
    <row r="23" spans="1:11" ht="28.8">
      <c r="A23" s="53" t="s">
        <v>11</v>
      </c>
      <c r="B23" s="27"/>
      <c r="C23" s="27"/>
      <c r="D23" s="27" t="s">
        <v>230</v>
      </c>
      <c r="E23" s="54" t="s">
        <v>231</v>
      </c>
    </row>
    <row r="24" spans="1:11" ht="15" thickBot="1">
      <c r="A24" s="177" t="s">
        <v>232</v>
      </c>
      <c r="B24" s="178"/>
      <c r="C24" s="178"/>
      <c r="D24" s="59">
        <f>COUNTA('QC1,2'!E9:E16)+COUNTBLANK('QC1,2'!E9:E16)</f>
        <v>8</v>
      </c>
      <c r="E24" s="58">
        <f>COUNTIF('QC1,2'!E9:E16, "*")</f>
        <v>2</v>
      </c>
    </row>
    <row r="25" spans="1:11" ht="15" thickBot="1">
      <c r="A25" s="177" t="s">
        <v>233</v>
      </c>
      <c r="B25" s="178"/>
      <c r="C25" s="178"/>
      <c r="D25" s="59">
        <f>COUNTA('QC1,2'!D20)+COUNTBLANK('QC1,2'!D20)</f>
        <v>1</v>
      </c>
      <c r="E25" s="58">
        <f>COUNTIF('QC1,2'!D20,"*")</f>
        <v>0</v>
      </c>
    </row>
    <row r="26" spans="1:11">
      <c r="A26" s="179" t="s">
        <v>12</v>
      </c>
      <c r="B26" s="180"/>
      <c r="C26" s="180"/>
    </row>
    <row r="27" spans="1:11" ht="18.75" customHeight="1">
      <c r="A27" s="181" t="s">
        <v>234</v>
      </c>
      <c r="B27" s="182"/>
      <c r="C27" s="182"/>
    </row>
    <row r="28" spans="1:11" ht="57" customHeight="1" thickBot="1">
      <c r="A28" s="177" t="s">
        <v>235</v>
      </c>
      <c r="B28" s="178"/>
      <c r="C28" s="178"/>
      <c r="D28" s="59">
        <f>COUNTA('QC3'!E11:E21)</f>
        <v>11</v>
      </c>
      <c r="E28" s="58">
        <f>COUNTIF('QC3'!E11:E21,"&lt;&gt;&lt; Please select &gt;")</f>
        <v>0</v>
      </c>
    </row>
    <row r="29" spans="1:11" ht="50.25" customHeight="1" thickBot="1">
      <c r="A29" s="177" t="s">
        <v>236</v>
      </c>
      <c r="B29" s="178"/>
      <c r="C29" s="178"/>
      <c r="D29" s="59">
        <f>COUNTA('QC3'!E29:E39)</f>
        <v>11</v>
      </c>
      <c r="E29" s="58">
        <f>COUNTIF('QC3'!E29:E39, "&lt;&gt;&lt; Please select &gt;")</f>
        <v>0</v>
      </c>
    </row>
    <row r="30" spans="1:11">
      <c r="A30" s="179" t="s">
        <v>13</v>
      </c>
      <c r="B30" s="180"/>
      <c r="C30" s="180"/>
      <c r="E30" s="57"/>
    </row>
    <row r="31" spans="1:11" ht="42" customHeight="1" thickBot="1">
      <c r="A31" s="177" t="s">
        <v>237</v>
      </c>
      <c r="B31" s="178"/>
      <c r="C31" s="178"/>
      <c r="D31" s="59">
        <f>COUNTA('QC4'!E11:E15)</f>
        <v>5</v>
      </c>
      <c r="E31" s="58">
        <f>COUNTIF('QC4'!E11:E15, "&lt;&gt;&lt; Please select &gt;")</f>
        <v>0</v>
      </c>
    </row>
    <row r="32" spans="1:11" ht="38.25" customHeight="1" thickBot="1">
      <c r="A32" s="177" t="s">
        <v>238</v>
      </c>
      <c r="B32" s="178"/>
      <c r="C32" s="178"/>
      <c r="D32" s="59">
        <f>COUNTA('QC4'!E20:E27)</f>
        <v>8</v>
      </c>
      <c r="E32" s="58">
        <f>COUNTIF('QC4'!E20:E27, "&lt;&gt;&lt; Please select &gt;")</f>
        <v>0</v>
      </c>
    </row>
    <row r="33" spans="1:5">
      <c r="A33" s="179" t="s">
        <v>14</v>
      </c>
      <c r="B33" s="180"/>
      <c r="C33" s="180"/>
    </row>
    <row r="34" spans="1:5" ht="15" thickBot="1">
      <c r="A34" s="177" t="s">
        <v>239</v>
      </c>
      <c r="B34" s="178"/>
      <c r="C34" s="178"/>
      <c r="D34" s="59">
        <f>COUNTA('QC5,6'!D17)+COUNTBLANK('QC5,6'!D17)</f>
        <v>1</v>
      </c>
      <c r="E34" s="58">
        <f>COUNTIF('QC5,6'!D17,"*")</f>
        <v>0</v>
      </c>
    </row>
  </sheetData>
  <mergeCells count="15">
    <mergeCell ref="H4:I4"/>
    <mergeCell ref="D4:G4"/>
    <mergeCell ref="A2:I2"/>
    <mergeCell ref="A22:E22"/>
    <mergeCell ref="A24:C24"/>
    <mergeCell ref="A25:C25"/>
    <mergeCell ref="A26:C26"/>
    <mergeCell ref="A28:C28"/>
    <mergeCell ref="A30:C30"/>
    <mergeCell ref="A27:C27"/>
    <mergeCell ref="A31:C31"/>
    <mergeCell ref="A32:C32"/>
    <mergeCell ref="A33:C33"/>
    <mergeCell ref="A34:C34"/>
    <mergeCell ref="A29:C29"/>
  </mergeCells>
  <conditionalFormatting sqref="B20">
    <cfRule type="containsText" dxfId="13" priority="2" operator="containsText" text="Yes">
      <formula>NOT(ISERROR(SEARCH("Yes",B20)))</formula>
    </cfRule>
  </conditionalFormatting>
  <conditionalFormatting sqref="D12:E20">
    <cfRule type="cellIs" dxfId="12" priority="16" operator="greaterThan">
      <formula>1</formula>
    </cfRule>
  </conditionalFormatting>
  <conditionalFormatting sqref="D6:I9">
    <cfRule type="expression" dxfId="11" priority="14">
      <formula>ISTEXT(D6)</formula>
    </cfRule>
    <cfRule type="cellIs" dxfId="10" priority="15" operator="lessThan">
      <formula>0</formula>
    </cfRule>
    <cfRule type="cellIs" dxfId="9" priority="18" operator="greaterThan">
      <formula>0</formula>
    </cfRule>
  </conditionalFormatting>
  <conditionalFormatting sqref="E24">
    <cfRule type="cellIs" dxfId="8" priority="8" operator="greaterThanOrEqual">
      <formula>$D$24</formula>
    </cfRule>
  </conditionalFormatting>
  <conditionalFormatting sqref="E25">
    <cfRule type="cellIs" dxfId="7" priority="9" operator="greaterThanOrEqual">
      <formula>$D$25</formula>
    </cfRule>
  </conditionalFormatting>
  <conditionalFormatting sqref="E28">
    <cfRule type="cellIs" dxfId="6" priority="7" operator="greaterThanOrEqual">
      <formula>$D$28</formula>
    </cfRule>
  </conditionalFormatting>
  <conditionalFormatting sqref="E29">
    <cfRule type="expression" dxfId="5" priority="1">
      <formula>$E$29&gt;=$D$29</formula>
    </cfRule>
  </conditionalFormatting>
  <conditionalFormatting sqref="E31">
    <cfRule type="expression" dxfId="4" priority="4">
      <formula>$E$31&gt;=$D$31</formula>
    </cfRule>
  </conditionalFormatting>
  <conditionalFormatting sqref="E32">
    <cfRule type="cellIs" dxfId="3" priority="5" operator="greaterThanOrEqual">
      <formula>$D$32</formula>
    </cfRule>
  </conditionalFormatting>
  <conditionalFormatting sqref="E34">
    <cfRule type="expression" dxfId="2" priority="3">
      <formula>$E$34=$D$34</formula>
    </cfRule>
  </conditionalFormatting>
  <conditionalFormatting sqref="F6">
    <cfRule type="cellIs" dxfId="1" priority="11" operator="notEqual">
      <formula>$D$6</formula>
    </cfRule>
  </conditionalFormatting>
  <conditionalFormatting sqref="F7">
    <cfRule type="cellIs" dxfId="0" priority="10" operator="notEqual">
      <formula>$D$7</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7D721CA0A481E48AE89AA8256F3CCEC" ma:contentTypeVersion="15" ma:contentTypeDescription="Create a new document." ma:contentTypeScope="" ma:versionID="9d0d470de0b05123dca8b5d7eba1964f">
  <xsd:schema xmlns:xsd="http://www.w3.org/2001/XMLSchema" xmlns:xs="http://www.w3.org/2001/XMLSchema" xmlns:p="http://schemas.microsoft.com/office/2006/metadata/properties" xmlns:ns2="2369e19d-afd5-4c4b-9359-05565a9e7a6e" xmlns:ns3="f8a86d88-0edf-469b-b6c3-17028e86f05a" targetNamespace="http://schemas.microsoft.com/office/2006/metadata/properties" ma:root="true" ma:fieldsID="4f2d9e11f7479a452d3ae32d6897a25f" ns2:_="" ns3:_="">
    <xsd:import namespace="2369e19d-afd5-4c4b-9359-05565a9e7a6e"/>
    <xsd:import namespace="f8a86d88-0edf-469b-b6c3-17028e86f05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69e19d-afd5-4c4b-9359-05565a9e7a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Location" ma:index="12" nillable="true" ma:displayName="Loca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de42cbc-566b-46c9-aea5-a71cdcd36d8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8a86d88-0edf-469b-b6c3-17028e86f05a"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3c773e6c-080d-4585-9609-3843d53c32c4}" ma:internalName="TaxCatchAll" ma:showField="CatchAllData" ma:web="f8a86d88-0edf-469b-b6c3-17028e86f05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8a86d88-0edf-469b-b6c3-17028e86f05a" xsi:nil="true"/>
    <lcf76f155ced4ddcb4097134ff3c332f xmlns="2369e19d-afd5-4c4b-9359-05565a9e7a6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42AA20-80AD-4D76-8BA9-75759C3093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69e19d-afd5-4c4b-9359-05565a9e7a6e"/>
    <ds:schemaRef ds:uri="f8a86d88-0edf-469b-b6c3-17028e86f0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D015AF-4A4E-45AD-B0B5-78247001313A}">
  <ds:schemaRefs>
    <ds:schemaRef ds:uri="http://schemas.openxmlformats.org/package/2006/metadata/core-properties"/>
    <ds:schemaRef ds:uri="f8a86d88-0edf-469b-b6c3-17028e86f05a"/>
    <ds:schemaRef ds:uri="2369e19d-afd5-4c4b-9359-05565a9e7a6e"/>
    <ds:schemaRef ds:uri="http://www.w3.org/XML/1998/namespace"/>
    <ds:schemaRef ds:uri="http://purl.org/dc/terms/"/>
    <ds:schemaRef ds:uri="http://schemas.microsoft.com/office/2006/documentManagement/types"/>
    <ds:schemaRef ds:uri="http://purl.org/dc/dcmitype/"/>
    <ds:schemaRef ds:uri="http://schemas.microsoft.com/office/infopath/2007/PartnerControl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8B06708F-68C4-404F-AE5E-AF44B2ED5AE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Background and Instructions</vt:lpstr>
      <vt:lpstr>CfB&amp;FC-PoM</vt:lpstr>
      <vt:lpstr>CfB-Consump.Red.Measures</vt:lpstr>
      <vt:lpstr>FC-Consump.Red.Measures</vt:lpstr>
      <vt:lpstr>QC1,2</vt:lpstr>
      <vt:lpstr>QC3</vt:lpstr>
      <vt:lpstr>QC4</vt:lpstr>
      <vt:lpstr>QC5,6</vt:lpstr>
      <vt:lpstr>Summary</vt:lpstr>
      <vt:lpstr>Lists</vt:lpstr>
    </vt:vector>
  </TitlesOfParts>
  <Manager/>
  <Company>European Environment Agency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Beatriz Vidal</dc:creator>
  <cp:keywords/>
  <dc:description/>
  <cp:lastModifiedBy>João Costa</cp:lastModifiedBy>
  <cp:revision/>
  <dcterms:created xsi:type="dcterms:W3CDTF">2024-01-26T13:04:28Z</dcterms:created>
  <dcterms:modified xsi:type="dcterms:W3CDTF">2024-05-17T12:44:25Z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0x010100E7D721CA0A481E48AE89AA8256F3CCEC</vt:lpwstr>
  </property>
  <property fmtid="{D5CDD505-2E9C-101B-9397-08002B2CF9AE}" pid="3" name="MediaServiceImageTags">
    <vt:lpwstr/>
  </property>
</Properties>
</file>