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Vidal\Downloads\Delivered to reporters\"/>
    </mc:Choice>
  </mc:AlternateContent>
  <xr:revisionPtr revIDLastSave="0" documentId="13_ncr:1_{57F279FA-48D9-49F8-AFA6-7097940868BB}" xr6:coauthVersionLast="47" xr6:coauthVersionMax="47" xr10:uidLastSave="{00000000-0000-0000-0000-000000000000}"/>
  <workbookProtection workbookAlgorithmName="SHA-512" workbookHashValue="z/DzFajjSFBonQR6ufLJA4x5Dntsh9FpSxC/tyvoe2QKwy8Z//pKF1Vg28UaWFZCq0vk7muCp1KyrvAUX/Pveg==" workbookSaltValue="dFjaKmElq0JpdLpqOqAvmQ==" workbookSpinCount="100000" lockStructure="1"/>
  <bookViews>
    <workbookView xWindow="1950" yWindow="1950" windowWidth="24900" windowHeight="19320" xr2:uid="{8EDB9A0A-BE12-451C-9D70-1AD1D7411FFC}"/>
  </bookViews>
  <sheets>
    <sheet name="Background and Instructions" sheetId="1" r:id="rId1"/>
    <sheet name="SUP bottles - Plastic weight" sheetId="3" r:id="rId2"/>
    <sheet name="SUP bottles- Recycled content" sheetId="5" r:id="rId3"/>
    <sheet name="QC1,2" sheetId="6" r:id="rId4"/>
    <sheet name="QC3" sheetId="7" r:id="rId5"/>
    <sheet name="QC4" sheetId="9" r:id="rId6"/>
    <sheet name="QC5" sheetId="11" r:id="rId7"/>
    <sheet name="Lists" sheetId="4"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3" l="1"/>
  <c r="F25" i="3"/>
  <c r="E25" i="3"/>
  <c r="B12" i="11" l="1"/>
  <c r="B13" i="11"/>
  <c r="B14" i="11"/>
  <c r="B15" i="11"/>
  <c r="B16" i="11"/>
  <c r="B17" i="11"/>
  <c r="B18" i="11"/>
  <c r="B19" i="11"/>
  <c r="B20" i="11"/>
  <c r="B11" i="11"/>
  <c r="B53" i="9"/>
  <c r="B54" i="9"/>
  <c r="B55" i="9"/>
  <c r="B56" i="9"/>
  <c r="B57" i="9"/>
  <c r="B58" i="9"/>
  <c r="B52" i="9"/>
  <c r="B33" i="9"/>
  <c r="B34" i="9"/>
  <c r="B35" i="9"/>
  <c r="B36" i="9"/>
  <c r="B37" i="9"/>
  <c r="B38" i="9"/>
  <c r="B39" i="9"/>
  <c r="B40" i="9"/>
  <c r="B32" i="9"/>
  <c r="B21" i="9"/>
  <c r="B22" i="9"/>
  <c r="B23" i="9"/>
  <c r="B24" i="9"/>
  <c r="B25" i="9"/>
  <c r="B26" i="9"/>
  <c r="B20" i="9"/>
  <c r="B12" i="9"/>
  <c r="B13" i="9"/>
  <c r="B14" i="9"/>
  <c r="B15" i="9"/>
  <c r="B11" i="9"/>
  <c r="B20" i="7"/>
  <c r="B19" i="7"/>
  <c r="B18" i="7"/>
  <c r="B15" i="7"/>
  <c r="B14" i="7"/>
  <c r="B13" i="7"/>
  <c r="B10" i="7"/>
  <c r="B21" i="6"/>
  <c r="B22" i="6"/>
  <c r="B23" i="6"/>
  <c r="B24" i="6"/>
  <c r="B25" i="6"/>
  <c r="B26" i="6"/>
  <c r="B9" i="6"/>
  <c r="B10" i="6"/>
  <c r="B11" i="6"/>
  <c r="B12" i="6"/>
  <c r="B13" i="6"/>
  <c r="B14" i="6"/>
  <c r="B15" i="6"/>
  <c r="B16" i="6"/>
  <c r="B8" i="6"/>
  <c r="E22" i="5" l="1"/>
  <c r="E23" i="5" s="1"/>
  <c r="F22" i="5"/>
  <c r="F23" i="5" s="1"/>
  <c r="E7" i="5"/>
  <c r="B16" i="5" s="1"/>
  <c r="E9" i="5"/>
  <c r="F16" i="5"/>
  <c r="E16" i="5"/>
  <c r="C16" i="5"/>
  <c r="E8" i="6" l="1"/>
  <c r="G22" i="5" l="1"/>
  <c r="G23" i="5" s="1"/>
  <c r="G16" i="5"/>
  <c r="C17" i="11"/>
  <c r="C16" i="11"/>
  <c r="C15" i="11"/>
  <c r="C14" i="11"/>
  <c r="C58" i="9" l="1"/>
  <c r="C57" i="9"/>
  <c r="C56" i="9"/>
  <c r="C55" i="9"/>
  <c r="C54" i="9"/>
  <c r="C53" i="9"/>
  <c r="C52" i="9"/>
  <c r="C19" i="11"/>
  <c r="C18" i="11"/>
  <c r="C11" i="11"/>
  <c r="C12" i="11"/>
  <c r="C13" i="11"/>
  <c r="C20" i="11"/>
  <c r="C40" i="9"/>
  <c r="C39" i="9"/>
  <c r="C38" i="9"/>
  <c r="C37" i="9"/>
  <c r="C36" i="9"/>
  <c r="C35" i="9"/>
  <c r="C34" i="9"/>
  <c r="C33" i="9"/>
  <c r="C32" i="9"/>
  <c r="B19" i="3" l="1"/>
  <c r="B25" i="3"/>
  <c r="B24" i="3"/>
  <c r="B23" i="3"/>
  <c r="B22" i="3"/>
  <c r="B21" i="3"/>
  <c r="B21" i="5"/>
  <c r="C26" i="9"/>
  <c r="C25" i="9"/>
  <c r="C24" i="9"/>
  <c r="C23" i="9"/>
  <c r="C22" i="9"/>
  <c r="C21" i="9"/>
  <c r="C20" i="9"/>
  <c r="C15" i="9"/>
  <c r="C14" i="9"/>
  <c r="C13" i="9"/>
  <c r="C12" i="9"/>
  <c r="C11" i="9"/>
  <c r="C20" i="7"/>
  <c r="C19" i="7"/>
  <c r="C18" i="7"/>
  <c r="C15" i="7"/>
  <c r="C14" i="7"/>
  <c r="C13" i="7"/>
  <c r="C10" i="7"/>
  <c r="B22" i="5" l="1"/>
  <c r="B23" i="5"/>
  <c r="B15" i="5"/>
  <c r="B18" i="5"/>
  <c r="B19" i="5"/>
  <c r="B20" i="5"/>
  <c r="C22" i="6"/>
  <c r="C23" i="6"/>
  <c r="C24" i="6"/>
  <c r="C25" i="6"/>
  <c r="C26" i="6"/>
  <c r="C21" i="6"/>
  <c r="E13" i="6"/>
  <c r="C16" i="6"/>
  <c r="C15" i="6"/>
  <c r="C14" i="6"/>
  <c r="C13" i="6"/>
  <c r="C12" i="6"/>
  <c r="C11" i="6"/>
  <c r="C10" i="6"/>
  <c r="C9" i="6"/>
  <c r="C8" i="6"/>
  <c r="C23" i="5" l="1"/>
  <c r="C22" i="5"/>
  <c r="C21" i="5"/>
  <c r="C20" i="5"/>
  <c r="C19" i="5"/>
  <c r="C18" i="5"/>
  <c r="C15" i="5"/>
  <c r="C21" i="3" l="1"/>
  <c r="C22" i="3"/>
  <c r="C23" i="3"/>
  <c r="C24" i="3"/>
  <c r="C25" i="3"/>
  <c r="C19" i="3" l="1"/>
</calcChain>
</file>

<file path=xl/sharedStrings.xml><?xml version="1.0" encoding="utf-8"?>
<sst xmlns="http://schemas.openxmlformats.org/spreadsheetml/2006/main" count="274" uniqueCount="171">
  <si>
    <t>Reporting on Directive 2019/904 on the reduction of the impact of certain plastic products on the environment</t>
  </si>
  <si>
    <t>Annual reporting of: 
e) Recycled plastic content in single-use plastic beverage bottles</t>
  </si>
  <si>
    <t>Template for reporting</t>
  </si>
  <si>
    <t>Background</t>
  </si>
  <si>
    <t>Instructions</t>
  </si>
  <si>
    <r>
      <t xml:space="preserve">This template is to be used by Member States for the reporting of the following data linked to the reporting obligations of the SUP Directive, as well as the related quality check report: 
e) Recycled plastic content in single-use plastic beverage bottles.
The format of this template follows the specifications provided in the </t>
    </r>
    <r>
      <rPr>
        <b/>
        <i/>
        <sz val="11"/>
        <rFont val="Calibri"/>
        <family val="2"/>
        <scheme val="minor"/>
      </rPr>
      <t>Commission Implementing Decision (EU) 2023/2683</t>
    </r>
    <r>
      <rPr>
        <sz val="11"/>
        <rFont val="Calibri"/>
        <family val="2"/>
        <scheme val="minor"/>
      </rPr>
      <t xml:space="preserve"> of 30 November 2023 laying down the rules for the application of SUP Directive as regards the calculation, verification and reporting on the reduction in the consumption of certain single-use plastic products and the measures taken by Member States to achieve such reduction. 
Below, an overview is provided of the different sheets to be filled in within this template. In each of these sheets, the coloring of the cells informs about which fields are mandatory and which are voluntary. When reporting in sheet "SUP bottles - Plastic weight", you must indicate whether you are reporting, apart from the value of PET bottles (C1), the value of either Beverage bottles other than PET bottles (C2) or the total of Beverage bottles (C1+C2= C3).  
Within each sheet, you will also find guidance on how to fill in the different cells. Please refer to the "</t>
    </r>
    <r>
      <rPr>
        <b/>
        <sz val="11"/>
        <rFont val="Calibri"/>
        <family val="2"/>
        <scheme val="minor"/>
      </rPr>
      <t>Manual for reporters</t>
    </r>
    <r>
      <rPr>
        <sz val="11"/>
        <rFont val="Calibri"/>
        <family val="2"/>
        <scheme val="minor"/>
      </rPr>
      <t xml:space="preserve">" for a more complete overview and guidance on how to fill in each sheet of the template. In the Manual for reporters you will also find more guidance on defintions, Frequently Asked Questions, and links to additional sources of information, which can help you along the reporting process.
Note that many cells include some constraints, such as </t>
    </r>
    <r>
      <rPr>
        <b/>
        <sz val="11"/>
        <rFont val="Calibri"/>
        <family val="2"/>
        <scheme val="minor"/>
      </rPr>
      <t>text length restrictions</t>
    </r>
    <r>
      <rPr>
        <sz val="11"/>
        <rFont val="Calibri"/>
        <family val="2"/>
        <scheme val="minor"/>
      </rPr>
      <t>. You will receive a warning message in case your text does not meet the requirements. In such case, please note that when you get a warning, Excel will ask you if you want to continue (see image here below): 
If you to select “No”, you could go back to your text and reduce the length. If you click on “Yes”, Excel will let you continue filling in the form, even if the text is too long. Be aware that</t>
    </r>
    <r>
      <rPr>
        <b/>
        <sz val="11"/>
        <rFont val="Calibri"/>
        <family val="2"/>
        <scheme val="minor"/>
      </rPr>
      <t xml:space="preserve"> if you select “Cancel” the text that you typed in the cell will disappear.</t>
    </r>
  </si>
  <si>
    <t>Excelsheets in this file</t>
  </si>
  <si>
    <t>Name</t>
  </si>
  <si>
    <t>Description</t>
  </si>
  <si>
    <t>SUP bottles - Plastic weight</t>
  </si>
  <si>
    <t>SUP bottles - Recycled content</t>
  </si>
  <si>
    <t>QC1,2</t>
  </si>
  <si>
    <t>General information and description of the institutions involved in the data collection, as detailed in sections 1 and 2 of the Quality Check report within Annex III of the Commission Implementing Decision (EU) 2023/2683.</t>
  </si>
  <si>
    <t>QC3</t>
  </si>
  <si>
    <t>Description of the methods used, as detailed in section 3 of the Quality Check report within Annex III of the Commission Implementing Decision (EU) 2023/2683.</t>
  </si>
  <si>
    <t>QC4</t>
  </si>
  <si>
    <t>Data verification and control systems, as detailed in section 4 of the Quality Check report within Annex III of the Commission Implementing Decision (EU) 2023/2683.</t>
  </si>
  <si>
    <t>QC5</t>
  </si>
  <si>
    <t>Confidentiality, and main national websites, reference documents and publications, as detailed in sections 5 of the Quality Check report within Annex III of the Commission Implementing Decision (EU) 2023/2683.</t>
  </si>
  <si>
    <t>Version</t>
  </si>
  <si>
    <t>Legend</t>
  </si>
  <si>
    <t>Light colour means voluntary field</t>
  </si>
  <si>
    <t>Dark colour means compulsory - see provisions that apply in specific cells</t>
  </si>
  <si>
    <r>
      <rPr>
        <sz val="14"/>
        <color theme="1"/>
        <rFont val="Calibri"/>
        <family val="2"/>
        <scheme val="minor"/>
      </rPr>
      <t xml:space="preserve">Implementing Decision (EU) 2023/2683
</t>
    </r>
    <r>
      <rPr>
        <b/>
        <sz val="14"/>
        <color theme="1"/>
        <rFont val="Calibri"/>
        <family val="2"/>
        <scheme val="minor"/>
      </rPr>
      <t>Annex II. FORMAT FOR THE REPORTING OF DATA</t>
    </r>
  </si>
  <si>
    <t>COUNTRY:</t>
  </si>
  <si>
    <t>Belgium</t>
  </si>
  <si>
    <t>REFERENCE YEAR:</t>
  </si>
  <si>
    <t xml:space="preserve">Please specify here below if you are providing data for either columns C1 ("PET bottles") and C2 ("Beverage bottles other than PET bottles"), or columns C1 and C3 (total of "Beverage bottles", which equals C1 + C2). </t>
  </si>
  <si>
    <t>REPORTING BASED ON:</t>
  </si>
  <si>
    <t>PET bottles (C1) and beverage bottles other than PET bottles (C2)</t>
  </si>
  <si>
    <t>1. Format for reporting of data calculated based on the methodology set out in Article 3</t>
  </si>
  <si>
    <t>Table 1
Weight of plastic used in beverage bottles and of PET bottles placed on the market calculated in accordance with 'Article 3 (in tonnes)</t>
  </si>
  <si>
    <t>Country</t>
  </si>
  <si>
    <t>Year</t>
  </si>
  <si>
    <t>PET bottles (C1)</t>
  </si>
  <si>
    <t>Beverage bottles other than PET bottles (C2)</t>
  </si>
  <si>
    <t>Beverage bottles 
(C3 = C1 + C2)</t>
  </si>
  <si>
    <r>
      <t xml:space="preserve">Weight of plastic used in bottles manufactured and placed on the market in the Member State </t>
    </r>
    <r>
      <rPr>
        <b/>
        <sz val="11"/>
        <rFont val="Calibri"/>
        <family val="2"/>
        <scheme val="minor"/>
      </rPr>
      <t>(W_MS)</t>
    </r>
  </si>
  <si>
    <t>Adjustment of the weight of plastic used in bottles calculated in accordance with Article 3, paragraph 2</t>
  </si>
  <si>
    <r>
      <t xml:space="preserve">Weight of plastic used in bottles moved from other Member States and placed on the market </t>
    </r>
    <r>
      <rPr>
        <b/>
        <sz val="11"/>
        <rFont val="Calibri"/>
        <family val="2"/>
        <scheme val="minor"/>
      </rPr>
      <t>(W_in from other MS)</t>
    </r>
  </si>
  <si>
    <r>
      <t xml:space="preserve">Weight of plastic used in bottles that have been imported and placed on the market </t>
    </r>
    <r>
      <rPr>
        <b/>
        <sz val="11"/>
        <rFont val="Calibri"/>
        <family val="2"/>
        <scheme val="minor"/>
      </rPr>
      <t>(W_imported)</t>
    </r>
  </si>
  <si>
    <r>
      <t xml:space="preserve">Weight of plastic used </t>
    </r>
    <r>
      <rPr>
        <b/>
        <sz val="11"/>
        <rFont val="Calibri"/>
        <family val="2"/>
        <scheme val="minor"/>
      </rPr>
      <t>in bottles</t>
    </r>
    <r>
      <rPr>
        <sz val="11"/>
        <rFont val="Calibri"/>
        <family val="2"/>
        <scheme val="minor"/>
      </rPr>
      <t xml:space="preserve"> moved to other Member States after having been placed on the market in the Member State </t>
    </r>
    <r>
      <rPr>
        <b/>
        <sz val="11"/>
        <rFont val="Calibri"/>
        <family val="2"/>
        <scheme val="minor"/>
      </rPr>
      <t>(W_out to other MS)</t>
    </r>
  </si>
  <si>
    <r>
      <t xml:space="preserve">Weight of plastic used </t>
    </r>
    <r>
      <rPr>
        <b/>
        <sz val="11"/>
        <rFont val="Calibri"/>
        <family val="2"/>
        <scheme val="minor"/>
      </rPr>
      <t>in bottles</t>
    </r>
    <r>
      <rPr>
        <sz val="11"/>
        <rFont val="Calibri"/>
        <family val="2"/>
        <scheme val="minor"/>
      </rPr>
      <t xml:space="preserve"> that have been exported after having been placed on the market in the Member State</t>
    </r>
    <r>
      <rPr>
        <b/>
        <sz val="11"/>
        <rFont val="Calibri"/>
        <family val="2"/>
        <scheme val="minor"/>
      </rPr>
      <t xml:space="preserve"> (W_exported)</t>
    </r>
  </si>
  <si>
    <r>
      <t xml:space="preserve">Weight of plastic used in bottles placed on the market adjusted </t>
    </r>
    <r>
      <rPr>
        <b/>
        <sz val="11"/>
        <rFont val="Calibri"/>
        <family val="2"/>
        <scheme val="minor"/>
      </rPr>
      <t>(W)</t>
    </r>
  </si>
  <si>
    <r>
      <rPr>
        <sz val="14"/>
        <color theme="1"/>
        <rFont val="Calibri"/>
        <family val="2"/>
        <scheme val="minor"/>
      </rPr>
      <t xml:space="preserve">Implementing Decision (EU) 2023/2683
</t>
    </r>
    <r>
      <rPr>
        <b/>
        <sz val="14"/>
        <color theme="1"/>
        <rFont val="Calibri"/>
        <family val="2"/>
        <scheme val="minor"/>
      </rPr>
      <t>Annex II. FORMAT FOR THE REPORTING OF D</t>
    </r>
    <r>
      <rPr>
        <b/>
        <sz val="14"/>
        <rFont val="Calibri"/>
        <family val="2"/>
        <scheme val="minor"/>
      </rPr>
      <t>ATA</t>
    </r>
  </si>
  <si>
    <t>2. Format for reporting of data calculated based on the methodology set out in Article 4</t>
  </si>
  <si>
    <t>Table 2
Weight of recycled plastic used in beverage bottles and PET bottles placed on the market calculated in accordance with Article 4 (in tonnes) and proportion of recycled plastic content (in percent)</t>
  </si>
  <si>
    <t>Weight of recycled plastic used in bottles manufactured and placed on the market in the Member State (R_MS)</t>
  </si>
  <si>
    <t>Adjustment of the weight of recycled plastic used in bottles calculated in accordance with Article 4, paragraph 2</t>
  </si>
  <si>
    <t>Weight of recycled plastic used in bottles moved from other Member States and placed on the market (R_in from other MS)</t>
  </si>
  <si>
    <t>Weight of recycled plastic used in bottles that have been imported and placed on the market (R_imported)</t>
  </si>
  <si>
    <t>Weight of recycled plastic used in bottles moved to other Member States after having been placed on the market in the Member State (R_out to other MS)</t>
  </si>
  <si>
    <t>Weight of recycled plastic used in bottles that have been exported after having been placed on the market in the Member State (R_exported)</t>
  </si>
  <si>
    <t>Weight of recycled plastic used in bottles placed on the market adjusted (R)</t>
  </si>
  <si>
    <t>Dark colour means compulsory</t>
  </si>
  <si>
    <r>
      <rPr>
        <sz val="14"/>
        <color theme="1"/>
        <rFont val="Calibri"/>
        <family val="2"/>
        <scheme val="minor"/>
      </rPr>
      <t xml:space="preserve">Implementing Decision (EU) 2023/2683
</t>
    </r>
    <r>
      <rPr>
        <b/>
        <sz val="14"/>
        <color theme="1"/>
        <rFont val="Calibri"/>
        <family val="2"/>
        <scheme val="minor"/>
      </rPr>
      <t>Annex III. FORMAT FOR THE QUALITY CHECK REPORT</t>
    </r>
  </si>
  <si>
    <t>1. General Information</t>
  </si>
  <si>
    <t>Member State:</t>
  </si>
  <si>
    <t>Organisation submitting the data and the description:</t>
  </si>
  <si>
    <t>Contact name:</t>
  </si>
  <si>
    <t>Contact email address:</t>
  </si>
  <si>
    <t>Contact phone number:</t>
  </si>
  <si>
    <t>Reference year:</t>
  </si>
  <si>
    <t>Delivery date:</t>
  </si>
  <si>
    <t>Version:</t>
  </si>
  <si>
    <t>Link to data publication by the Member State (if any):</t>
  </si>
  <si>
    <t>2. Description of the institutions involved in the data collection</t>
  </si>
  <si>
    <t>Name of institution</t>
  </si>
  <si>
    <t>Description of key responsibilities</t>
  </si>
  <si>
    <t>Date of submission</t>
  </si>
  <si>
    <t>Reference time period</t>
  </si>
  <si>
    <t>Sources of data (clarify the relative proportion of the overall data derived from each source and include links to all references, publications etc.)</t>
  </si>
  <si>
    <t>3. Description of methods used</t>
  </si>
  <si>
    <t>4. Data verification and control system</t>
  </si>
  <si>
    <t>4.1 Verification of data on beverage bottles and PET bottles</t>
  </si>
  <si>
    <t>Verification and control procedures</t>
  </si>
  <si>
    <t>Applied for data on PET bottles placed on the market</t>
  </si>
  <si>
    <t>Applied for data on beverage bottles placed on the market other than PET bottles</t>
  </si>
  <si>
    <t>Additional comments, if relevant</t>
  </si>
  <si>
    <t>Data completeness checks</t>
  </si>
  <si>
    <t>&lt; Please select &gt;</t>
  </si>
  <si>
    <t>Cross-checks</t>
  </si>
  <si>
    <t>Time-series checks</t>
  </si>
  <si>
    <t>Audit checks</t>
  </si>
  <si>
    <t>Other (specify)</t>
  </si>
  <si>
    <t>4.2. Verification of data on recycled plastic content in beverage bottles and PET bottles</t>
  </si>
  <si>
    <t>Description of the methodology used for the quality assurance and verification of the data on recycled plastic content</t>
  </si>
  <si>
    <t>in beverage bottles and PET bottles</t>
  </si>
  <si>
    <t>4.3 Potential factors affecting reliability of data</t>
  </si>
  <si>
    <t>Description of main factors affecting the accuracy of the data reported on beverage bottles and PET bottles placed on</t>
  </si>
  <si>
    <t xml:space="preserve"> the market and on recycled plastic used in beverage bottles and PET bottles placed on the market</t>
  </si>
  <si>
    <t>Potential factors affecting reliability of data</t>
  </si>
  <si>
    <t>PET bottles placed on the market (yes/no)</t>
  </si>
  <si>
    <t>Beverage bottles placed on the market other than PET bottles (yes/no)</t>
  </si>
  <si>
    <t>Recycled plastic used in beverage bottles placed on the market other than PET bottles (yes/no)</t>
  </si>
  <si>
    <t>Description of how the accuracy of data is affected</t>
  </si>
  <si>
    <t>Description of the methodologies that have been applied to minimise the impact of inaccurate data</t>
  </si>
  <si>
    <t>Sampling errors (1) (e.g.coefficients of variation)</t>
  </si>
  <si>
    <t>Coverage errors (2) (e.g. de-minimis rules, regional coverage)</t>
  </si>
  <si>
    <t>Measurement errors (3)(e.g. measurement unit)</t>
  </si>
  <si>
    <t>Data collection test instruments (4) (e.g. testing of questionnaires)</t>
  </si>
  <si>
    <t>Processing errors (5) (e.g. identification of errors, correction of errors)</t>
  </si>
  <si>
    <t>Non-response errors (6)</t>
  </si>
  <si>
    <t>Model assumption errors (7)</t>
  </si>
  <si>
    <t>Other (please specify)</t>
  </si>
  <si>
    <t>(1) Describe the estimated coefficients of variation and the methodologies applied for variance estimation.</t>
  </si>
  <si>
    <t>(2) Describe the type and size of coverage errors.</t>
  </si>
  <si>
    <t>(3) Describe the instruments to reduce potential risks and avoid errors.</t>
  </si>
  <si>
    <t>(4) Describe the instruments and methodologies applied to secure quality and relevant data collection instruments.</t>
  </si>
  <si>
    <t>(5) Describe the processing steps between data collection and production of statistics and list any processing errors identified and their extent.</t>
  </si>
  <si>
    <t>(6) Describe the unit and item non-response rates for the main variables and the imputation methods (if any).</t>
  </si>
  <si>
    <t>(7) Describe the type and size of model assumption errors</t>
  </si>
  <si>
    <t xml:space="preserve">4.4 Explanation of the scope and validity of surveys to collect data on beverage bottles and PET bottles </t>
  </si>
  <si>
    <t>placed on the market and recycled plastic used in beverage bottles and PET bottles placed on the market</t>
  </si>
  <si>
    <t xml:space="preserve">Implementing Decision (EU) 2023/2683
</t>
  </si>
  <si>
    <t>Annex III. FORMAT FOR THE QUALITY CHECK REPORT</t>
  </si>
  <si>
    <t>5. Confidentiality</t>
  </si>
  <si>
    <t>Excel sheet</t>
  </si>
  <si>
    <t>Item and cell/s (specify)</t>
  </si>
  <si>
    <t>Justification to request the withhold of the publication of certain data or parts of this quality check report in accordance with Article 2(4) of the Commission Implementing Decision (EU) 2022/162</t>
  </si>
  <si>
    <t>Countries</t>
  </si>
  <si>
    <t>Yes/No</t>
  </si>
  <si>
    <t>Sheets</t>
  </si>
  <si>
    <t>SUP product in this template</t>
  </si>
  <si>
    <t>Reporting choice (NOT USED)</t>
  </si>
  <si>
    <t>Austria</t>
  </si>
  <si>
    <t>Yes</t>
  </si>
  <si>
    <t>POM - Beverage PET bottles</t>
  </si>
  <si>
    <t>No</t>
  </si>
  <si>
    <t>POM - Beverage bottles other than PET bottles</t>
  </si>
  <si>
    <t>PET bottles (C1) and total beverage bottles (C3=C1+C2)</t>
  </si>
  <si>
    <t>Bulgaria</t>
  </si>
  <si>
    <t>Recycled content - Beverage PET bottles</t>
  </si>
  <si>
    <t>Croatia</t>
  </si>
  <si>
    <t>Recycled content - Beverage bottles other than PET bottles</t>
  </si>
  <si>
    <t>Cyprus</t>
  </si>
  <si>
    <t>Czechia</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</si>
  <si>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</si>
  <si>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</si>
  <si>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</si>
  <si>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</si>
  <si>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</si>
  <si>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</si>
  <si>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</si>
  <si>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</si>
  <si>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</si>
  <si>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</si>
  <si>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</si>
  <si>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</si>
  <si>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</si>
  <si>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</si>
  <si>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</si>
  <si>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</si>
  <si>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</si>
  <si>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</si>
  <si>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</si>
  <si>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</si>
  <si>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</si>
  <si>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</si>
  <si>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</si>
  <si>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</si>
  <si>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r>
      <t xml:space="preserve">3.1. Description of the scope of the calculation of recycled plastic content in beverage bottles as transposed in national law
</t>
    </r>
    <r>
      <rPr>
        <i/>
        <sz val="12"/>
        <color theme="0"/>
        <rFont val="Calibri"/>
        <family val="2"/>
        <scheme val="minor"/>
      </rPr>
      <t>A description of the level at which attainment towards the targets laid down in Article 6(5) of Directive (EU) 2019/904 is calculated. For example, the targets might be mandatory requirements for each single beverage bottle placed on the market, or as an average for beverage bottles placed on the market by each economic operator, or as an average for beverage bottles placed on the market in the Member State.</t>
    </r>
  </si>
  <si>
    <r>
      <t xml:space="preserve">3.2.Methodologies for the collection and compilation of data 
</t>
    </r>
    <r>
      <rPr>
        <i/>
        <sz val="12"/>
        <color theme="0"/>
        <rFont val="Calibri"/>
        <family val="2"/>
        <scheme val="minor"/>
      </rPr>
      <t>A description of the methodologies applied to collect and compile the data for all the tools used for data gathering.</t>
    </r>
  </si>
  <si>
    <r>
      <t xml:space="preserve">3.3. Additional assumptions
</t>
    </r>
    <r>
      <rPr>
        <i/>
        <sz val="12"/>
        <color theme="0"/>
        <rFont val="Calibri"/>
        <family val="2"/>
        <scheme val="minor"/>
      </rPr>
      <t>A description of any additional assumptions or adjustment factors that have been used for the calculation, the 
approach used for their estimation and any supporting evidence.</t>
    </r>
  </si>
  <si>
    <r>
      <rPr>
        <b/>
        <i/>
        <sz val="11"/>
        <color theme="1"/>
        <rFont val="Calibri"/>
        <family val="2"/>
        <scheme val="minor"/>
      </rPr>
      <t>Directive 2019/904</t>
    </r>
    <r>
      <rPr>
        <i/>
        <sz val="11"/>
        <color theme="1"/>
        <rFont val="Calibri"/>
        <family val="2"/>
        <scheme val="minor"/>
      </rPr>
      <t xml:space="preserve"> of the European Union and the Council of 5 June 2019 on the reduction of the impact of certain plastic products on the environment </t>
    </r>
    <r>
      <rPr>
        <sz val="11"/>
        <color theme="1"/>
        <rFont val="Calibri"/>
        <family val="2"/>
        <scheme val="minor"/>
      </rPr>
      <t xml:space="preserve">(henceforth "SUP Directive") aims at preventing and reducing the negative impact of certain plastic products on the (marine) environment and on human health, promoting the transition to a circular economy, and contributing to the efficient functioning of the internal market. 
The Directives, according to Article 6(5), states that Member States shall ensure that:
(a) from 2025, beverage bottles listed in Part F of the Annex which are manufactured from polyethylene terephthalate as the major component (‘PET bottles’) contain at least 25 % recycled plastic, calculated as an average for all PET bottles placed on the market on the territory of that Member State; and
(b) from 2030, beverage bottles listed in Part F of the Annex contain at least 30 % recycled plastic, calculated as an average for all such beverage bottles placed on the market on the territory of that Member State.
</t>
    </r>
    <r>
      <rPr>
        <b/>
        <sz val="11"/>
        <color theme="1"/>
        <rFont val="Calibri"/>
        <family val="2"/>
        <scheme val="minor"/>
      </rPr>
      <t>Article 13 (1)</t>
    </r>
    <r>
      <rPr>
        <sz val="11"/>
        <color theme="1"/>
        <rFont val="Calibri"/>
        <family val="2"/>
        <scheme val="minor"/>
      </rPr>
      <t xml:space="preserve"> of the SUP Directive specifies, among other </t>
    </r>
    <r>
      <rPr>
        <b/>
        <sz val="11"/>
        <color theme="1"/>
        <rFont val="Calibri"/>
        <family val="2"/>
        <scheme val="minor"/>
      </rPr>
      <t>reporting obligations</t>
    </r>
    <r>
      <rPr>
        <sz val="11"/>
        <color theme="1"/>
        <rFont val="Calibri"/>
        <family val="2"/>
        <scheme val="minor"/>
      </rPr>
      <t xml:space="preserve">, that "Member States shall, for each calendar year, report to the Commission the following:
</t>
    </r>
    <r>
      <rPr>
        <b/>
        <sz val="11"/>
        <color theme="1"/>
        <rFont val="Calibri"/>
        <family val="2"/>
        <scheme val="minor"/>
      </rPr>
      <t>(e) information on recycled content in beverage bottles listed in Part F of the Annex to demonstrate the attainment of the targets laid down in Article 6(5)</t>
    </r>
    <r>
      <rPr>
        <sz val="11"/>
        <color theme="1"/>
        <rFont val="Calibri"/>
        <family val="2"/>
        <scheme val="minor"/>
      </rPr>
      <t xml:space="preserve">.
Article 13(2) of the SUP Directive states that "The data and information reported by Member States in accordance with this Article shall be accompanied by a quality check report." The data and information shall be reported in the </t>
    </r>
    <r>
      <rPr>
        <b/>
        <sz val="11"/>
        <color theme="1"/>
        <rFont val="Calibri"/>
        <family val="2"/>
        <scheme val="minor"/>
      </rPr>
      <t>format</t>
    </r>
    <r>
      <rPr>
        <sz val="11"/>
        <color theme="1"/>
        <rFont val="Calibri"/>
        <family val="2"/>
        <scheme val="minor"/>
      </rPr>
      <t xml:space="preserve"> established by the Commission. The </t>
    </r>
    <r>
      <rPr>
        <b/>
        <i/>
        <sz val="11"/>
        <color theme="1"/>
        <rFont val="Calibri"/>
        <family val="2"/>
        <scheme val="minor"/>
      </rPr>
      <t>Commission Implementing Decision (EU) 2023/2683 of 30 November 2023</t>
    </r>
    <r>
      <rPr>
        <sz val="11"/>
        <color theme="1"/>
        <rFont val="Calibri"/>
        <family val="2"/>
        <scheme val="minor"/>
      </rPr>
      <t>, in its Annex II,</t>
    </r>
    <r>
      <rPr>
        <b/>
        <i/>
        <sz val="11"/>
        <color theme="1"/>
        <rFont val="Calibri"/>
        <family val="2"/>
        <scheme val="minor"/>
      </rPr>
      <t xml:space="preserve"> </t>
    </r>
    <r>
      <rPr>
        <sz val="11"/>
        <color theme="1"/>
        <rFont val="Calibri"/>
        <family val="2"/>
        <scheme val="minor"/>
      </rPr>
      <t xml:space="preserve">lays down rules for the application of Directive (EU) 2019/904 of the European Parliament and of the Council as regards the calculation, verification and reporting of data on recycled plastic content in single-use plastic beverage bottles. The implementing decision, indicates that both the recycled and the total plastic weight are to be reported, in order to calculate the recycled content as a percentage. Annex I of the implementing decision provides the formulas to calculate the proportion of recycled plastic content in beverage bottles and in PET bottles. Some of thes formulas have been directly implemented as equations in this file. The implementing decision also states that the weight of the plastic parts of beverage bottles placed on the market may be adjusted to take account of </t>
    </r>
    <r>
      <rPr>
        <b/>
        <sz val="11"/>
        <color theme="1"/>
        <rFont val="Calibri"/>
        <family val="2"/>
        <scheme val="minor"/>
      </rPr>
      <t>imports, exports or movements</t>
    </r>
    <r>
      <rPr>
        <sz val="11"/>
        <color theme="1"/>
        <rFont val="Calibri"/>
        <family val="2"/>
        <scheme val="minor"/>
      </rPr>
      <t xml:space="preserve"> to and from other Member States of beverage bottles by applying formula 5 of Annex I. 
The rules laid down in Commission Implementing Decision (EU) 2023/2683 apply to recycled plastic that is also covered by Commission Regulation (EU) 2022/1616 on recycled plastic materials and articles intended to come into contact with foods. Notably, this includes mechanical recycling of PET (97% of all SUP beverage bottles are estimated to be made of PET). For polymers other than PET, no recycling technology has been approved as a suitable recycling technology under Commission Regulation (EU) 2022/1616 to date. Therefore, it is expected that the reported values reported in this template for all SUP beverage bottles are the same as those for the PET bottles. Commission Implementing Decision (EU) 2023/2683 is currently being revised in order to allow for the calculation of (chemically) recycled content via mass balance accounting. Once the revised version applies it will be possible to also report recycled content in non-PET bottles.</t>
    </r>
  </si>
  <si>
    <t>Data on the weight of plastic used in beverage bottles placed on the market calculated in accordance with Article 3.</t>
  </si>
  <si>
    <t>Data on the weight of recycled plastic used in beverage bottles and PET bottles placed on the market calculated in accordance with Article 4 and proportion of recycled plastic content.</t>
  </si>
  <si>
    <t>v1.1</t>
  </si>
  <si>
    <t>Proportion of recycled plastic content in bottles, expressed in percent (RC -adjusted weight)</t>
  </si>
  <si>
    <t>Proportion of recycled plastic content in bottles, expressed in percent (RC-not adjusted weight)</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</si>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</sst>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4"/>
      <color theme="1"/>
      <name val="Calibri"/>
      <family val="2"/>
      <scheme val="minor"/>
    </font>
    <font>
      <b/>
      <sz val="12"/>
      <color theme="1"/>
      <name val="Calibri"/>
      <family val="2"/>
      <scheme val="minor"/>
    </font>
    <font>
      <b/>
      <sz val="12"/>
      <color theme="0"/>
      <name val="Calibri"/>
      <family val="2"/>
      <scheme val="minor"/>
    </font>
    <font>
      <b/>
      <sz val="11"/>
      <color rgb="FFFFFFFF"/>
      <name val="Calibri"/>
      <family val="2"/>
      <scheme val="minor"/>
    </font>
    <font>
      <sz val="11"/>
      <color rgb="FF000000"/>
      <name val="Calibri"/>
      <family val="2"/>
      <scheme val="minor"/>
    </font>
    <font>
      <b/>
      <i/>
      <sz val="12"/>
      <color theme="0"/>
      <name val="Calibri"/>
      <family val="2"/>
      <scheme val="minor"/>
    </font>
    <font>
      <b/>
      <sz val="14"/>
      <color theme="0"/>
      <name val="Calibri"/>
      <family val="2"/>
      <scheme val="minor"/>
    </font>
    <font>
      <b/>
      <sz val="11"/>
      <name val="Calibri"/>
      <family val="2"/>
      <scheme val="minor"/>
    </font>
    <font>
      <b/>
      <i/>
      <sz val="11"/>
      <name val="Calibri"/>
      <family val="2"/>
      <scheme val="minor"/>
    </font>
    <font>
      <b/>
      <sz val="14"/>
      <name val="Calibri"/>
      <family val="2"/>
      <scheme val="minor"/>
    </font>
    <font>
      <sz val="12"/>
      <color rgb="FF000000"/>
      <name val="Calibri"/>
      <family val="2"/>
      <scheme val="minor"/>
    </font>
    <font>
      <b/>
      <sz val="12"/>
      <color rgb="FF000000"/>
      <name val="Calibri"/>
      <family val="2"/>
      <scheme val="minor"/>
    </font>
    <font>
      <sz val="12"/>
      <name val="Calibri"/>
      <family val="2"/>
      <scheme val="minor"/>
    </font>
    <font>
      <sz val="11"/>
      <color rgb="FFFFFFFF"/>
      <name val="Calibri"/>
      <family val="2"/>
      <scheme val="minor"/>
    </font>
    <font>
      <b/>
      <sz val="11"/>
      <color theme="0" tint="-0.499984740745262"/>
      <name val="Calibri"/>
      <family val="2"/>
      <scheme val="minor"/>
    </font>
    <font>
      <i/>
      <sz val="12"/>
      <color theme="0"/>
      <name val="Calibri"/>
      <family val="2"/>
      <scheme val="minor"/>
    </font>
    <font>
      <b/>
      <sz val="14"/>
      <color rgb="FFFFFFFF"/>
      <name val="Calibri"/>
      <family val="2"/>
      <scheme val="minor"/>
    </font>
  </fonts>
  <fills count="28">
    <fill>
      <patternFill patternType="none"/>
    </fill>
    <fill>
      <patternFill patternType="gray125"/>
    </fill>
    <fill>
      <patternFill patternType="solid">
        <fgColor rgb="FFFFFFCC"/>
      </patternFill>
    </fill>
    <fill>
      <patternFill patternType="solid">
        <fgColor rgb="FF009591"/>
        <bgColor indexed="64"/>
      </patternFill>
    </fill>
    <fill>
      <patternFill patternType="solid">
        <fgColor rgb="FF99D5D3"/>
        <bgColor indexed="64"/>
      </patternFill>
    </fill>
    <fill>
      <patternFill patternType="solid">
        <fgColor rgb="FFF0F3FA"/>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CCEAE9"/>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262626"/>
        <bgColor rgb="FF000000"/>
      </patternFill>
    </fill>
    <fill>
      <patternFill patternType="solid">
        <fgColor rgb="FFCCEAE9"/>
        <bgColor rgb="FF000000"/>
      </patternFill>
    </fill>
    <fill>
      <patternFill patternType="solid">
        <fgColor rgb="FF009591"/>
        <bgColor rgb="FF000000"/>
      </patternFill>
    </fill>
    <fill>
      <patternFill patternType="solid">
        <fgColor rgb="FFD0CECE"/>
        <bgColor rgb="FF000000"/>
      </patternFill>
    </fill>
    <fill>
      <patternFill patternType="solid">
        <fgColor rgb="FFD9D9D9"/>
        <bgColor rgb="FF000000"/>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D7D31"/>
        <bgColor rgb="FF000000"/>
      </patternFill>
    </fill>
    <fill>
      <patternFill patternType="solid">
        <fgColor theme="0"/>
        <bgColor indexed="64"/>
      </patternFill>
    </fill>
    <fill>
      <patternFill patternType="solid">
        <fgColor rgb="FF000000"/>
        <bgColor rgb="FF000000"/>
      </patternFill>
    </fill>
    <fill>
      <patternFill patternType="solid">
        <fgColor theme="1" tint="4.9989318521683403E-2"/>
        <bgColor rgb="FF000000"/>
      </patternFill>
    </fill>
    <fill>
      <patternFill patternType="solid">
        <fgColor theme="1" tint="4.9989318521683403E-2"/>
        <bgColor indexed="64"/>
      </patternFill>
    </fill>
    <fill>
      <patternFill patternType="solid">
        <fgColor theme="2" tint="-9.9978637043366805E-2"/>
        <bgColor rgb="FF000000"/>
      </patternFill>
    </fill>
    <fill>
      <patternFill patternType="solid">
        <fgColor theme="7" tint="0.59999389629810485"/>
        <bgColor indexed="64"/>
      </patternFill>
    </fill>
  </fills>
  <borders count="53">
    <border>
      <left/>
      <right/>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medium">
        <color theme="1"/>
      </right>
      <top style="medium">
        <color indexed="64"/>
      </top>
      <bottom/>
      <diagonal/>
    </border>
    <border>
      <left style="medium">
        <color indexed="64"/>
      </left>
      <right style="medium">
        <color theme="1"/>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bottom/>
      <diagonal/>
    </border>
    <border>
      <left style="medium">
        <color theme="1"/>
      </left>
      <right/>
      <top/>
      <bottom/>
      <diagonal/>
    </border>
    <border>
      <left style="medium">
        <color rgb="FF000000"/>
      </left>
      <right/>
      <top style="medium">
        <color rgb="FF000000"/>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top style="medium">
        <color indexed="64"/>
      </top>
      <bottom style="medium">
        <color indexed="64"/>
      </bottom>
      <diagonal/>
    </border>
    <border>
      <left style="medium">
        <color rgb="FF000000"/>
      </left>
      <right/>
      <top/>
      <bottom style="thin">
        <color rgb="FFFFFFFF"/>
      </bottom>
      <diagonal/>
    </border>
    <border>
      <left/>
      <right style="medium">
        <color rgb="FFFFFFFF"/>
      </right>
      <top style="medium">
        <color rgb="FFFFFFFF"/>
      </top>
      <bottom/>
      <diagonal/>
    </border>
    <border>
      <left style="thin">
        <color rgb="FFFFFFFF"/>
      </left>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indexed="64"/>
      </right>
      <top style="medium">
        <color indexed="64"/>
      </top>
      <bottom style="medium">
        <color indexed="64"/>
      </bottom>
      <diagonal/>
    </border>
    <border>
      <left/>
      <right style="medium">
        <color theme="0"/>
      </right>
      <top style="medium">
        <color theme="0"/>
      </top>
      <bottom style="medium">
        <color theme="0"/>
      </bottom>
      <diagonal/>
    </border>
    <border>
      <left style="thin">
        <color theme="0"/>
      </left>
      <right/>
      <top style="medium">
        <color theme="0"/>
      </top>
      <bottom style="medium">
        <color theme="0"/>
      </bottom>
      <diagonal/>
    </border>
    <border>
      <left/>
      <right/>
      <top style="medium">
        <color theme="0"/>
      </top>
      <bottom style="medium">
        <color theme="0"/>
      </bottom>
      <diagonal/>
    </border>
    <border>
      <left style="medium">
        <color rgb="FFFFFFFF"/>
      </left>
      <right/>
      <top style="medium">
        <color theme="0"/>
      </top>
      <bottom/>
      <diagonal/>
    </border>
    <border>
      <left/>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
      <left/>
      <right style="thin">
        <color theme="0"/>
      </right>
      <top style="thin">
        <color theme="0"/>
      </top>
      <bottom style="thin">
        <color theme="0"/>
      </bottom>
      <diagonal/>
    </border>
    <border>
      <left style="medium">
        <color rgb="FFFFFFFF"/>
      </left>
      <right style="medium">
        <color rgb="FFFFFFFF"/>
      </right>
      <top/>
      <bottom style="medium">
        <color rgb="FFFFFFFF"/>
      </bottom>
      <diagonal/>
    </border>
    <border>
      <left style="medium">
        <color rgb="FFFFFFFF"/>
      </left>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FFFFFF"/>
      </left>
      <right/>
      <top/>
      <bottom style="thin">
        <color rgb="FFFFFFFF"/>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FFFFFF"/>
      </left>
      <right/>
      <top style="thin">
        <color rgb="FFFFFFFF"/>
      </top>
      <bottom style="medium">
        <color rgb="FFFFFFFF"/>
      </bottom>
      <diagonal/>
    </border>
    <border>
      <left/>
      <right/>
      <top style="thin">
        <color rgb="FFFFFFFF"/>
      </top>
      <bottom style="medium">
        <color rgb="FFFFFFFF"/>
      </bottom>
      <diagonal/>
    </border>
    <border>
      <left style="medium">
        <color rgb="FFFFFFFF"/>
      </left>
      <right/>
      <top style="medium">
        <color theme="0"/>
      </top>
      <bottom style="medium">
        <color theme="0"/>
      </bottom>
      <diagonal/>
    </border>
    <border>
      <left/>
      <right/>
      <top/>
      <bottom style="medium">
        <color theme="0"/>
      </bottom>
      <diagonal/>
    </border>
    <border>
      <left style="medium">
        <color theme="0"/>
      </left>
      <right/>
      <top style="thin">
        <color theme="0"/>
      </top>
      <bottom style="thin">
        <color theme="0"/>
      </bottom>
      <diagonal/>
    </border>
    <border>
      <left style="thin">
        <color theme="0"/>
      </left>
      <right/>
      <top style="medium">
        <color theme="0"/>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s>
  <cellStyleXfs count="3">
    <xf numFmtId="0" fontId="0" fillId="0" borderId="0"/>
    <xf numFmtId="0" fontId="1" fillId="2" borderId="1" applyNumberFormat="0" applyFont="0" applyAlignment="0" applyProtection="0"/>
    <xf numFmtId="9" fontId="1" fillId="0" borderId="0" applyFont="0" applyFill="0" applyBorder="0" applyAlignment="0" applyProtection="0"/>
  </cellStyleXfs>
  <cellXfs count="145">
    <xf numFmtId="0" fontId="0" fillId="0" borderId="0" xfId="0"/>
    <xf numFmtId="49" fontId="0" fillId="0" borderId="2" xfId="0" applyNumberFormat="1" applyBorder="1"/>
    <xf numFmtId="49" fontId="10" fillId="9" borderId="6" xfId="0" applyNumberFormat="1" applyFont="1" applyFill="1" applyBorder="1" applyAlignment="1">
      <alignment vertical="top" wrapText="1"/>
    </xf>
    <xf numFmtId="2" fontId="8" fillId="3" borderId="6" xfId="0" applyNumberFormat="1" applyFont="1" applyFill="1" applyBorder="1" applyAlignment="1" applyProtection="1">
      <alignment horizontal="left" vertical="center" wrapText="1"/>
      <protection locked="0"/>
    </xf>
    <xf numFmtId="0" fontId="4" fillId="10" borderId="0" xfId="0" applyFont="1" applyFill="1"/>
    <xf numFmtId="0" fontId="8" fillId="0" borderId="0" xfId="0" applyFont="1"/>
    <xf numFmtId="49" fontId="2" fillId="7" borderId="7" xfId="0" applyNumberFormat="1" applyFont="1" applyFill="1" applyBorder="1" applyAlignment="1">
      <alignment horizontal="left" vertical="center" wrapText="1"/>
    </xf>
    <xf numFmtId="49" fontId="0" fillId="12" borderId="6" xfId="0" applyNumberFormat="1" applyFill="1" applyBorder="1" applyAlignment="1">
      <alignment horizontal="left" vertical="center" wrapText="1"/>
    </xf>
    <xf numFmtId="1" fontId="0" fillId="9" borderId="3" xfId="0" applyNumberFormat="1" applyFill="1" applyBorder="1" applyAlignment="1">
      <alignment horizontal="left" vertical="center"/>
    </xf>
    <xf numFmtId="2" fontId="0" fillId="6" borderId="2" xfId="0" applyNumberFormat="1" applyFill="1" applyBorder="1" applyAlignment="1">
      <alignment horizontal="left" vertical="center"/>
    </xf>
    <xf numFmtId="0" fontId="13" fillId="14" borderId="11" xfId="0" applyFont="1" applyFill="1" applyBorder="1" applyAlignment="1">
      <alignment horizontal="left" vertical="center"/>
    </xf>
    <xf numFmtId="0" fontId="13" fillId="15" borderId="12" xfId="0" applyFont="1" applyFill="1" applyBorder="1" applyAlignment="1">
      <alignment horizontal="left" vertical="center" wrapText="1"/>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2" fillId="13" borderId="17" xfId="0" applyFont="1" applyFill="1" applyBorder="1" applyAlignment="1">
      <alignment horizontal="left" vertical="center" wrapText="1"/>
    </xf>
    <xf numFmtId="0" fontId="13" fillId="17" borderId="19" xfId="0" applyFont="1" applyFill="1" applyBorder="1" applyAlignment="1">
      <alignment horizontal="left" vertical="center" wrapText="1"/>
    </xf>
    <xf numFmtId="1" fontId="13" fillId="16" borderId="18" xfId="0" applyNumberFormat="1" applyFont="1" applyFill="1" applyBorder="1" applyAlignment="1">
      <alignment horizontal="left" vertical="center"/>
    </xf>
    <xf numFmtId="49" fontId="11" fillId="11" borderId="6" xfId="0" applyNumberFormat="1" applyFont="1" applyFill="1" applyBorder="1" applyAlignment="1">
      <alignment horizontal="left" vertical="center" wrapText="1"/>
    </xf>
    <xf numFmtId="49" fontId="0" fillId="3" borderId="6" xfId="0" applyNumberFormat="1" applyFill="1" applyBorder="1" applyAlignment="1" applyProtection="1">
      <alignment horizontal="left" vertical="center" wrapText="1"/>
      <protection locked="0"/>
    </xf>
    <xf numFmtId="49" fontId="0" fillId="8" borderId="6" xfId="0" applyNumberFormat="1" applyFill="1" applyBorder="1" applyAlignment="1" applyProtection="1">
      <alignment horizontal="left" vertical="center" wrapText="1"/>
      <protection locked="0"/>
    </xf>
    <xf numFmtId="49" fontId="3" fillId="18" borderId="28" xfId="0" applyNumberFormat="1" applyFont="1" applyFill="1" applyBorder="1" applyAlignment="1">
      <alignment horizontal="center" vertical="center" wrapText="1"/>
    </xf>
    <xf numFmtId="49" fontId="0" fillId="12" borderId="6" xfId="0" applyNumberFormat="1" applyFill="1" applyBorder="1" applyAlignment="1">
      <alignment vertical="center" wrapText="1"/>
    </xf>
    <xf numFmtId="0" fontId="3" fillId="20" borderId="2" xfId="0" applyFont="1" applyFill="1" applyBorder="1" applyAlignment="1">
      <alignment horizontal="center" vertical="center"/>
    </xf>
    <xf numFmtId="0" fontId="3" fillId="6" borderId="2" xfId="0" applyFont="1" applyFill="1" applyBorder="1"/>
    <xf numFmtId="0" fontId="8" fillId="6" borderId="2" xfId="0" applyFont="1" applyFill="1" applyBorder="1" applyAlignment="1">
      <alignment wrapText="1"/>
    </xf>
    <xf numFmtId="2" fontId="0" fillId="9" borderId="3" xfId="0" applyNumberFormat="1" applyFill="1" applyBorder="1" applyAlignment="1">
      <alignment horizontal="left" vertical="center" wrapText="1"/>
    </xf>
    <xf numFmtId="1" fontId="0" fillId="6" borderId="2" xfId="0" applyNumberFormat="1" applyFill="1" applyBorder="1" applyAlignment="1">
      <alignment horizontal="left" vertical="center"/>
    </xf>
    <xf numFmtId="0" fontId="20" fillId="16" borderId="30" xfId="0" applyFont="1" applyFill="1" applyBorder="1" applyAlignment="1">
      <alignment vertical="top" wrapText="1"/>
    </xf>
    <xf numFmtId="0" fontId="12" fillId="13" borderId="17" xfId="0" applyFont="1" applyFill="1" applyBorder="1" applyAlignment="1">
      <alignment horizontal="center" vertical="center" wrapText="1"/>
    </xf>
    <xf numFmtId="0" fontId="12" fillId="13" borderId="0" xfId="0" applyFont="1" applyFill="1" applyAlignment="1">
      <alignment vertical="center" wrapText="1"/>
    </xf>
    <xf numFmtId="1" fontId="13" fillId="16" borderId="35" xfId="0" applyNumberFormat="1" applyFont="1" applyFill="1" applyBorder="1" applyAlignment="1">
      <alignment horizontal="left" vertical="center"/>
    </xf>
    <xf numFmtId="0" fontId="12" fillId="13" borderId="0" xfId="0" applyFont="1" applyFill="1" applyAlignment="1">
      <alignment wrapText="1"/>
    </xf>
    <xf numFmtId="49" fontId="11" fillId="11" borderId="22" xfId="0" applyNumberFormat="1" applyFont="1" applyFill="1" applyBorder="1" applyAlignment="1">
      <alignment horizontal="left" wrapText="1"/>
    </xf>
    <xf numFmtId="0" fontId="12" fillId="13" borderId="17" xfId="0" applyFont="1" applyFill="1" applyBorder="1" applyAlignment="1">
      <alignment vertical="center" wrapText="1"/>
    </xf>
    <xf numFmtId="0" fontId="12" fillId="13" borderId="20" xfId="0" applyFont="1" applyFill="1" applyBorder="1" applyAlignment="1">
      <alignment vertical="center" wrapText="1"/>
    </xf>
    <xf numFmtId="0" fontId="22" fillId="23" borderId="0" xfId="0" applyFont="1" applyFill="1"/>
    <xf numFmtId="49" fontId="11" fillId="11" borderId="23" xfId="0" quotePrefix="1" applyNumberFormat="1" applyFont="1" applyFill="1" applyBorder="1" applyAlignment="1">
      <alignment horizontal="center" vertical="center" wrapText="1"/>
    </xf>
    <xf numFmtId="49" fontId="8" fillId="12" borderId="27" xfId="0" applyNumberFormat="1" applyFont="1" applyFill="1" applyBorder="1" applyAlignment="1">
      <alignment horizontal="left" vertical="center" wrapText="1"/>
    </xf>
    <xf numFmtId="49" fontId="2" fillId="7" borderId="2" xfId="0" applyNumberFormat="1" applyFont="1" applyFill="1" applyBorder="1" applyAlignment="1">
      <alignment horizontal="left" vertical="center" wrapText="1"/>
    </xf>
    <xf numFmtId="0" fontId="0" fillId="0" borderId="2" xfId="0" applyBorder="1"/>
    <xf numFmtId="2" fontId="0" fillId="9" borderId="2" xfId="0" applyNumberFormat="1" applyFill="1" applyBorder="1" applyAlignment="1">
      <alignment horizontal="left" vertical="center" wrapText="1"/>
    </xf>
    <xf numFmtId="1" fontId="0" fillId="9" borderId="2" xfId="0" applyNumberFormat="1" applyFill="1" applyBorder="1" applyAlignment="1">
      <alignment horizontal="left" vertical="center"/>
    </xf>
    <xf numFmtId="49" fontId="0" fillId="12" borderId="2" xfId="0" applyNumberFormat="1" applyFill="1" applyBorder="1" applyAlignment="1">
      <alignment horizontal="left" vertical="center" wrapText="1"/>
    </xf>
    <xf numFmtId="2" fontId="8" fillId="3" borderId="2" xfId="0" applyNumberFormat="1" applyFont="1" applyFill="1" applyBorder="1" applyAlignment="1" applyProtection="1">
      <alignment horizontal="left" vertical="center" wrapText="1"/>
      <protection locked="0"/>
    </xf>
    <xf numFmtId="49" fontId="0" fillId="8" borderId="27" xfId="0" applyNumberFormat="1" applyFill="1" applyBorder="1" applyAlignment="1" applyProtection="1">
      <alignment vertical="center" wrapText="1"/>
      <protection locked="0"/>
    </xf>
    <xf numFmtId="49" fontId="0" fillId="3" borderId="25" xfId="0" applyNumberFormat="1" applyFill="1" applyBorder="1" applyAlignment="1" applyProtection="1">
      <alignment vertical="center" wrapText="1"/>
      <protection locked="0"/>
    </xf>
    <xf numFmtId="49" fontId="0" fillId="8" borderId="6" xfId="0" applyNumberFormat="1" applyFill="1" applyBorder="1" applyAlignment="1" applyProtection="1">
      <alignment horizontal="right" vertical="center" wrapText="1"/>
      <protection locked="0"/>
    </xf>
    <xf numFmtId="2" fontId="8" fillId="8" borderId="6" xfId="0" applyNumberFormat="1" applyFont="1" applyFill="1" applyBorder="1" applyAlignment="1" applyProtection="1">
      <alignment horizontal="left" vertical="center" wrapText="1"/>
      <protection locked="0"/>
    </xf>
    <xf numFmtId="0" fontId="23" fillId="6" borderId="52" xfId="0" applyFont="1" applyFill="1" applyBorder="1"/>
    <xf numFmtId="49" fontId="8" fillId="12" borderId="6" xfId="0" applyNumberFormat="1" applyFont="1" applyFill="1" applyBorder="1" applyAlignment="1">
      <alignment horizontal="left" vertical="center" wrapText="1"/>
    </xf>
    <xf numFmtId="0" fontId="12" fillId="13" borderId="2" xfId="0" applyFont="1" applyFill="1" applyBorder="1" applyAlignment="1">
      <alignment horizontal="left" vertical="center" wrapText="1"/>
    </xf>
    <xf numFmtId="1" fontId="13" fillId="16" borderId="2" xfId="0" applyNumberFormat="1" applyFont="1" applyFill="1" applyBorder="1" applyAlignment="1">
      <alignment horizontal="left" vertical="center"/>
    </xf>
    <xf numFmtId="0" fontId="13" fillId="17" borderId="2" xfId="0" applyFont="1" applyFill="1" applyBorder="1" applyAlignment="1">
      <alignment horizontal="left" vertical="center" wrapText="1"/>
    </xf>
    <xf numFmtId="0" fontId="12" fillId="13" borderId="6" xfId="0" applyFont="1" applyFill="1" applyBorder="1" applyAlignment="1">
      <alignment horizontal="left" vertical="center" wrapText="1"/>
    </xf>
    <xf numFmtId="2" fontId="0" fillId="9" borderId="6" xfId="0" applyNumberFormat="1" applyFill="1" applyBorder="1" applyAlignment="1">
      <alignment horizontal="left" vertical="center" wrapText="1"/>
    </xf>
    <xf numFmtId="1" fontId="13" fillId="16" borderId="6" xfId="0" applyNumberFormat="1" applyFont="1" applyFill="1" applyBorder="1" applyAlignment="1">
      <alignment horizontal="left" vertical="center"/>
    </xf>
    <xf numFmtId="49" fontId="15" fillId="10" borderId="23" xfId="0" applyNumberFormat="1" applyFont="1" applyFill="1" applyBorder="1" applyAlignment="1">
      <alignment horizontal="center" vertical="center" wrapText="1"/>
    </xf>
    <xf numFmtId="2" fontId="0" fillId="8" borderId="2" xfId="0" applyNumberFormat="1" applyFill="1" applyBorder="1" applyAlignment="1" applyProtection="1">
      <alignment horizontal="left" vertical="center"/>
      <protection locked="0"/>
    </xf>
    <xf numFmtId="0" fontId="13" fillId="14" borderId="19" xfId="0" applyFont="1" applyFill="1" applyBorder="1" applyAlignment="1" applyProtection="1">
      <alignment vertical="center" wrapText="1"/>
      <protection locked="0"/>
    </xf>
    <xf numFmtId="0" fontId="13" fillId="14" borderId="19" xfId="0" applyFont="1" applyFill="1" applyBorder="1" applyAlignment="1" applyProtection="1">
      <alignment horizontal="right" vertical="center" wrapText="1"/>
      <protection locked="0"/>
    </xf>
    <xf numFmtId="0" fontId="13" fillId="14" borderId="20" xfId="0" applyFont="1" applyFill="1" applyBorder="1" applyAlignment="1" applyProtection="1">
      <alignment vertical="center" wrapText="1"/>
      <protection locked="0"/>
    </xf>
    <xf numFmtId="49" fontId="5" fillId="27" borderId="15" xfId="0" applyNumberFormat="1" applyFont="1" applyFill="1" applyBorder="1" applyAlignment="1">
      <alignment horizontal="center" vertical="center" wrapText="1"/>
    </xf>
    <xf numFmtId="49" fontId="16" fillId="18" borderId="2" xfId="0" applyNumberFormat="1" applyFont="1" applyFill="1" applyBorder="1" applyAlignment="1">
      <alignment horizontal="left" vertical="center" wrapText="1"/>
    </xf>
    <xf numFmtId="9" fontId="8" fillId="12" borderId="2" xfId="2" applyFont="1" applyFill="1" applyBorder="1" applyAlignment="1">
      <alignment horizontal="left" vertical="center"/>
    </xf>
    <xf numFmtId="49" fontId="8" fillId="12" borderId="2" xfId="0" applyNumberFormat="1" applyFont="1" applyFill="1" applyBorder="1" applyAlignment="1">
      <alignment horizontal="left" vertical="center" wrapText="1"/>
    </xf>
    <xf numFmtId="2" fontId="8" fillId="8" borderId="2" xfId="0" applyNumberFormat="1" applyFont="1" applyFill="1" applyBorder="1" applyAlignment="1" applyProtection="1">
      <alignment horizontal="left" vertical="center"/>
      <protection locked="0"/>
    </xf>
    <xf numFmtId="2" fontId="8" fillId="6" borderId="2" xfId="0" applyNumberFormat="1" applyFont="1" applyFill="1" applyBorder="1" applyAlignment="1">
      <alignment horizontal="left" vertical="center"/>
    </xf>
    <xf numFmtId="0" fontId="8" fillId="6" borderId="3" xfId="0" applyFont="1" applyFill="1" applyBorder="1" applyAlignment="1">
      <alignment horizontal="left" wrapText="1"/>
    </xf>
    <xf numFmtId="0" fontId="8" fillId="6" borderId="29" xfId="0" applyFont="1" applyFill="1" applyBorder="1" applyAlignment="1">
      <alignment horizontal="left" wrapText="1"/>
    </xf>
    <xf numFmtId="0" fontId="3" fillId="19" borderId="2" xfId="0" applyFont="1" applyFill="1" applyBorder="1" applyAlignment="1">
      <alignment horizontal="center" vertical="center"/>
    </xf>
    <xf numFmtId="0" fontId="5" fillId="3" borderId="0" xfId="0" applyFont="1" applyFill="1" applyAlignment="1">
      <alignment horizontal="center" vertical="center" wrapText="1"/>
    </xf>
    <xf numFmtId="0" fontId="3" fillId="4" borderId="0" xfId="0" applyFont="1" applyFill="1" applyAlignment="1">
      <alignment horizontal="left" vertical="center" wrapText="1"/>
    </xf>
    <xf numFmtId="0" fontId="6" fillId="5" borderId="0" xfId="0" applyFont="1" applyFill="1" applyAlignment="1">
      <alignment horizontal="center" vertical="center" wrapText="1"/>
    </xf>
    <xf numFmtId="0" fontId="0" fillId="6" borderId="1" xfId="1" applyFont="1" applyFill="1" applyAlignment="1">
      <alignment horizontal="left" vertical="center" wrapText="1"/>
    </xf>
    <xf numFmtId="0" fontId="19" fillId="21" borderId="0" xfId="0" applyFont="1" applyFill="1" applyAlignment="1">
      <alignment horizontal="left" vertical="center" wrapText="1"/>
    </xf>
    <xf numFmtId="0" fontId="21" fillId="15" borderId="31" xfId="0" applyFont="1" applyFill="1" applyBorder="1" applyAlignment="1" applyProtection="1">
      <alignment horizontal="center" vertical="center" wrapText="1"/>
      <protection locked="0"/>
    </xf>
    <xf numFmtId="0" fontId="21" fillId="15" borderId="0" xfId="0" applyFont="1" applyFill="1" applyAlignment="1" applyProtection="1">
      <alignment horizontal="center" vertical="center" wrapText="1"/>
      <protection locked="0"/>
    </xf>
    <xf numFmtId="49" fontId="11" fillId="11" borderId="8" xfId="0" applyNumberFormat="1" applyFont="1" applyFill="1" applyBorder="1" applyAlignment="1">
      <alignment horizontal="center" vertical="center"/>
    </xf>
    <xf numFmtId="49" fontId="11" fillId="11" borderId="0" xfId="0" applyNumberFormat="1" applyFont="1" applyFill="1" applyAlignment="1">
      <alignment horizontal="center" vertical="center"/>
    </xf>
    <xf numFmtId="49" fontId="2" fillId="7" borderId="28" xfId="0" applyNumberFormat="1" applyFont="1" applyFill="1" applyBorder="1" applyAlignment="1">
      <alignment horizontal="center" vertical="center" wrapText="1"/>
    </xf>
    <xf numFmtId="49" fontId="2" fillId="7" borderId="7" xfId="0" applyNumberFormat="1" applyFont="1" applyFill="1" applyBorder="1" applyAlignment="1">
      <alignment horizontal="center" vertical="center" wrapText="1"/>
    </xf>
    <xf numFmtId="49" fontId="11" fillId="11" borderId="0" xfId="0" quotePrefix="1" applyNumberFormat="1" applyFont="1" applyFill="1" applyAlignment="1">
      <alignment horizontal="center" vertical="center" wrapText="1"/>
    </xf>
    <xf numFmtId="49" fontId="0" fillId="8" borderId="27" xfId="0" applyNumberFormat="1" applyFill="1" applyBorder="1" applyAlignment="1">
      <alignment horizontal="center" vertical="center"/>
    </xf>
    <xf numFmtId="49" fontId="0" fillId="8" borderId="24" xfId="0" applyNumberFormat="1" applyFill="1" applyBorder="1" applyAlignment="1">
      <alignment horizontal="center" vertical="center"/>
    </xf>
    <xf numFmtId="49" fontId="0" fillId="8" borderId="22" xfId="0" applyNumberFormat="1" applyFill="1" applyBorder="1" applyAlignment="1">
      <alignment horizontal="center" vertical="center"/>
    </xf>
    <xf numFmtId="49" fontId="0" fillId="3" borderId="27" xfId="0" applyNumberFormat="1" applyFill="1" applyBorder="1" applyAlignment="1">
      <alignment horizontal="center" vertical="center" wrapText="1"/>
    </xf>
    <xf numFmtId="49" fontId="0" fillId="3" borderId="24" xfId="0" applyNumberFormat="1" applyFill="1" applyBorder="1" applyAlignment="1">
      <alignment horizontal="center" vertical="center" wrapText="1"/>
    </xf>
    <xf numFmtId="49" fontId="0" fillId="3" borderId="22" xfId="0" applyNumberFormat="1" applyFill="1" applyBorder="1" applyAlignment="1">
      <alignment horizontal="center" vertical="center" wrapText="1"/>
    </xf>
    <xf numFmtId="49" fontId="5" fillId="27" borderId="15" xfId="0" applyNumberFormat="1" applyFont="1" applyFill="1" applyBorder="1" applyAlignment="1">
      <alignment horizontal="center" vertical="center" wrapText="1"/>
    </xf>
    <xf numFmtId="49" fontId="5" fillId="27" borderId="32" xfId="0" applyNumberFormat="1" applyFont="1" applyFill="1" applyBorder="1" applyAlignment="1">
      <alignment horizontal="center" vertical="center" wrapText="1"/>
    </xf>
    <xf numFmtId="49" fontId="5" fillId="27" borderId="21" xfId="0" applyNumberFormat="1" applyFont="1" applyFill="1" applyBorder="1" applyAlignment="1">
      <alignment horizontal="center" vertical="center" wrapText="1"/>
    </xf>
    <xf numFmtId="49" fontId="15" fillId="10" borderId="51" xfId="0" applyNumberFormat="1" applyFont="1" applyFill="1" applyBorder="1" applyAlignment="1">
      <alignment horizontal="center" vertical="center" wrapText="1"/>
    </xf>
    <xf numFmtId="49" fontId="15" fillId="10" borderId="26" xfId="0" applyNumberFormat="1" applyFont="1" applyFill="1" applyBorder="1" applyAlignment="1">
      <alignment horizontal="center" vertical="center" wrapText="1"/>
    </xf>
    <xf numFmtId="49" fontId="11" fillId="11" borderId="2" xfId="0" applyNumberFormat="1" applyFont="1" applyFill="1" applyBorder="1" applyAlignment="1">
      <alignment horizontal="center" vertical="center"/>
    </xf>
    <xf numFmtId="49" fontId="2" fillId="7" borderId="4" xfId="0" applyNumberFormat="1" applyFont="1" applyFill="1" applyBorder="1" applyAlignment="1">
      <alignment horizontal="center" vertical="center" wrapText="1"/>
    </xf>
    <xf numFmtId="49" fontId="2" fillId="7" borderId="5" xfId="0" applyNumberFormat="1" applyFont="1" applyFill="1" applyBorder="1" applyAlignment="1">
      <alignment horizontal="center" vertical="center" wrapText="1"/>
    </xf>
    <xf numFmtId="49" fontId="0" fillId="8" borderId="9" xfId="0" applyNumberFormat="1" applyFill="1" applyBorder="1" applyAlignment="1">
      <alignment horizontal="center" vertical="center"/>
    </xf>
    <xf numFmtId="49" fontId="0" fillId="8" borderId="0" xfId="0" applyNumberFormat="1" applyFill="1" applyAlignment="1">
      <alignment horizontal="center" vertical="center"/>
    </xf>
    <xf numFmtId="49" fontId="0" fillId="3" borderId="9" xfId="0" applyNumberFormat="1" applyFill="1" applyBorder="1" applyAlignment="1">
      <alignment horizontal="center" vertical="center" wrapText="1"/>
    </xf>
    <xf numFmtId="49" fontId="0" fillId="3" borderId="0" xfId="0" applyNumberFormat="1" applyFill="1" applyAlignment="1">
      <alignment horizontal="center" vertical="center" wrapText="1"/>
    </xf>
    <xf numFmtId="1" fontId="0" fillId="6" borderId="50" xfId="0" applyNumberFormat="1" applyFill="1" applyBorder="1" applyAlignment="1">
      <alignment horizontal="left" vertical="center"/>
    </xf>
    <xf numFmtId="1" fontId="0" fillId="6" borderId="29" xfId="0" applyNumberFormat="1" applyFill="1" applyBorder="1" applyAlignment="1">
      <alignment horizontal="left" vertical="center"/>
    </xf>
    <xf numFmtId="0" fontId="12" fillId="13" borderId="10" xfId="0" applyFont="1" applyFill="1" applyBorder="1" applyAlignment="1">
      <alignment horizontal="left" vertical="center" wrapText="1"/>
    </xf>
    <xf numFmtId="0" fontId="12" fillId="13" borderId="16" xfId="0" applyFont="1" applyFill="1" applyBorder="1" applyAlignment="1">
      <alignment horizontal="left" vertical="center" wrapText="1"/>
    </xf>
    <xf numFmtId="49" fontId="15" fillId="25" borderId="6" xfId="0" applyNumberFormat="1" applyFont="1" applyFill="1" applyBorder="1" applyAlignment="1">
      <alignment horizontal="center" vertical="center" wrapText="1"/>
    </xf>
    <xf numFmtId="0" fontId="25" fillId="24" borderId="2" xfId="0" applyFont="1" applyFill="1" applyBorder="1" applyAlignment="1">
      <alignment horizontal="center" vertical="center" wrapText="1"/>
    </xf>
    <xf numFmtId="1" fontId="13" fillId="16" borderId="2" xfId="0" applyNumberFormat="1" applyFont="1" applyFill="1" applyBorder="1" applyAlignment="1">
      <alignment horizontal="left" vertical="center"/>
    </xf>
    <xf numFmtId="0" fontId="13" fillId="15" borderId="2" xfId="0" applyFont="1" applyFill="1" applyBorder="1" applyAlignment="1" applyProtection="1">
      <alignment horizontal="left" vertical="center" wrapText="1"/>
      <protection locked="0"/>
    </xf>
    <xf numFmtId="49" fontId="13" fillId="26" borderId="2" xfId="0" applyNumberFormat="1" applyFont="1" applyFill="1" applyBorder="1" applyAlignment="1">
      <alignment horizontal="left" vertical="center"/>
    </xf>
    <xf numFmtId="0" fontId="12" fillId="13" borderId="10" xfId="0" applyFont="1" applyFill="1" applyBorder="1" applyAlignment="1">
      <alignment horizontal="center" vertical="center" wrapText="1"/>
    </xf>
    <xf numFmtId="0" fontId="12" fillId="13" borderId="16" xfId="0" applyFont="1" applyFill="1" applyBorder="1" applyAlignment="1">
      <alignment horizontal="center" vertical="center" wrapText="1"/>
    </xf>
    <xf numFmtId="0" fontId="0" fillId="22" borderId="38" xfId="0" applyFill="1" applyBorder="1" applyAlignment="1">
      <alignment horizontal="left" wrapText="1"/>
    </xf>
    <xf numFmtId="0" fontId="0" fillId="22" borderId="39" xfId="0" applyFill="1" applyBorder="1" applyAlignment="1">
      <alignment horizontal="left" wrapText="1"/>
    </xf>
    <xf numFmtId="0" fontId="0" fillId="22" borderId="40" xfId="0" applyFill="1" applyBorder="1" applyAlignment="1">
      <alignment horizontal="left" wrapText="1"/>
    </xf>
    <xf numFmtId="0" fontId="0" fillId="22" borderId="41" xfId="0" applyFill="1" applyBorder="1" applyAlignment="1">
      <alignment horizontal="left" wrapText="1"/>
    </xf>
    <xf numFmtId="0" fontId="0" fillId="22" borderId="0" xfId="0" applyFill="1" applyAlignment="1">
      <alignment horizontal="left" wrapText="1"/>
    </xf>
    <xf numFmtId="0" fontId="0" fillId="22" borderId="42" xfId="0" applyFill="1" applyBorder="1" applyAlignment="1">
      <alignment horizontal="left" wrapText="1"/>
    </xf>
    <xf numFmtId="49" fontId="24" fillId="11" borderId="0" xfId="0" applyNumberFormat="1" applyFont="1" applyFill="1" applyAlignment="1">
      <alignment horizontal="center" vertical="center" wrapText="1"/>
    </xf>
    <xf numFmtId="49" fontId="14" fillId="11" borderId="0" xfId="0" applyNumberFormat="1" applyFont="1" applyFill="1" applyAlignment="1">
      <alignment horizontal="center" vertical="center" wrapText="1"/>
    </xf>
    <xf numFmtId="0" fontId="12" fillId="13" borderId="33" xfId="0" applyFont="1" applyFill="1" applyBorder="1" applyAlignment="1">
      <alignment horizontal="left" vertical="center" wrapText="1"/>
    </xf>
    <xf numFmtId="0" fontId="12" fillId="13" borderId="34" xfId="0" applyFont="1" applyFill="1" applyBorder="1" applyAlignment="1">
      <alignment horizontal="left" vertical="center" wrapText="1"/>
    </xf>
    <xf numFmtId="49" fontId="15" fillId="10" borderId="23" xfId="0" applyNumberFormat="1" applyFont="1" applyFill="1" applyBorder="1" applyAlignment="1">
      <alignment horizontal="center" vertical="center" wrapText="1"/>
    </xf>
    <xf numFmtId="49" fontId="15" fillId="10" borderId="24" xfId="0" applyNumberFormat="1" applyFont="1" applyFill="1" applyBorder="1" applyAlignment="1">
      <alignment horizontal="center" vertical="center" wrapText="1"/>
    </xf>
    <xf numFmtId="49" fontId="11" fillId="11" borderId="48" xfId="0" applyNumberFormat="1" applyFont="1" applyFill="1" applyBorder="1" applyAlignment="1">
      <alignment horizontal="center" vertical="center" wrapText="1"/>
    </xf>
    <xf numFmtId="49" fontId="11" fillId="11" borderId="24" xfId="0" applyNumberFormat="1" applyFont="1" applyFill="1" applyBorder="1" applyAlignment="1">
      <alignment horizontal="center" vertical="center" wrapText="1"/>
    </xf>
    <xf numFmtId="49" fontId="24" fillId="11" borderId="49" xfId="0" applyNumberFormat="1" applyFont="1" applyFill="1" applyBorder="1" applyAlignment="1">
      <alignment horizontal="center" vertical="center"/>
    </xf>
    <xf numFmtId="49" fontId="14" fillId="11" borderId="49" xfId="0" applyNumberFormat="1" applyFont="1" applyFill="1" applyBorder="1" applyAlignment="1">
      <alignment horizontal="center" vertical="center"/>
    </xf>
    <xf numFmtId="49" fontId="24" fillId="11" borderId="0" xfId="0" applyNumberFormat="1" applyFont="1" applyFill="1" applyAlignment="1">
      <alignment horizontal="center" vertical="center"/>
    </xf>
    <xf numFmtId="49" fontId="14" fillId="11" borderId="0" xfId="0" applyNumberFormat="1" applyFont="1" applyFill="1" applyAlignment="1">
      <alignment horizontal="center" vertical="center"/>
    </xf>
    <xf numFmtId="49" fontId="0" fillId="8" borderId="27" xfId="0" applyNumberFormat="1" applyFill="1" applyBorder="1" applyAlignment="1" applyProtection="1">
      <alignment horizontal="left" vertical="center" wrapText="1"/>
      <protection locked="0"/>
    </xf>
    <xf numFmtId="49" fontId="0" fillId="8" borderId="24" xfId="0" applyNumberFormat="1" applyFill="1" applyBorder="1" applyAlignment="1" applyProtection="1">
      <alignment horizontal="left" vertical="center" wrapText="1"/>
      <protection locked="0"/>
    </xf>
    <xf numFmtId="49" fontId="0" fillId="8" borderId="48" xfId="0" applyNumberFormat="1" applyFill="1" applyBorder="1" applyAlignment="1" applyProtection="1">
      <alignment horizontal="left" vertical="center" wrapText="1"/>
      <protection locked="0"/>
    </xf>
    <xf numFmtId="49" fontId="11" fillId="11" borderId="0" xfId="0" applyNumberFormat="1" applyFont="1" applyFill="1" applyAlignment="1">
      <alignment horizontal="center" vertical="center" wrapText="1"/>
    </xf>
    <xf numFmtId="0" fontId="0" fillId="22" borderId="43" xfId="0" applyFill="1" applyBorder="1" applyAlignment="1">
      <alignment horizontal="left" wrapText="1"/>
    </xf>
    <xf numFmtId="0" fontId="0" fillId="22" borderId="44" xfId="0" applyFill="1" applyBorder="1" applyAlignment="1">
      <alignment horizontal="left" wrapText="1"/>
    </xf>
    <xf numFmtId="0" fontId="0" fillId="22" borderId="45" xfId="0" applyFill="1" applyBorder="1" applyAlignment="1">
      <alignment horizontal="left" wrapText="1"/>
    </xf>
    <xf numFmtId="49" fontId="11" fillId="11" borderId="0" xfId="0" quotePrefix="1" applyNumberFormat="1" applyFont="1" applyFill="1" applyAlignment="1">
      <alignment horizontal="center" vertical="center"/>
    </xf>
    <xf numFmtId="49" fontId="9" fillId="27" borderId="33" xfId="0" applyNumberFormat="1" applyFont="1" applyFill="1" applyBorder="1" applyAlignment="1">
      <alignment horizontal="center" vertical="center"/>
    </xf>
    <xf numFmtId="49" fontId="9" fillId="27" borderId="36" xfId="0" applyNumberFormat="1" applyFont="1" applyFill="1" applyBorder="1" applyAlignment="1">
      <alignment horizontal="center" vertical="center"/>
    </xf>
    <xf numFmtId="49" fontId="9" fillId="27" borderId="11" xfId="0" applyNumberFormat="1" applyFont="1" applyFill="1" applyBorder="1" applyAlignment="1">
      <alignment horizontal="center" vertical="center"/>
    </xf>
    <xf numFmtId="49" fontId="5" fillId="27" borderId="34" xfId="0" applyNumberFormat="1" applyFont="1" applyFill="1" applyBorder="1" applyAlignment="1">
      <alignment horizontal="center" vertical="center"/>
    </xf>
    <xf numFmtId="49" fontId="5" fillId="27" borderId="37" xfId="0" applyNumberFormat="1" applyFont="1" applyFill="1" applyBorder="1" applyAlignment="1">
      <alignment horizontal="center" vertical="center"/>
    </xf>
    <xf numFmtId="49" fontId="5" fillId="27" borderId="12" xfId="0" applyNumberFormat="1" applyFont="1" applyFill="1" applyBorder="1" applyAlignment="1">
      <alignment horizontal="center" vertical="center"/>
    </xf>
    <xf numFmtId="0" fontId="25" fillId="23" borderId="46" xfId="0" applyFont="1" applyFill="1" applyBorder="1" applyAlignment="1">
      <alignment horizontal="center" vertical="center" wrapText="1"/>
    </xf>
    <xf numFmtId="0" fontId="25" fillId="23" borderId="47" xfId="0" applyFont="1" applyFill="1" applyBorder="1" applyAlignment="1">
      <alignment horizontal="center" vertical="center" wrapText="1"/>
    </xf>
  </cellXfs>
  <cellStyles count="3">
    <cellStyle name="Normal" xfId="0" builtinId="0"/>
    <cellStyle name="Note" xfId="1" builtinId="10"/>
    <cellStyle name="Percent" xfId="2" builtinId="5"/>
  </cellStyles>
  <dxfs count="4">
    <dxf>
      <fill>
        <patternFill>
          <bgColor rgb="FF009591"/>
        </patternFill>
      </fill>
    </dxf>
    <dxf>
      <fill>
        <patternFill>
          <bgColor rgb="FF009999"/>
        </patternFill>
      </fill>
    </dxf>
    <dxf>
      <fill>
        <patternFill>
          <bgColor rgb="FF009591"/>
        </patternFill>
      </fill>
    </dxf>
    <dxf>
      <fill>
        <patternFill>
          <bgColor rgb="FF009999"/>
        </patternFill>
      </fill>
    </dxf>
  </dxfs>
  <tableStyles count="0" defaultTableStyle="TableStyleMedium2" defaultPivotStyle="PivotStyleLight16"/>
  <colors>
    <mruColors>
      <color rgb="FFCCEAE9"/>
      <color rgb="FF009591"/>
      <color rgb="FF009999"/>
      <color rgb="FF262626"/>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A7A25.F7EB910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91888</xdr:colOff>
      <xdr:row>9</xdr:row>
      <xdr:rowOff>2834128</xdr:rowOff>
    </xdr:from>
    <xdr:to>
      <xdr:col>2</xdr:col>
      <xdr:colOff>1140199</xdr:colOff>
      <xdr:row>9</xdr:row>
      <xdr:rowOff>3596763</xdr:rowOff>
    </xdr:to>
    <xdr:pic>
      <xdr:nvPicPr>
        <xdr:cNvPr id="2" name="Picture 1" descr="A screenshot of a computer error&#10;&#10;Description automatically generated">
          <a:extLst>
            <a:ext uri="{FF2B5EF4-FFF2-40B4-BE49-F238E27FC236}">
              <a16:creationId xmlns:a16="http://schemas.microsoft.com/office/drawing/2014/main" id="{77FF6E7D-EBA2-468C-921B-1129A6AFE5A2}"/>
            </a:ext>
          </a:extLst>
        </xdr:cNvPr>
        <xdr:cNvPicPr>
          <a:picLocks noChangeAspect="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1060"/>
        <a:stretch>
          <a:fillRect/>
        </a:stretch>
      </xdr:blipFill>
      <xdr:spPr bwMode="auto">
        <a:xfrm>
          <a:off x="701488" y="9930253"/>
          <a:ext cx="2667561" cy="762635"/>
        </a:xfrm>
        <a:prstGeom prst="rect">
          <a:avLst/>
        </a:prstGeom>
        <a:noFill/>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0</xdr:col>
      <xdr:colOff>304800</xdr:colOff>
      <xdr:row>11</xdr:row>
      <xdr:rowOff>284518</xdr:rowOff>
    </xdr:to>
    <xdr:sp macro="" textlink="">
      <xdr:nvSpPr>
        <xdr:cNvPr id="3088" name="AutoShape 16">
          <a:extLst>
            <a:ext uri="{FF2B5EF4-FFF2-40B4-BE49-F238E27FC236}">
              <a16:creationId xmlns:a16="http://schemas.microsoft.com/office/drawing/2014/main" id="{067288DA-15B6-7C23-F62A-203C04220239}"/>
            </a:ext>
          </a:extLst>
        </xdr:cNvPr>
        <xdr:cNvSpPr>
          <a:spLocks noChangeAspect="1" noChangeArrowheads="1"/>
        </xdr:cNvSpPr>
      </xdr:nvSpPr>
      <xdr:spPr bwMode="auto">
        <a:xfrm>
          <a:off x="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304800</xdr:colOff>
      <xdr:row>9</xdr:row>
      <xdr:rowOff>114300</xdr:rowOff>
    </xdr:to>
    <xdr:sp macro="" textlink="">
      <xdr:nvSpPr>
        <xdr:cNvPr id="2" name="AutoShape 16">
          <a:extLst>
            <a:ext uri="{FF2B5EF4-FFF2-40B4-BE49-F238E27FC236}">
              <a16:creationId xmlns:a16="http://schemas.microsoft.com/office/drawing/2014/main" id="{D719F7A0-8264-48B5-A0A6-BF8CD64BB813}"/>
            </a:ext>
          </a:extLst>
        </xdr:cNvPr>
        <xdr:cNvSpPr>
          <a:spLocks noChangeAspect="1" noChangeArrowheads="1"/>
        </xdr:cNvSpPr>
      </xdr:nvSpPr>
      <xdr:spPr bwMode="auto">
        <a:xfrm>
          <a:off x="0" y="255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9BD4E-94E4-432C-9A26-4A35FF90A78F}">
  <sheetPr>
    <tabColor rgb="FF009999"/>
  </sheetPr>
  <dimension ref="A1:CU312"/>
  <sheetViews>
    <sheetView tabSelected="1" zoomScale="85" zoomScaleNormal="85" workbookViewId="0">
      <selection activeCell="B7" sqref="B7:C7"/>
    </sheetView>
  </sheetViews>
  <sheetFormatPr defaultRowHeight="15" x14ac:dyDescent="0.25"/>
  <cols>
    <col min="2" max="2" width="24.28515625" customWidth="1"/>
    <col min="3" max="3" width="197.42578125" customWidth="1"/>
  </cols>
  <sheetData>
    <row r="1" spans="1:99"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row>
    <row r="2" spans="1:99" ht="25.9" customHeight="1" x14ac:dyDescent="0.25">
      <c r="A2" s="39"/>
      <c r="B2" s="70" t="s">
        <v>0</v>
      </c>
      <c r="C2" s="70"/>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row>
    <row r="3" spans="1:99" ht="73.5" customHeight="1" x14ac:dyDescent="0.25">
      <c r="A3" s="39"/>
      <c r="B3" s="71" t="s">
        <v>1</v>
      </c>
      <c r="C3" s="71"/>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row>
    <row r="4" spans="1:99" x14ac:dyDescent="0.25">
      <c r="A4" s="39"/>
      <c r="B4" s="72" t="s">
        <v>2</v>
      </c>
      <c r="C4" s="72"/>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row>
    <row r="5" spans="1:99" x14ac:dyDescent="0.2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row>
    <row r="6" spans="1:99" ht="24" customHeight="1" x14ac:dyDescent="0.25">
      <c r="A6" s="39"/>
      <c r="B6" s="69" t="s">
        <v>3</v>
      </c>
      <c r="C6" s="6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row>
    <row r="7" spans="1:99" ht="347.25" customHeight="1" x14ac:dyDescent="0.25">
      <c r="A7" s="39"/>
      <c r="B7" s="73" t="s">
        <v>164</v>
      </c>
      <c r="C7" s="73"/>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row>
    <row r="8" spans="1:99" x14ac:dyDescent="0.2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row>
    <row r="9" spans="1:99" ht="28.9" customHeight="1" x14ac:dyDescent="0.25">
      <c r="A9" s="39"/>
      <c r="B9" s="69" t="s">
        <v>4</v>
      </c>
      <c r="C9" s="6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row>
    <row r="10" spans="1:99" ht="321" customHeight="1" x14ac:dyDescent="0.25">
      <c r="A10" s="39"/>
      <c r="B10" s="67" t="s">
        <v>5</v>
      </c>
      <c r="C10" s="6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row>
    <row r="11" spans="1:99" x14ac:dyDescent="0.2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row>
    <row r="12" spans="1:99" x14ac:dyDescent="0.25">
      <c r="A12" s="39"/>
      <c r="B12" s="69" t="s">
        <v>6</v>
      </c>
      <c r="C12" s="6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row>
    <row r="13" spans="1:99" x14ac:dyDescent="0.25">
      <c r="A13" s="39"/>
      <c r="B13" s="22" t="s">
        <v>7</v>
      </c>
      <c r="C13" s="22" t="s">
        <v>8</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row>
    <row r="14" spans="1:99" x14ac:dyDescent="0.25">
      <c r="A14" s="39"/>
      <c r="B14" s="23" t="s">
        <v>9</v>
      </c>
      <c r="C14" s="24" t="s">
        <v>165</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row>
    <row r="15" spans="1:99" x14ac:dyDescent="0.25">
      <c r="A15" s="39"/>
      <c r="B15" s="23" t="s">
        <v>10</v>
      </c>
      <c r="C15" s="24" t="s">
        <v>166</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row>
    <row r="16" spans="1:99" ht="30" x14ac:dyDescent="0.25">
      <c r="A16" s="39"/>
      <c r="B16" s="23" t="s">
        <v>11</v>
      </c>
      <c r="C16" s="24" t="s">
        <v>12</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row>
    <row r="17" spans="1:99" x14ac:dyDescent="0.25">
      <c r="A17" s="39"/>
      <c r="B17" s="23" t="s">
        <v>13</v>
      </c>
      <c r="C17" s="24" t="s">
        <v>14</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row>
    <row r="18" spans="1:99" x14ac:dyDescent="0.25">
      <c r="A18" s="39"/>
      <c r="B18" s="23" t="s">
        <v>15</v>
      </c>
      <c r="C18" s="24" t="s">
        <v>16</v>
      </c>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row>
    <row r="19" spans="1:99" x14ac:dyDescent="0.25">
      <c r="A19" s="39"/>
      <c r="B19" s="23" t="s">
        <v>17</v>
      </c>
      <c r="C19" s="24" t="s">
        <v>18</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row>
    <row r="20" spans="1:99" x14ac:dyDescent="0.25">
      <c r="A20" s="39"/>
      <c r="B20" s="1"/>
      <c r="C20" s="1"/>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row>
    <row r="21" spans="1:99" x14ac:dyDescent="0.25">
      <c r="A21" s="39"/>
      <c r="B21" s="48" t="s">
        <v>19</v>
      </c>
      <c r="C21" s="48" t="s">
        <v>167</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row>
    <row r="22" spans="1:99" x14ac:dyDescent="0.2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row>
    <row r="23" spans="1:99"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row>
    <row r="24" spans="1:99" x14ac:dyDescent="0.2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row>
    <row r="25" spans="1:99" x14ac:dyDescent="0.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row>
    <row r="26" spans="1:99"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row>
    <row r="27" spans="1:99"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row>
    <row r="28" spans="1:99" ht="319.5" customHeight="1"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row>
    <row r="29" spans="1:99"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row>
    <row r="30" spans="1:99"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row>
    <row r="31" spans="1:99"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row>
    <row r="32" spans="1:99"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row>
    <row r="33" spans="1:99"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row>
    <row r="34" spans="1:99"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row>
    <row r="35" spans="1:99"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row>
    <row r="36" spans="1:99"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row>
    <row r="37" spans="1:99"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row>
    <row r="38" spans="1:99"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row>
    <row r="39" spans="1:99"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row>
    <row r="40" spans="1:99"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row>
    <row r="41" spans="1:99"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row>
    <row r="42" spans="1:99"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row>
    <row r="43" spans="1:99"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row>
    <row r="44" spans="1:99"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row>
    <row r="45" spans="1:99"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row>
    <row r="46" spans="1:99"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row>
    <row r="47" spans="1:99"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row>
    <row r="48" spans="1:99"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row>
    <row r="49" spans="1:99"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row>
    <row r="50" spans="1:99"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row>
    <row r="51" spans="1:99"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row>
    <row r="52" spans="1:99"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row>
    <row r="53" spans="1:99"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row>
    <row r="54" spans="1:99"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row>
    <row r="55" spans="1:99"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row>
    <row r="56" spans="1:99"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row>
    <row r="57" spans="1:99"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row>
    <row r="58" spans="1:99"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row>
    <row r="59" spans="1:99"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row>
    <row r="60" spans="1:99"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row>
    <row r="61" spans="1:99"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row>
    <row r="62" spans="1:99"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row>
    <row r="63" spans="1:99"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row>
    <row r="64" spans="1:99"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row>
    <row r="65" spans="1:99"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row>
    <row r="66" spans="1:99"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row>
    <row r="67" spans="1:99"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row>
    <row r="68" spans="1:99"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row>
    <row r="69" spans="1:99"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row>
    <row r="70" spans="1:99"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row>
    <row r="71" spans="1:99"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row>
    <row r="72" spans="1:99"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row>
    <row r="73" spans="1:99"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row>
    <row r="74" spans="1:99"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row>
    <row r="75" spans="1:99"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row>
    <row r="76" spans="1:99"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row>
    <row r="77" spans="1:99"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row>
    <row r="78" spans="1:99"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row>
    <row r="79" spans="1:99"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row>
    <row r="80" spans="1:99"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row>
    <row r="81" spans="1:99"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row>
    <row r="82" spans="1:99"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row>
    <row r="83" spans="1:99"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row>
    <row r="84" spans="1:99"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row>
    <row r="85" spans="1:99"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row>
    <row r="86" spans="1:99"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row>
    <row r="87" spans="1:99"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row>
    <row r="88" spans="1:99"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row>
    <row r="89" spans="1:99"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row>
    <row r="90" spans="1:99"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row>
    <row r="91" spans="1:99"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row>
    <row r="92" spans="1:99"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row>
    <row r="93" spans="1:99"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row>
    <row r="94" spans="1:99"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row>
    <row r="95" spans="1:99"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row>
    <row r="96" spans="1:99"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row>
    <row r="97" spans="1:99"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row>
    <row r="98" spans="1:99"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row>
    <row r="99" spans="1:99"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row>
    <row r="100" spans="1:99"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row>
    <row r="101" spans="1:99"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row>
    <row r="102" spans="1:99"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row>
    <row r="103" spans="1:99"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row>
    <row r="104" spans="1:99"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row>
    <row r="105" spans="1:99"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row>
    <row r="106" spans="1:99"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row>
    <row r="107" spans="1:99"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row>
    <row r="108" spans="1:99"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row>
    <row r="109" spans="1:99"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row>
    <row r="110" spans="1:99"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row>
    <row r="111" spans="1:99"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row>
    <row r="112" spans="1:99"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row>
    <row r="113" spans="1:99"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row>
    <row r="114" spans="1:99"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row>
    <row r="115" spans="1:99"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row>
    <row r="116" spans="1:99"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row>
    <row r="117" spans="1:99"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row>
    <row r="118" spans="1:99"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row>
    <row r="119" spans="1:99"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row>
    <row r="120" spans="1:99"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row>
    <row r="121" spans="1:99"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row>
    <row r="122" spans="1:99"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row>
    <row r="123" spans="1:99"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row>
    <row r="124" spans="1:99"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row>
    <row r="125" spans="1:99"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row>
    <row r="126" spans="1:99"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row>
    <row r="127" spans="1:99"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row>
    <row r="128" spans="1:99"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row>
    <row r="129" spans="1:99"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row>
    <row r="130" spans="1:99"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row>
    <row r="131" spans="1:99"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row>
    <row r="132" spans="1:99"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row>
    <row r="133" spans="1:99"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row>
    <row r="134" spans="1:99"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row>
    <row r="135" spans="1:99"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row>
    <row r="136" spans="1:99"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row>
    <row r="137" spans="1:99"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row>
    <row r="138" spans="1:99"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row>
    <row r="139" spans="1:99"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row>
    <row r="140" spans="1:99"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row>
    <row r="141" spans="1:99"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row>
    <row r="142" spans="1:99"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row>
    <row r="143" spans="1:99"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row>
    <row r="144" spans="1:99"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row>
    <row r="145" spans="1:99"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row>
    <row r="146" spans="1:99"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row>
    <row r="147" spans="1:99"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row>
    <row r="148" spans="1:99"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row>
    <row r="149" spans="1:99"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row>
    <row r="150" spans="1:99"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row>
    <row r="151" spans="1:99"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row>
    <row r="152" spans="1:99"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row>
    <row r="153" spans="1:99"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row>
    <row r="154" spans="1:99"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row>
    <row r="155" spans="1:99"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row>
    <row r="156" spans="1:99"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row>
    <row r="157" spans="1:99"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row>
    <row r="158" spans="1:99"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row>
    <row r="159" spans="1:99"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row>
    <row r="160" spans="1:99"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row>
    <row r="161" spans="1:99"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row>
    <row r="162" spans="1:99"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row>
    <row r="163" spans="1:99"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row>
    <row r="164" spans="1:99"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row>
    <row r="165" spans="1:99"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row>
    <row r="166" spans="1:99"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row>
    <row r="167" spans="1:99"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row>
    <row r="168" spans="1:99"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row>
    <row r="169" spans="1:99"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row>
    <row r="170" spans="1:99"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row>
    <row r="171" spans="1:99"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row>
    <row r="172" spans="1:99"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row>
    <row r="173" spans="1:99"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row>
    <row r="174" spans="1:99"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row>
    <row r="175" spans="1:99"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row>
    <row r="176" spans="1:99"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row>
    <row r="177" spans="1:99"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row>
    <row r="178" spans="1:99"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row>
    <row r="179" spans="1:99"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row>
    <row r="180" spans="1:99"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row>
    <row r="181" spans="1:99"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row>
    <row r="182" spans="1:99"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row>
    <row r="183" spans="1:99"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row>
    <row r="184" spans="1:99"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row>
    <row r="185" spans="1:99"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row>
    <row r="186" spans="1:99"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row>
    <row r="187" spans="1:99"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row>
    <row r="188" spans="1:99"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row>
    <row r="189" spans="1:99"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row>
    <row r="190" spans="1:99"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row>
    <row r="191" spans="1:99"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row>
    <row r="192" spans="1:99"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row>
    <row r="193" spans="1:99"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row>
    <row r="194" spans="1:99"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row>
    <row r="195" spans="1:99"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row>
    <row r="196" spans="1:99"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row>
    <row r="197" spans="1:99"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row>
    <row r="198" spans="1:99"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row>
    <row r="199" spans="1:99"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row>
    <row r="200" spans="1:99"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row>
    <row r="201" spans="1:99"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row>
    <row r="202" spans="1:99"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row>
    <row r="203" spans="1:99"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row>
    <row r="204" spans="1:99"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row>
    <row r="205" spans="1:99"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row>
    <row r="206" spans="1:99"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row>
    <row r="207" spans="1:99"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row>
    <row r="208" spans="1:99"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row>
    <row r="209" spans="1:99"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row>
    <row r="210" spans="1:99"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row>
    <row r="211" spans="1:99"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row>
    <row r="212" spans="1:99"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row>
    <row r="213" spans="1:99"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row>
    <row r="214" spans="1:99"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row>
    <row r="215" spans="1:99"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row>
    <row r="216" spans="1:99"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row>
    <row r="217" spans="1:99"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row>
    <row r="218" spans="1:99"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row>
    <row r="219" spans="1:99"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row>
    <row r="220" spans="1:99"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row>
    <row r="221" spans="1:99"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row>
    <row r="222" spans="1:99"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row>
    <row r="223" spans="1:99"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row>
    <row r="224" spans="1:99"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row>
    <row r="225" spans="1:99"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row>
    <row r="226" spans="1:99"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row>
    <row r="227" spans="1:99"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row>
    <row r="228" spans="1:99"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row>
    <row r="229" spans="1:99"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row>
    <row r="230" spans="1:99"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row>
    <row r="231" spans="1:99"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row>
    <row r="232" spans="1:99"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row>
    <row r="233" spans="1:99"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row>
    <row r="234" spans="1:99"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row>
    <row r="235" spans="1:99"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row>
    <row r="236" spans="1:99"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row>
    <row r="237" spans="1:99"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row>
    <row r="238" spans="1:99"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row>
    <row r="239" spans="1:99"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row>
    <row r="240" spans="1:99"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row>
    <row r="241" spans="1:99"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row>
    <row r="242" spans="1:99"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row>
    <row r="243" spans="1:99"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row>
    <row r="244" spans="1:99"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row>
    <row r="245" spans="1:99"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row>
    <row r="246" spans="1:99"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row>
    <row r="247" spans="1:99"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row>
    <row r="248" spans="1:99"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row>
    <row r="249" spans="1:99"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row>
    <row r="250" spans="1:99"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row>
    <row r="251" spans="1:99"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row>
    <row r="252" spans="1:99"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row>
    <row r="253" spans="1:99"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row>
    <row r="254" spans="1:99"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row>
    <row r="255" spans="1:99"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row>
    <row r="256" spans="1:99"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row>
    <row r="257" spans="1:99"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row>
    <row r="258" spans="1:99"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row>
    <row r="259" spans="1:99"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row>
    <row r="260" spans="1:99"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row>
    <row r="261" spans="1:99"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row>
    <row r="262" spans="1:99"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row>
    <row r="263" spans="1:99"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row>
    <row r="264" spans="1:99"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row>
    <row r="265" spans="1:99"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row>
    <row r="266" spans="1:99"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row>
    <row r="267" spans="1:99"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row>
    <row r="268" spans="1:99"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row>
    <row r="269" spans="1:99"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row>
    <row r="270" spans="1:99"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row>
    <row r="271" spans="1:99"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row>
    <row r="272" spans="1:99"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row>
    <row r="273" spans="1:99"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row>
    <row r="274" spans="1:99"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row>
    <row r="275" spans="1:99"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row>
    <row r="276" spans="1:99"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row>
    <row r="277" spans="1:99"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row>
    <row r="278" spans="1:99"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row>
    <row r="279" spans="1:99"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row>
    <row r="280" spans="1:99"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row>
    <row r="281" spans="1:99"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row>
    <row r="282" spans="1:99"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row>
    <row r="283" spans="1:99" x14ac:dyDescent="0.2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row>
    <row r="284" spans="1:99" x14ac:dyDescent="0.2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row>
    <row r="285" spans="1:99"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row>
    <row r="286" spans="1:99"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row>
    <row r="287" spans="1:99"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row>
    <row r="288" spans="1:99"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row>
    <row r="289" spans="1:99" x14ac:dyDescent="0.2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row>
    <row r="290" spans="1:99" x14ac:dyDescent="0.2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row>
    <row r="291" spans="1:99" x14ac:dyDescent="0.2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c r="CN291" s="39"/>
      <c r="CO291" s="39"/>
      <c r="CP291" s="39"/>
      <c r="CQ291" s="39"/>
      <c r="CR291" s="39"/>
      <c r="CS291" s="39"/>
      <c r="CT291" s="39"/>
      <c r="CU291" s="39"/>
    </row>
    <row r="292" spans="1:99" x14ac:dyDescent="0.2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row>
    <row r="293" spans="1:99" x14ac:dyDescent="0.2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row>
    <row r="294" spans="1:99" x14ac:dyDescent="0.2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row>
    <row r="295" spans="1:99" x14ac:dyDescent="0.2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c r="CN295" s="39"/>
      <c r="CO295" s="39"/>
      <c r="CP295" s="39"/>
      <c r="CQ295" s="39"/>
      <c r="CR295" s="39"/>
      <c r="CS295" s="39"/>
      <c r="CT295" s="39"/>
      <c r="CU295" s="39"/>
    </row>
    <row r="296" spans="1:99"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row>
    <row r="297" spans="1:99"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c r="CN297" s="39"/>
      <c r="CO297" s="39"/>
      <c r="CP297" s="39"/>
      <c r="CQ297" s="39"/>
      <c r="CR297" s="39"/>
      <c r="CS297" s="39"/>
      <c r="CT297" s="39"/>
      <c r="CU297" s="39"/>
    </row>
    <row r="298" spans="1:99"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row>
    <row r="299" spans="1:99"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c r="CN299" s="39"/>
      <c r="CO299" s="39"/>
      <c r="CP299" s="39"/>
      <c r="CQ299" s="39"/>
      <c r="CR299" s="39"/>
      <c r="CS299" s="39"/>
      <c r="CT299" s="39"/>
      <c r="CU299" s="39"/>
    </row>
    <row r="300" spans="1:99" x14ac:dyDescent="0.2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c r="CN300" s="39"/>
      <c r="CO300" s="39"/>
      <c r="CP300" s="39"/>
      <c r="CQ300" s="39"/>
      <c r="CR300" s="39"/>
      <c r="CS300" s="39"/>
      <c r="CT300" s="39"/>
      <c r="CU300" s="39"/>
    </row>
    <row r="301" spans="1:99" x14ac:dyDescent="0.2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c r="CN301" s="39"/>
      <c r="CO301" s="39"/>
      <c r="CP301" s="39"/>
      <c r="CQ301" s="39"/>
      <c r="CR301" s="39"/>
      <c r="CS301" s="39"/>
      <c r="CT301" s="39"/>
      <c r="CU301" s="39"/>
    </row>
    <row r="302" spans="1:99" x14ac:dyDescent="0.2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row>
    <row r="303" spans="1:99" x14ac:dyDescent="0.2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row>
    <row r="304" spans="1:99" x14ac:dyDescent="0.2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c r="CN304" s="39"/>
      <c r="CO304" s="39"/>
      <c r="CP304" s="39"/>
      <c r="CQ304" s="39"/>
      <c r="CR304" s="39"/>
      <c r="CS304" s="39"/>
      <c r="CT304" s="39"/>
      <c r="CU304" s="39"/>
    </row>
    <row r="305" spans="1:99" x14ac:dyDescent="0.2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c r="CN305" s="39"/>
      <c r="CO305" s="39"/>
      <c r="CP305" s="39"/>
      <c r="CQ305" s="39"/>
      <c r="CR305" s="39"/>
      <c r="CS305" s="39"/>
      <c r="CT305" s="39"/>
      <c r="CU305" s="39"/>
    </row>
    <row r="306" spans="1:99" x14ac:dyDescent="0.2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row>
    <row r="307" spans="1:99" x14ac:dyDescent="0.2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c r="CN307" s="39"/>
      <c r="CO307" s="39"/>
      <c r="CP307" s="39"/>
      <c r="CQ307" s="39"/>
      <c r="CR307" s="39"/>
      <c r="CS307" s="39"/>
      <c r="CT307" s="39"/>
      <c r="CU307" s="39"/>
    </row>
    <row r="308" spans="1:99" x14ac:dyDescent="0.2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c r="CN308" s="39"/>
      <c r="CO308" s="39"/>
      <c r="CP308" s="39"/>
      <c r="CQ308" s="39"/>
      <c r="CR308" s="39"/>
      <c r="CS308" s="39"/>
      <c r="CT308" s="39"/>
      <c r="CU308" s="39"/>
    </row>
    <row r="309" spans="1:99" x14ac:dyDescent="0.2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c r="CN309" s="39"/>
      <c r="CO309" s="39"/>
      <c r="CP309" s="39"/>
      <c r="CQ309" s="39"/>
      <c r="CR309" s="39"/>
      <c r="CS309" s="39"/>
      <c r="CT309" s="39"/>
      <c r="CU309" s="39"/>
    </row>
    <row r="310" spans="1:99" x14ac:dyDescent="0.2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c r="CN310" s="39"/>
      <c r="CO310" s="39"/>
      <c r="CP310" s="39"/>
      <c r="CQ310" s="39"/>
      <c r="CR310" s="39"/>
      <c r="CS310" s="39"/>
      <c r="CT310" s="39"/>
      <c r="CU310" s="39"/>
    </row>
    <row r="311" spans="1:99" x14ac:dyDescent="0.2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c r="CN311" s="39"/>
      <c r="CO311" s="39"/>
      <c r="CP311" s="39"/>
      <c r="CQ311" s="39"/>
      <c r="CR311" s="39"/>
      <c r="CS311" s="39"/>
      <c r="CT311" s="39"/>
      <c r="CU311" s="39"/>
    </row>
    <row r="312" spans="1:99" x14ac:dyDescent="0.2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row>
  </sheetData>
  <sheetProtection algorithmName="SHA-512" hashValue="8o8McXW1c0GVS2KMe5v06j4uLF7cY9zyFkX73y66iNoGubr7bgCx0gXZakjqAjXnXjy3xKvP97ztRq5jiOIgaA==" saltValue="NddB/XsJiYFJCJkIws3n8Q==" spinCount="100000" sheet="1" objects="1" scenarios="1"/>
  <mergeCells count="8">
    <mergeCell ref="B10:C10"/>
    <mergeCell ref="B12:C12"/>
    <mergeCell ref="B2:C2"/>
    <mergeCell ref="B3:C3"/>
    <mergeCell ref="B4:C4"/>
    <mergeCell ref="B6:C6"/>
    <mergeCell ref="B7:C7"/>
    <mergeCell ref="B9:C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C1340-710B-44A9-97FC-F93635758AA8}">
  <sheetPr>
    <tabColor theme="7" tint="0.39997558519241921"/>
  </sheetPr>
  <dimension ref="A1:CN163"/>
  <sheetViews>
    <sheetView zoomScale="90" zoomScaleNormal="90" workbookViewId="0">
      <selection activeCell="K17" sqref="K17"/>
    </sheetView>
  </sheetViews>
  <sheetFormatPr defaultRowHeight="15" x14ac:dyDescent="0.25"/>
  <cols>
    <col min="2" max="2" width="19.140625" customWidth="1"/>
    <col min="3" max="3" width="9.7109375" customWidth="1"/>
    <col min="4" max="4" width="63.28515625" customWidth="1"/>
    <col min="5" max="5" width="21.5703125" customWidth="1"/>
    <col min="6" max="6" width="18.7109375" customWidth="1"/>
    <col min="7" max="7" width="24" customWidth="1"/>
  </cols>
  <sheetData>
    <row r="1" spans="1:92" ht="15.75" thickBot="1" x14ac:dyDescent="0.3">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row>
    <row r="2" spans="1:92" ht="15.75" thickBot="1" x14ac:dyDescent="0.3">
      <c r="A2" s="39"/>
      <c r="B2" s="39"/>
      <c r="C2" s="39"/>
      <c r="D2" s="79" t="s">
        <v>20</v>
      </c>
      <c r="E2" s="82" t="s">
        <v>21</v>
      </c>
      <c r="F2" s="83"/>
      <c r="G2" s="84"/>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row>
    <row r="3" spans="1:92" ht="15.75" thickBot="1" x14ac:dyDescent="0.3">
      <c r="A3" s="39"/>
      <c r="B3" s="39"/>
      <c r="C3" s="39"/>
      <c r="D3" s="80"/>
      <c r="E3" s="85" t="s">
        <v>22</v>
      </c>
      <c r="F3" s="86"/>
      <c r="G3" s="87"/>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row>
    <row r="4" spans="1:92" ht="15.75" thickBot="1" x14ac:dyDescent="0.3">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row>
    <row r="5" spans="1:92" ht="43.5" customHeight="1" thickBot="1" x14ac:dyDescent="0.3">
      <c r="A5" s="39"/>
      <c r="B5" s="39"/>
      <c r="C5" s="39"/>
      <c r="D5" s="88" t="s">
        <v>23</v>
      </c>
      <c r="E5" s="89"/>
      <c r="F5" s="89"/>
      <c r="G5" s="90"/>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row>
    <row r="6" spans="1:92" ht="15.75" thickBot="1" x14ac:dyDescent="0.3">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row>
    <row r="7" spans="1:92" ht="16.5" thickBot="1" x14ac:dyDescent="0.3">
      <c r="A7" s="39"/>
      <c r="B7" s="39"/>
      <c r="C7" s="39"/>
      <c r="D7" s="2" t="s">
        <v>24</v>
      </c>
      <c r="E7" s="3" t="s">
        <v>80</v>
      </c>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row>
    <row r="8" spans="1:92" ht="16.5" thickBot="1" x14ac:dyDescent="0.3">
      <c r="A8" s="39"/>
      <c r="B8" s="39"/>
      <c r="C8" s="39"/>
      <c r="D8" s="2" t="s">
        <v>26</v>
      </c>
      <c r="E8" s="26">
        <v>2023</v>
      </c>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row>
    <row r="9" spans="1:92" x14ac:dyDescent="0.2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row>
    <row r="10" spans="1:92" ht="4.9000000000000004" customHeight="1" x14ac:dyDescent="0.2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row>
    <row r="11" spans="1:92" hidden="1" x14ac:dyDescent="0.2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row>
    <row r="12" spans="1:92" ht="39.6" customHeight="1" x14ac:dyDescent="0.25">
      <c r="A12" s="39"/>
      <c r="B12" s="39"/>
      <c r="C12" s="39"/>
      <c r="D12" s="74" t="s">
        <v>27</v>
      </c>
      <c r="E12" s="74"/>
      <c r="F12" s="74"/>
      <c r="G12" s="74"/>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row>
    <row r="13" spans="1:92" ht="34.5" customHeight="1" thickBot="1" x14ac:dyDescent="0.3">
      <c r="A13" s="39"/>
      <c r="B13" s="39"/>
      <c r="C13" s="39"/>
      <c r="D13" s="27" t="s">
        <v>28</v>
      </c>
      <c r="E13" s="75" t="s">
        <v>80</v>
      </c>
      <c r="F13" s="76"/>
      <c r="G13" s="76"/>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row>
    <row r="14" spans="1:92" ht="21" customHeight="1" x14ac:dyDescent="0.2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row>
    <row r="15" spans="1:92" ht="23.25" customHeight="1" thickBo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row>
    <row r="16" spans="1:92" ht="39" customHeight="1" x14ac:dyDescent="0.25">
      <c r="A16" s="39"/>
      <c r="B16" s="39"/>
      <c r="C16" s="39"/>
      <c r="D16" s="91" t="s">
        <v>30</v>
      </c>
      <c r="E16" s="92"/>
      <c r="F16" s="92"/>
      <c r="G16" s="92"/>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row>
    <row r="17" spans="1:92" ht="53.25" customHeight="1" x14ac:dyDescent="0.25">
      <c r="A17" s="39"/>
      <c r="B17" s="39"/>
      <c r="C17" s="39"/>
      <c r="D17" s="81" t="s">
        <v>31</v>
      </c>
      <c r="E17" s="81"/>
      <c r="F17" s="81"/>
      <c r="G17" s="81"/>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row>
    <row r="18" spans="1:92" ht="68.25" customHeight="1" thickBot="1" x14ac:dyDescent="0.3">
      <c r="A18" s="39"/>
      <c r="B18" s="6" t="s">
        <v>32</v>
      </c>
      <c r="C18" s="6" t="s">
        <v>33</v>
      </c>
      <c r="E18" s="6" t="s">
        <v>34</v>
      </c>
      <c r="F18" s="6" t="s">
        <v>35</v>
      </c>
      <c r="G18" s="6" t="s">
        <v>36</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row>
    <row r="19" spans="1:92" ht="30.75" thickBot="1" x14ac:dyDescent="0.3">
      <c r="A19" s="39"/>
      <c r="B19" s="25" t="str">
        <f>IF($E$7="&lt; Please select &gt;","&lt; Not selected &gt;",$E$7)</f>
        <v>&lt; Not selected &gt;</v>
      </c>
      <c r="C19" s="8">
        <f>$E$8</f>
        <v>2023</v>
      </c>
      <c r="D19" s="49" t="s">
        <v>37</v>
      </c>
      <c r="E19" s="3"/>
      <c r="F19" s="47"/>
      <c r="G19" s="47"/>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row>
    <row r="20" spans="1:92" ht="16.5" thickBot="1" x14ac:dyDescent="0.3">
      <c r="A20" s="39"/>
      <c r="B20" s="39"/>
      <c r="C20" s="39"/>
      <c r="D20" s="77" t="s">
        <v>38</v>
      </c>
      <c r="E20" s="78"/>
      <c r="F20" s="78"/>
      <c r="G20" s="7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row>
    <row r="21" spans="1:92" ht="51.75" customHeight="1" thickBot="1" x14ac:dyDescent="0.3">
      <c r="A21" s="39"/>
      <c r="B21" s="25" t="str">
        <f t="shared" ref="B21:B25" si="0">IF($E$7="&lt; Please select &gt;","&lt; Not selected &gt;",$E$7)</f>
        <v>&lt; Not selected &gt;</v>
      </c>
      <c r="C21" s="8">
        <f t="shared" ref="C21:C25" si="1">$E$8</f>
        <v>2023</v>
      </c>
      <c r="D21" s="37" t="s">
        <v>39</v>
      </c>
      <c r="E21" s="57"/>
      <c r="F21" s="57"/>
      <c r="G21" s="57"/>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row>
    <row r="22" spans="1:92" ht="51.75" customHeight="1" thickBot="1" x14ac:dyDescent="0.3">
      <c r="A22" s="39"/>
      <c r="B22" s="25" t="str">
        <f t="shared" si="0"/>
        <v>&lt; Not selected &gt;</v>
      </c>
      <c r="C22" s="8">
        <f t="shared" si="1"/>
        <v>2023</v>
      </c>
      <c r="D22" s="37" t="s">
        <v>40</v>
      </c>
      <c r="E22" s="57"/>
      <c r="F22" s="57"/>
      <c r="G22" s="57"/>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row>
    <row r="23" spans="1:92" ht="51.75" customHeight="1" thickBot="1" x14ac:dyDescent="0.3">
      <c r="A23" s="39"/>
      <c r="B23" s="25" t="str">
        <f t="shared" si="0"/>
        <v>&lt; Not selected &gt;</v>
      </c>
      <c r="C23" s="8">
        <f t="shared" si="1"/>
        <v>2023</v>
      </c>
      <c r="D23" s="37" t="s">
        <v>41</v>
      </c>
      <c r="E23" s="57"/>
      <c r="F23" s="57"/>
      <c r="G23" s="5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row>
    <row r="24" spans="1:92" ht="51.75" customHeight="1" thickBot="1" x14ac:dyDescent="0.3">
      <c r="A24" s="39"/>
      <c r="B24" s="25" t="str">
        <f t="shared" si="0"/>
        <v>&lt; Not selected &gt;</v>
      </c>
      <c r="C24" s="8">
        <f t="shared" si="1"/>
        <v>2023</v>
      </c>
      <c r="D24" s="37" t="s">
        <v>42</v>
      </c>
      <c r="E24" s="57"/>
      <c r="F24" s="57"/>
      <c r="G24" s="57"/>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row>
    <row r="25" spans="1:92" ht="51.75" customHeight="1" thickBot="1" x14ac:dyDescent="0.3">
      <c r="A25" s="39"/>
      <c r="B25" s="25" t="str">
        <f t="shared" si="0"/>
        <v>&lt; Not selected &gt;</v>
      </c>
      <c r="C25" s="8">
        <f t="shared" si="1"/>
        <v>2023</v>
      </c>
      <c r="D25" s="37" t="s">
        <v>43</v>
      </c>
      <c r="E25" s="9" t="str">
        <f>IF(SUM(E21:E24)=0,"No adjustment",(E19+SUM(E21:E22)-SUM(E23:E24)))</f>
        <v>No adjustment</v>
      </c>
      <c r="F25" s="9" t="str">
        <f>IF(SUM(F21:F24)=0,"No adjustment",(F19+SUM(F21:F22)-SUM(F23:F24)))</f>
        <v>No adjustment</v>
      </c>
      <c r="G25" s="9" t="str">
        <f>IF(SUM(G21:G24)=0,"No adjustment",(G19+SUM(G21:G22)-SUM(G23:G24)))</f>
        <v>No adjustment</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row>
    <row r="26" spans="1:92"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row>
    <row r="27" spans="1:92"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row>
    <row r="28" spans="1:92"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row>
    <row r="29" spans="1:92"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row>
    <row r="30" spans="1:92"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row>
    <row r="31" spans="1:92"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row>
    <row r="32" spans="1:92"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row>
    <row r="33" spans="1:92"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row>
    <row r="34" spans="1:92"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row>
    <row r="35" spans="1:92"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row>
    <row r="36" spans="1:92"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row>
    <row r="37" spans="1:92"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row>
    <row r="38" spans="1:92"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row>
    <row r="39" spans="1:92"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row>
    <row r="40" spans="1:92"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row>
    <row r="41" spans="1:92"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row>
    <row r="42" spans="1:92"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row>
    <row r="43" spans="1:92"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row>
    <row r="44" spans="1:92"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row>
    <row r="45" spans="1:92"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row>
    <row r="46" spans="1:92"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row>
    <row r="47" spans="1:92"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row>
    <row r="48" spans="1:92"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row>
    <row r="49" spans="1:92"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row>
    <row r="50" spans="1:92"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row>
    <row r="51" spans="1:92"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row>
    <row r="52" spans="1:92"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row>
    <row r="53" spans="1:92"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row>
    <row r="54" spans="1:92"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row>
    <row r="55" spans="1:92"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row>
    <row r="56" spans="1:92"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row>
    <row r="57" spans="1:92"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row>
    <row r="58" spans="1:92"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row>
    <row r="59" spans="1:92"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row>
    <row r="60" spans="1:92"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row>
    <row r="61" spans="1:92"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row>
    <row r="62" spans="1:92"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row>
    <row r="63" spans="1:92"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row>
    <row r="64" spans="1:92"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row>
    <row r="65" spans="1:92"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row>
    <row r="66" spans="1:92"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row>
    <row r="67" spans="1:92"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row>
    <row r="68" spans="1:92"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row>
    <row r="69" spans="1:92"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row>
    <row r="70" spans="1:92"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row>
    <row r="71" spans="1:92"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row>
    <row r="72" spans="1:92"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row>
    <row r="73" spans="1:92"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row>
    <row r="74" spans="1:92"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row>
    <row r="75" spans="1:92"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row>
    <row r="76" spans="1:92"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row>
    <row r="77" spans="1:92"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row>
    <row r="78" spans="1:92"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row>
    <row r="79" spans="1:92"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row>
    <row r="80" spans="1:92"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row>
    <row r="81" spans="1:92"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row>
    <row r="82" spans="1:92"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row>
    <row r="83" spans="1:92"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row>
    <row r="84" spans="1:92"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row>
    <row r="85" spans="1:92"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row>
    <row r="86" spans="1:92"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row>
    <row r="87" spans="1:92"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row>
    <row r="88" spans="1:92"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row>
    <row r="89" spans="1:92"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row>
    <row r="90" spans="1:92"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row>
    <row r="91" spans="1:92"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row>
    <row r="92" spans="1:92"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row>
    <row r="93" spans="1:92"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row>
    <row r="94" spans="1:92"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row>
    <row r="95" spans="1:92"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row>
    <row r="96" spans="1:92"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row>
    <row r="97" spans="1:92"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row>
    <row r="98" spans="1:92"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row>
    <row r="99" spans="1:92"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row>
    <row r="100" spans="1:92"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row>
    <row r="101" spans="1:92"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row>
    <row r="102" spans="1:92"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row>
    <row r="103" spans="1:92"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row>
    <row r="104" spans="1:92"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row>
    <row r="105" spans="1:92"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row>
    <row r="106" spans="1:92"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row>
    <row r="107" spans="1:92"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row>
    <row r="108" spans="1:92"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row>
    <row r="109" spans="1:92"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row>
    <row r="110" spans="1:92"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row>
    <row r="111" spans="1:92"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row>
    <row r="112" spans="1:92"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row>
    <row r="113" spans="1:92"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row>
    <row r="114" spans="1:92"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row>
    <row r="115" spans="1:92"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row>
    <row r="116" spans="1:92"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row>
    <row r="117" spans="1:92"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row>
    <row r="118" spans="1:92"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row>
    <row r="119" spans="1:92"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row>
    <row r="120" spans="1:92"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row>
    <row r="121" spans="1:92"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row>
    <row r="122" spans="1:92"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row>
    <row r="123" spans="1:92"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row>
    <row r="124" spans="1:92"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row>
    <row r="125" spans="1:92"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row>
    <row r="126" spans="1:92"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row>
    <row r="127" spans="1:92"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row>
    <row r="128" spans="1:92"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row>
    <row r="129" spans="1:92"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row>
    <row r="130" spans="1:92"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row>
    <row r="131" spans="1:92"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row>
    <row r="132" spans="1:92"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row>
    <row r="133" spans="1:92"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row>
    <row r="134" spans="1:92"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row>
    <row r="135" spans="1:92"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row>
    <row r="136" spans="1:92"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row>
    <row r="137" spans="1:92"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row>
    <row r="138" spans="1:92"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row>
    <row r="139" spans="1:92"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row>
    <row r="140" spans="1:92"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row>
    <row r="141" spans="1:92"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row>
    <row r="142" spans="1:92"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row>
    <row r="143" spans="1:92"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row>
    <row r="144" spans="1:92"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row>
    <row r="145" spans="1:92"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row>
    <row r="146" spans="1:92"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row>
    <row r="147" spans="1:92"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row>
    <row r="148" spans="1:92"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row>
    <row r="149" spans="1:92"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row>
    <row r="150" spans="1:92"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row>
    <row r="151" spans="1:92"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row>
    <row r="152" spans="1:92"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row>
    <row r="153" spans="1:92"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row>
    <row r="154" spans="1:92"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row>
    <row r="155" spans="1:92"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row>
    <row r="156" spans="1:92"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row>
    <row r="157" spans="1:92"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row>
    <row r="158" spans="1:92"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row>
    <row r="159" spans="1:92"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row>
    <row r="160" spans="1:92"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row>
    <row r="161" spans="1:92"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row>
    <row r="162" spans="1:92"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row>
    <row r="163" spans="1:92" x14ac:dyDescent="0.25">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row>
  </sheetData>
  <sheetProtection algorithmName="SHA-512" hashValue="33uK4xTr5IgdnAWZGOAPbJnHhgCeic9d50ekSCN1XIZqnTMAx6AQz64MEVU9O9FHn0V2ZIiTqlJJAkMTcXr/aA==" saltValue="3TDq+pvn5bWhOTw0a0IOFw==" spinCount="100000" sheet="1" objects="1" scenarios="1"/>
  <mergeCells count="9">
    <mergeCell ref="D12:G12"/>
    <mergeCell ref="E13:G13"/>
    <mergeCell ref="D20:G20"/>
    <mergeCell ref="D2:D3"/>
    <mergeCell ref="D17:G17"/>
    <mergeCell ref="E2:G2"/>
    <mergeCell ref="E3:G3"/>
    <mergeCell ref="D5:G5"/>
    <mergeCell ref="D16:G16"/>
  </mergeCells>
  <dataValidations xWindow="894" yWindow="1041" count="3">
    <dataValidation type="decimal" errorStyle="warning" operator="greaterThanOrEqual" allowBlank="1" showInputMessage="1" showErrorMessage="1" error="Please indicate a value. For decimals, please use a dot instead of a comma." sqref="E19:G19" xr:uid="{FCD55CBE-00C2-4F19-BD83-80BE91468D38}">
      <formula1>0</formula1>
    </dataValidation>
    <dataValidation allowBlank="1" showErrorMessage="1" sqref="E25:G25" xr:uid="{74F8570F-C827-4504-8A9B-EF5391DA00E7}"/>
    <dataValidation type="decimal" errorStyle="warning" operator="greaterThanOrEqual" allowBlank="1" showErrorMessage="1" error="Please indicate a value. For decimals, please use a dot instead of a comma." sqref="E21:G24" xr:uid="{81944383-A1D3-4AF8-AD59-E86E48941616}">
      <formula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0000000-000E-0000-0100-000002000000}">
            <xm:f>$E$13=Lists!$E$3</xm:f>
            <x14:dxf>
              <fill>
                <patternFill>
                  <bgColor rgb="FF009999"/>
                </patternFill>
              </fill>
            </x14:dxf>
          </x14:cfRule>
          <xm:sqref>F19</xm:sqref>
        </x14:conditionalFormatting>
        <x14:conditionalFormatting xmlns:xm="http://schemas.microsoft.com/office/excel/2006/main">
          <x14:cfRule type="expression" priority="1" id="{00000000-000E-0000-0100-000001000000}">
            <xm:f>$E$13=Lists!$E$4</xm:f>
            <x14:dxf>
              <fill>
                <patternFill>
                  <bgColor rgb="FF009591"/>
                </patternFill>
              </fill>
            </x14:dxf>
          </x14:cfRule>
          <xm:sqref>G19</xm:sqref>
        </x14:conditionalFormatting>
      </x14:conditionalFormattings>
    </ext>
    <ext xmlns:x14="http://schemas.microsoft.com/office/spreadsheetml/2009/9/main" uri="{CCE6A557-97BC-4b89-ADB6-D9C93CAAB3DF}">
      <x14:dataValidations xmlns:xm="http://schemas.microsoft.com/office/excel/2006/main" xWindow="894" yWindow="1041" count="2">
        <x14:dataValidation type="list" allowBlank="1" showInputMessage="1" showErrorMessage="1" xr:uid="{5B97BB0F-BC20-4261-986B-08AFF96861A3}">
          <x14:formula1>
            <xm:f>Lists!$A$2:$A$32</xm:f>
          </x14:formula1>
          <xm:sqref>E7</xm:sqref>
        </x14:dataValidation>
        <x14:dataValidation type="list" allowBlank="1" showInputMessage="1" showErrorMessage="1" prompt="Please select one of the two options from the drop-down menu" xr:uid="{1DA2BBC0-5343-4551-AA96-6D8326D2DE2F}">
          <x14:formula1>
            <xm:f>Lists!$E$2:$E$4</xm:f>
          </x14:formula1>
          <xm:sqref>E13:G13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66156-3945-4808-BA98-0167880356EB}">
  <sheetPr>
    <tabColor theme="7" tint="0.39997558519241921"/>
  </sheetPr>
  <dimension ref="A1:BO735"/>
  <sheetViews>
    <sheetView zoomScaleNormal="100" workbookViewId="0">
      <selection activeCell="L18" sqref="L18"/>
    </sheetView>
  </sheetViews>
  <sheetFormatPr defaultRowHeight="15" x14ac:dyDescent="0.25"/>
  <cols>
    <col min="2" max="2" width="16.7109375" bestFit="1" customWidth="1"/>
    <col min="3" max="3" width="7.5703125" customWidth="1"/>
    <col min="4" max="4" width="40.85546875" customWidth="1"/>
    <col min="5" max="5" width="24.85546875" customWidth="1"/>
    <col min="6" max="6" width="32" customWidth="1"/>
    <col min="7" max="7" width="35" customWidth="1"/>
  </cols>
  <sheetData>
    <row r="1" spans="1:67" ht="15.75" thickBot="1" x14ac:dyDescent="0.3">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row>
    <row r="2" spans="1:67" x14ac:dyDescent="0.25">
      <c r="A2" s="39"/>
      <c r="B2" s="39"/>
      <c r="C2" s="39"/>
      <c r="D2" s="94" t="s">
        <v>20</v>
      </c>
      <c r="E2" s="96" t="s">
        <v>21</v>
      </c>
      <c r="F2" s="97"/>
      <c r="G2" s="97"/>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row>
    <row r="3" spans="1:67" ht="15.75" thickBot="1" x14ac:dyDescent="0.3">
      <c r="A3" s="39"/>
      <c r="B3" s="39"/>
      <c r="C3" s="39"/>
      <c r="D3" s="95"/>
      <c r="E3" s="98" t="s">
        <v>22</v>
      </c>
      <c r="F3" s="99"/>
      <c r="G3" s="9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row>
    <row r="4" spans="1:67" ht="15.75" thickBot="1" x14ac:dyDescent="0.3">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row>
    <row r="5" spans="1:67" ht="37.5" customHeight="1" thickBot="1" x14ac:dyDescent="0.3">
      <c r="A5" s="39"/>
      <c r="B5" s="39"/>
      <c r="C5" s="39"/>
      <c r="D5" s="88" t="s">
        <v>44</v>
      </c>
      <c r="E5" s="89"/>
      <c r="F5" s="89"/>
      <c r="G5" s="90"/>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row>
    <row r="6" spans="1:67" ht="15.75" thickBot="1" x14ac:dyDescent="0.3">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row>
    <row r="7" spans="1:67" ht="16.5" thickBot="1" x14ac:dyDescent="0.3">
      <c r="A7" s="39"/>
      <c r="B7" s="39"/>
      <c r="C7" s="39"/>
      <c r="D7" s="2" t="s">
        <v>24</v>
      </c>
      <c r="E7" s="100" t="str">
        <f>IF('SUP bottles - Plastic weight'!E7="&lt; Please select &gt;","&lt; Please select in sheet ''SUP bottles - Plastic weight'' &gt;",'SUP bottles - Plastic weight'!E7)</f>
        <v>&lt; Please select in sheet ''SUP bottles - Plastic weight'' &gt;</v>
      </c>
      <c r="F7" s="101"/>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row>
    <row r="8" spans="1:67" ht="16.5" thickBot="1" x14ac:dyDescent="0.3">
      <c r="A8" s="39"/>
      <c r="B8" s="39"/>
      <c r="C8" s="39"/>
      <c r="D8" s="2" t="s">
        <v>26</v>
      </c>
      <c r="E8" s="100">
        <v>2023</v>
      </c>
      <c r="F8" s="101"/>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row>
    <row r="9" spans="1:67" ht="16.5" thickBot="1" x14ac:dyDescent="0.3">
      <c r="A9" s="39"/>
      <c r="B9" s="39"/>
      <c r="C9" s="39"/>
      <c r="D9" s="2" t="s">
        <v>28</v>
      </c>
      <c r="E9" s="26" t="str">
        <f>IF('SUP bottles - Plastic weight'!E13="&lt; Please select &gt;","&lt; Please select in sheet ''SUP bottles - Plastic weight'' &gt;",'SUP bottles - Plastic weight'!E13)</f>
        <v>&lt; Please select in sheet ''SUP bottles - Plastic weight'' &gt;</v>
      </c>
      <c r="F9" s="26"/>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row>
    <row r="10" spans="1:67" ht="24.75" customHeight="1" x14ac:dyDescent="0.2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row>
    <row r="11" spans="1:67" ht="15.75" thickBot="1" x14ac:dyDescent="0.3">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row>
    <row r="12" spans="1:67" ht="33" customHeight="1" x14ac:dyDescent="0.25">
      <c r="A12" s="39"/>
      <c r="B12" s="39"/>
      <c r="C12" s="39"/>
      <c r="D12" s="91" t="s">
        <v>45</v>
      </c>
      <c r="E12" s="92"/>
      <c r="F12" s="92"/>
      <c r="G12" s="92"/>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row>
    <row r="13" spans="1:67" ht="53.25" customHeight="1" x14ac:dyDescent="0.25">
      <c r="A13" s="39"/>
      <c r="B13" s="39"/>
      <c r="C13" s="39"/>
      <c r="D13" s="81" t="s">
        <v>46</v>
      </c>
      <c r="E13" s="81"/>
      <c r="F13" s="81"/>
      <c r="G13" s="81"/>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row>
    <row r="14" spans="1:67" ht="55.5" customHeight="1" thickBot="1" x14ac:dyDescent="0.3">
      <c r="A14" s="39"/>
      <c r="B14" s="38" t="s">
        <v>32</v>
      </c>
      <c r="C14" s="38" t="s">
        <v>33</v>
      </c>
      <c r="D14" s="39"/>
      <c r="E14" s="38" t="s">
        <v>34</v>
      </c>
      <c r="F14" s="38" t="s">
        <v>35</v>
      </c>
      <c r="G14" s="38" t="s">
        <v>36</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row>
    <row r="15" spans="1:67" ht="45.75" thickBot="1" x14ac:dyDescent="0.3">
      <c r="A15" s="39"/>
      <c r="B15" s="40" t="str">
        <f>IF('SUP bottles - Plastic weight'!$E$7="&lt; Please select &gt;","&lt; Not selected &gt;",$E$7)</f>
        <v>&lt; Not selected &gt;</v>
      </c>
      <c r="C15" s="41">
        <f>$E$8</f>
        <v>2023</v>
      </c>
      <c r="D15" s="42" t="s">
        <v>47</v>
      </c>
      <c r="E15" s="43"/>
      <c r="F15" s="47"/>
      <c r="G15" s="47"/>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row>
    <row r="16" spans="1:67" ht="49.5" customHeight="1" x14ac:dyDescent="0.25">
      <c r="A16" s="39"/>
      <c r="B16" s="40" t="str">
        <f>IF('SUP bottles - Plastic weight'!$E$7="&lt; Please select &gt;","&lt; Not selected &gt;",$E$7)</f>
        <v>&lt; Not selected &gt;</v>
      </c>
      <c r="C16" s="41">
        <f t="shared" ref="C16:C23" si="0">$E$8</f>
        <v>2023</v>
      </c>
      <c r="D16" s="62" t="s">
        <v>169</v>
      </c>
      <c r="E16" s="63" t="str">
        <f>IFERROR(E15/'SUP bottles - Plastic weight'!E19,"- %")</f>
        <v>- %</v>
      </c>
      <c r="F16" s="63" t="str">
        <f>IFERROR(F15/'SUP bottles - Plastic weight'!F19,"- %")</f>
        <v>- %</v>
      </c>
      <c r="G16" s="63" t="str">
        <f>IFERROR(G15/'SUP bottles - Plastic weight'!G19,"- %")</f>
        <v>- %</v>
      </c>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row>
    <row r="17" spans="1:67" ht="15.75" x14ac:dyDescent="0.25">
      <c r="A17" s="39"/>
      <c r="B17" s="39"/>
      <c r="C17" s="39"/>
      <c r="D17" s="93" t="s">
        <v>48</v>
      </c>
      <c r="E17" s="93"/>
      <c r="F17" s="93"/>
      <c r="G17" s="93"/>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row>
    <row r="18" spans="1:67" ht="45" x14ac:dyDescent="0.25">
      <c r="A18" s="39"/>
      <c r="B18" s="40" t="str">
        <f>IF('SUP bottles - Plastic weight'!$E$7="&lt; Please select &gt;","&lt; Not selected &gt;",$E$7)</f>
        <v>&lt; Not selected &gt;</v>
      </c>
      <c r="C18" s="41">
        <f t="shared" si="0"/>
        <v>2023</v>
      </c>
      <c r="D18" s="64" t="s">
        <v>49</v>
      </c>
      <c r="E18" s="65"/>
      <c r="F18" s="65"/>
      <c r="G18" s="65"/>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row>
    <row r="19" spans="1:67" ht="45" x14ac:dyDescent="0.25">
      <c r="A19" s="39"/>
      <c r="B19" s="40" t="str">
        <f>IF('SUP bottles - Plastic weight'!$E$7="&lt; Please select &gt;","&lt; Not selected &gt;",$E$7)</f>
        <v>&lt; Not selected &gt;</v>
      </c>
      <c r="C19" s="41">
        <f t="shared" si="0"/>
        <v>2023</v>
      </c>
      <c r="D19" s="64" t="s">
        <v>50</v>
      </c>
      <c r="E19" s="65"/>
      <c r="F19" s="65"/>
      <c r="G19" s="6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row>
    <row r="20" spans="1:67" ht="60" x14ac:dyDescent="0.25">
      <c r="A20" s="39"/>
      <c r="B20" s="40" t="str">
        <f>IF('SUP bottles - Plastic weight'!$E$7="&lt; Please select &gt;","&lt; Not selected &gt;",$E$7)</f>
        <v>&lt; Not selected &gt;</v>
      </c>
      <c r="C20" s="41">
        <f t="shared" si="0"/>
        <v>2023</v>
      </c>
      <c r="D20" s="64" t="s">
        <v>51</v>
      </c>
      <c r="E20" s="65"/>
      <c r="F20" s="65"/>
      <c r="G20" s="65"/>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row>
    <row r="21" spans="1:67" ht="60" x14ac:dyDescent="0.25">
      <c r="A21" s="39"/>
      <c r="B21" s="40" t="str">
        <f>IF('SUP bottles - Plastic weight'!$E$7="&lt; Please select &gt;","&lt; Not selected &gt;",$E$7)</f>
        <v>&lt; Not selected &gt;</v>
      </c>
      <c r="C21" s="41">
        <f t="shared" si="0"/>
        <v>2023</v>
      </c>
      <c r="D21" s="64" t="s">
        <v>52</v>
      </c>
      <c r="E21" s="65"/>
      <c r="F21" s="65"/>
      <c r="G21" s="65"/>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row>
    <row r="22" spans="1:67" ht="30" x14ac:dyDescent="0.25">
      <c r="A22" s="39"/>
      <c r="B22" s="40" t="str">
        <f>IF('SUP bottles - Plastic weight'!$E$7="&lt; Please select &gt;","&lt; Not selected &gt;",$E$7)</f>
        <v>&lt; Not selected &gt;</v>
      </c>
      <c r="C22" s="41">
        <f t="shared" si="0"/>
        <v>2023</v>
      </c>
      <c r="D22" s="64" t="s">
        <v>53</v>
      </c>
      <c r="E22" s="66" t="str">
        <f>IF(SUM(E18:E21,0)=0,"No adjustment",(E15+SUM(E18:E19)-SUM(E20:E21)))</f>
        <v>No adjustment</v>
      </c>
      <c r="F22" s="66" t="str">
        <f>IF(SUM(F18:F21,0)=0,"No adjustment",(F15+SUM(F18:F19)-SUM(F20:F21)))</f>
        <v>No adjustment</v>
      </c>
      <c r="G22" s="66" t="str">
        <f>IF(SUM(G18:G21,0)=0,"No adjustment",(G15+SUM(G18:G19)-SUM(G20:G21)))</f>
        <v>No adjustment</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row>
    <row r="23" spans="1:67" ht="53.25" customHeight="1" x14ac:dyDescent="0.25">
      <c r="A23" s="39"/>
      <c r="B23" s="40" t="str">
        <f>IF('SUP bottles - Plastic weight'!$E$7="&lt; Please select &gt;","&lt; Not selected &gt;",$E$7)</f>
        <v>&lt; Not selected &gt;</v>
      </c>
      <c r="C23" s="41">
        <f t="shared" si="0"/>
        <v>2023</v>
      </c>
      <c r="D23" s="62" t="s">
        <v>168</v>
      </c>
      <c r="E23" s="63" t="str">
        <f>IF((SUM(E18:E21)+SUM('SUP bottles - Plastic weight'!E21:E24))=0,"No adjustment",IF(ISNUMBER(E22),E22,E15)/IF(ISNUMBER('SUP bottles - Plastic weight'!E25),'SUP bottles - Plastic weight'!E25,'SUP bottles - Plastic weight'!E19))</f>
        <v>No adjustment</v>
      </c>
      <c r="F23" s="63" t="str">
        <f>IF((SUM(F18:F21)+SUM('SUP bottles - Plastic weight'!F21:F24))=0,"No adjustment",IF(ISNUMBER(F22),F22,F15)/IF(ISNUMBER('SUP bottles - Plastic weight'!F25),'SUP bottles - Plastic weight'!F25,'SUP bottles - Plastic weight'!F19))</f>
        <v>No adjustment</v>
      </c>
      <c r="G23" s="63" t="str">
        <f>IF((SUM(G18:G21)+SUM('SUP bottles - Plastic weight'!G21:G24))=0,"No adjustment",IF(ISNUMBER(G22),G22,G15)/IF(ISNUMBER('SUP bottles - Plastic weight'!G25),'SUP bottles - Plastic weight'!G25,'SUP bottles - Plastic weight'!G19))</f>
        <v>No adjustment</v>
      </c>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row>
    <row r="24" spans="1:67" x14ac:dyDescent="0.2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row>
    <row r="25" spans="1:67" x14ac:dyDescent="0.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row>
    <row r="26" spans="1:67"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row>
    <row r="27" spans="1:67"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row>
    <row r="28" spans="1:67"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row>
    <row r="29" spans="1:67"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row>
    <row r="30" spans="1:67"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row>
    <row r="31" spans="1:67"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row>
    <row r="32" spans="1:67"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row>
    <row r="33" spans="1:67"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row>
    <row r="34" spans="1:67"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row>
    <row r="35" spans="1:67"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row>
    <row r="36" spans="1:67"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row>
    <row r="37" spans="1:67"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row>
    <row r="38" spans="1:67"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row>
    <row r="39" spans="1:67"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row>
    <row r="40" spans="1:67"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row>
    <row r="41" spans="1:67"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row>
    <row r="42" spans="1:67"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row>
    <row r="43" spans="1:67"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row>
    <row r="44" spans="1:67"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row>
    <row r="45" spans="1:67"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row>
    <row r="46" spans="1:67"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row>
    <row r="47" spans="1:67"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row>
    <row r="48" spans="1:67"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row>
    <row r="49" spans="1:67"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row>
    <row r="50" spans="1:67"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row>
    <row r="51" spans="1:67"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row>
    <row r="52" spans="1:67"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row>
    <row r="53" spans="1:67"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row>
    <row r="54" spans="1:67"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row>
    <row r="55" spans="1:67"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row>
    <row r="56" spans="1:67"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row>
    <row r="57" spans="1:67"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row>
    <row r="58" spans="1:67"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row>
    <row r="59" spans="1:67"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row>
    <row r="60" spans="1:67"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row>
    <row r="61" spans="1:67"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row>
    <row r="62" spans="1:67"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row>
    <row r="63" spans="1:67"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row>
    <row r="64" spans="1:67"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row>
    <row r="65" spans="1:67"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row>
    <row r="66" spans="1:67"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row>
    <row r="67" spans="1:67"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row>
    <row r="68" spans="1:67"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row>
    <row r="69" spans="1:67"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row>
    <row r="70" spans="1:67"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row>
    <row r="71" spans="1:67"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row>
    <row r="72" spans="1:67"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row>
    <row r="73" spans="1:67"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row>
    <row r="74" spans="1:67"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row>
    <row r="75" spans="1:67"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row>
    <row r="76" spans="1:67"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row>
    <row r="77" spans="1:67"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row>
    <row r="78" spans="1:67"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row>
    <row r="79" spans="1:67"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row>
    <row r="80" spans="1:67"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row>
    <row r="81" spans="1:67"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row>
    <row r="82" spans="1:67"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row>
    <row r="83" spans="1:67"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row>
    <row r="84" spans="1:67"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row>
    <row r="85" spans="1:67"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row>
    <row r="86" spans="1:67"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row>
    <row r="87" spans="1:67"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row>
    <row r="88" spans="1:67"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row>
    <row r="89" spans="1:67"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row>
    <row r="90" spans="1:67"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row>
    <row r="91" spans="1:67"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row>
    <row r="92" spans="1:67"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row>
    <row r="93" spans="1:67"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row>
    <row r="94" spans="1:67"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row>
    <row r="95" spans="1:67"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row>
    <row r="96" spans="1:67"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row>
    <row r="97" spans="1:67"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row>
    <row r="98" spans="1:67"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row>
    <row r="99" spans="1:67"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row>
    <row r="100" spans="1:67"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row>
    <row r="101" spans="1:67"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row>
    <row r="102" spans="1:67"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row>
    <row r="103" spans="1:67"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row>
    <row r="104" spans="1:67"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row>
    <row r="105" spans="1:67"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row>
    <row r="106" spans="1:67"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row>
    <row r="107" spans="1:67"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row>
    <row r="108" spans="1:67"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row>
    <row r="109" spans="1:67"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row>
    <row r="110" spans="1:67"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row>
    <row r="111" spans="1:67"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row>
    <row r="112" spans="1:67"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row>
    <row r="113" spans="1:67"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row>
    <row r="114" spans="1:67"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row>
    <row r="115" spans="1:67"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row>
    <row r="116" spans="1:67"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row>
    <row r="117" spans="1:67"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row>
    <row r="118" spans="1:67"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row>
    <row r="119" spans="1:67"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row>
    <row r="120" spans="1:67"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row>
    <row r="121" spans="1:67"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row>
    <row r="122" spans="1:67"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row>
    <row r="123" spans="1:67"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row>
    <row r="124" spans="1:67"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row>
    <row r="125" spans="1:67"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row>
    <row r="126" spans="1:67"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row>
    <row r="127" spans="1:67"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row>
    <row r="128" spans="1:67"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row>
    <row r="129" spans="1:67"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row>
    <row r="130" spans="1:67"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row>
    <row r="131" spans="1:67"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row>
    <row r="132" spans="1:67"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row>
    <row r="133" spans="1:67"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row>
    <row r="134" spans="1:67"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row>
    <row r="135" spans="1:67"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row>
    <row r="136" spans="1:67"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row>
    <row r="137" spans="1:67"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row>
    <row r="138" spans="1:67"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row>
    <row r="139" spans="1:67"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row>
    <row r="140" spans="1:67"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row>
    <row r="141" spans="1:67"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row>
    <row r="142" spans="1:67"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row>
    <row r="143" spans="1:67"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row>
    <row r="144" spans="1:67"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row>
    <row r="145" spans="1:67"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row>
    <row r="146" spans="1:67"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row>
    <row r="147" spans="1:67"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row>
    <row r="148" spans="1:67"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row>
    <row r="149" spans="1:67"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row>
    <row r="150" spans="1:67"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row>
    <row r="151" spans="1:67"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row>
    <row r="152" spans="1:67"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row>
    <row r="153" spans="1:67"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row>
    <row r="154" spans="1:67"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row>
    <row r="155" spans="1:67"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row>
    <row r="156" spans="1:67"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row>
    <row r="157" spans="1:67"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row>
    <row r="158" spans="1:67"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row>
    <row r="159" spans="1:67"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row>
    <row r="160" spans="1:67"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row>
    <row r="161" spans="1:67"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row>
    <row r="162" spans="1:67"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row>
    <row r="163" spans="1:67"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row>
    <row r="164" spans="1:67"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row>
    <row r="165" spans="1:67"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row>
    <row r="166" spans="1:67"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row>
    <row r="167" spans="1:67"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row>
    <row r="168" spans="1:67"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row>
    <row r="169" spans="1:67"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row>
    <row r="170" spans="1:67"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row>
    <row r="171" spans="1:67"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row>
    <row r="172" spans="1:67"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row>
    <row r="173" spans="1:67"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row>
    <row r="174" spans="1:67"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row>
    <row r="175" spans="1:67"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row>
    <row r="176" spans="1:67"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row>
    <row r="177" spans="1:67"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row>
    <row r="178" spans="1:67"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row>
    <row r="179" spans="1:67"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row>
    <row r="180" spans="1:67"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row>
    <row r="181" spans="1:67"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row>
    <row r="182" spans="1:67"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row>
    <row r="183" spans="1:67"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row>
    <row r="184" spans="1:67"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row>
    <row r="185" spans="1:67"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row>
    <row r="186" spans="1:67"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row>
    <row r="187" spans="1:67"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row>
    <row r="188" spans="1:67"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row>
    <row r="189" spans="1:67"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row>
    <row r="190" spans="1:67"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row>
    <row r="191" spans="1:67"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row>
    <row r="192" spans="1:67"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row>
    <row r="193" spans="1:67"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row>
    <row r="194" spans="1:67"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row>
    <row r="195" spans="1:67"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row>
    <row r="196" spans="1:67"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row>
    <row r="197" spans="1:67"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row>
    <row r="198" spans="1:67"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row>
    <row r="199" spans="1:67"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row>
    <row r="200" spans="1:67"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row>
    <row r="201" spans="1:67"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row>
    <row r="202" spans="1:67"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row>
    <row r="203" spans="1:67"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row>
    <row r="204" spans="1:67"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row>
    <row r="205" spans="1:67"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row>
    <row r="206" spans="1:67"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row>
    <row r="207" spans="1:67"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row>
    <row r="208" spans="1:67"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row>
    <row r="209" spans="1:67"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row>
    <row r="210" spans="1:67"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row>
    <row r="211" spans="1:67"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row>
    <row r="212" spans="1:67"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row>
    <row r="213" spans="1:67"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row>
    <row r="214" spans="1:67"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row>
    <row r="215" spans="1:67"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row>
    <row r="216" spans="1:67"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row>
    <row r="217" spans="1:67"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row>
    <row r="218" spans="1:67"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row>
    <row r="219" spans="1:67"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row>
    <row r="220" spans="1:67"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row>
    <row r="221" spans="1:67"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row>
    <row r="222" spans="1:67"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row>
    <row r="223" spans="1:67"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row>
    <row r="224" spans="1:67"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row>
    <row r="225" spans="1:67"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row>
    <row r="226" spans="1:67"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row>
    <row r="227" spans="1:67"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row>
    <row r="228" spans="1:67"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row>
    <row r="229" spans="1:67"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row>
    <row r="230" spans="1:67"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row>
    <row r="231" spans="1:67"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row>
    <row r="232" spans="1:67"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row>
    <row r="233" spans="1:67"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row>
    <row r="234" spans="1:67"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row>
    <row r="235" spans="1:67"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row>
    <row r="236" spans="1:67"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row>
    <row r="237" spans="1:67"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row>
    <row r="238" spans="1:67"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row>
    <row r="239" spans="1:67"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row>
    <row r="240" spans="1:67"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row>
    <row r="241" spans="1:67"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row>
    <row r="242" spans="1:67"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row>
    <row r="243" spans="1:67"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row>
    <row r="244" spans="1:67"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row>
    <row r="245" spans="1:67"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row>
    <row r="246" spans="1:67"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row>
    <row r="247" spans="1:67"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row>
    <row r="248" spans="1:67"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row>
    <row r="249" spans="1:67"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row>
    <row r="250" spans="1:67"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row>
    <row r="251" spans="1:67"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row>
    <row r="252" spans="1:67"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row>
    <row r="253" spans="1:67"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row>
    <row r="254" spans="1:67"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row>
    <row r="255" spans="1:67"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row>
    <row r="256" spans="1:67"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row>
    <row r="257" spans="1:67"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row>
    <row r="258" spans="1:67"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row>
    <row r="259" spans="1:67"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row>
    <row r="260" spans="1:67"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row>
    <row r="261" spans="1:67"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row>
    <row r="262" spans="1:67"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row>
    <row r="263" spans="1:67"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row>
    <row r="264" spans="1:67"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row>
    <row r="265" spans="1:67"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row>
    <row r="266" spans="1:67"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row>
    <row r="267" spans="1:67"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row>
    <row r="268" spans="1:67"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row>
    <row r="269" spans="1:67"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row>
    <row r="270" spans="1:67"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row>
    <row r="271" spans="1:67"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row>
    <row r="272" spans="1:67"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row>
    <row r="273" spans="1:67"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row>
    <row r="274" spans="1:67"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row>
    <row r="275" spans="1:67"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row>
    <row r="276" spans="1:67"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row>
    <row r="277" spans="1:67"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row>
    <row r="278" spans="1:67"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row>
    <row r="279" spans="1:67"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row>
    <row r="280" spans="1:67"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row>
    <row r="281" spans="1:67"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row>
    <row r="282" spans="1:67"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row>
    <row r="283" spans="1:67" x14ac:dyDescent="0.2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row>
    <row r="284" spans="1:67" x14ac:dyDescent="0.2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row>
    <row r="285" spans="1:67"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row>
    <row r="286" spans="1:67"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row>
    <row r="287" spans="1:67"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row>
    <row r="288" spans="1:67"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row>
    <row r="289" spans="1:67" x14ac:dyDescent="0.2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row>
    <row r="290" spans="1:67" x14ac:dyDescent="0.2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row>
    <row r="291" spans="1:67" x14ac:dyDescent="0.2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row>
    <row r="292" spans="1:67" x14ac:dyDescent="0.2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row>
    <row r="293" spans="1:67" x14ac:dyDescent="0.2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row>
    <row r="294" spans="1:67" x14ac:dyDescent="0.2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row>
    <row r="295" spans="1:67" x14ac:dyDescent="0.2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row>
    <row r="296" spans="1:67"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row>
    <row r="297" spans="1:67"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row>
    <row r="298" spans="1:67"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row>
    <row r="299" spans="1:67"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row>
    <row r="300" spans="1:67" x14ac:dyDescent="0.2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row>
    <row r="301" spans="1:67" x14ac:dyDescent="0.2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row>
    <row r="302" spans="1:67" x14ac:dyDescent="0.2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row>
    <row r="303" spans="1:67" x14ac:dyDescent="0.2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row>
    <row r="304" spans="1:67" x14ac:dyDescent="0.2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row>
    <row r="305" spans="1:67" x14ac:dyDescent="0.2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row>
    <row r="306" spans="1:67" x14ac:dyDescent="0.2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row>
    <row r="307" spans="1:67" x14ac:dyDescent="0.2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row>
    <row r="308" spans="1:67" x14ac:dyDescent="0.2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row>
    <row r="309" spans="1:67" x14ac:dyDescent="0.2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row>
    <row r="310" spans="1:67" x14ac:dyDescent="0.2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row>
    <row r="311" spans="1:67" x14ac:dyDescent="0.2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row>
    <row r="312" spans="1:67" x14ac:dyDescent="0.2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row>
    <row r="313" spans="1:67" x14ac:dyDescent="0.2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row>
    <row r="314" spans="1:67" x14ac:dyDescent="0.2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row>
    <row r="315" spans="1:67" x14ac:dyDescent="0.2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row>
    <row r="316" spans="1:67" x14ac:dyDescent="0.2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row>
    <row r="317" spans="1:67" x14ac:dyDescent="0.25">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row>
    <row r="318" spans="1:67" x14ac:dyDescent="0.25">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row>
    <row r="319" spans="1:67" x14ac:dyDescent="0.25">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row>
    <row r="320" spans="1:67" x14ac:dyDescent="0.25">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row>
    <row r="321" spans="1:67" x14ac:dyDescent="0.25">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row>
    <row r="322" spans="1:67" x14ac:dyDescent="0.25">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row>
    <row r="323" spans="1:67" x14ac:dyDescent="0.25">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row>
    <row r="324" spans="1:67" x14ac:dyDescent="0.2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row>
    <row r="325" spans="1:67" x14ac:dyDescent="0.2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row>
    <row r="326" spans="1:67" x14ac:dyDescent="0.25">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row>
    <row r="327" spans="1:67" x14ac:dyDescent="0.25">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row>
    <row r="328" spans="1:67" x14ac:dyDescent="0.2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row>
    <row r="329" spans="1:67" x14ac:dyDescent="0.25">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row>
    <row r="330" spans="1:67" x14ac:dyDescent="0.25">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row>
    <row r="331" spans="1:67" x14ac:dyDescent="0.25">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row>
    <row r="332" spans="1:67" x14ac:dyDescent="0.25">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c r="BL332" s="39"/>
      <c r="BM332" s="39"/>
      <c r="BN332" s="39"/>
      <c r="BO332" s="39"/>
    </row>
    <row r="333" spans="1:67" x14ac:dyDescent="0.25">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row>
    <row r="334" spans="1:67" x14ac:dyDescent="0.25">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row>
    <row r="335" spans="1:67" x14ac:dyDescent="0.2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row>
    <row r="336" spans="1:67" x14ac:dyDescent="0.25">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row>
    <row r="337" spans="1:67" x14ac:dyDescent="0.25">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c r="BL337" s="39"/>
      <c r="BM337" s="39"/>
      <c r="BN337" s="39"/>
      <c r="BO337" s="39"/>
    </row>
    <row r="338" spans="1:67" x14ac:dyDescent="0.25">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row>
    <row r="339" spans="1:67" x14ac:dyDescent="0.25">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row>
    <row r="340" spans="1:67" x14ac:dyDescent="0.25">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row>
    <row r="341" spans="1:67" x14ac:dyDescent="0.25">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row>
    <row r="342" spans="1:67" x14ac:dyDescent="0.25">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row>
    <row r="343" spans="1:67" x14ac:dyDescent="0.25">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row>
    <row r="344" spans="1:67" x14ac:dyDescent="0.25">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row>
    <row r="345" spans="1:67" x14ac:dyDescent="0.2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row>
    <row r="346" spans="1:67" x14ac:dyDescent="0.25">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row>
    <row r="347" spans="1:67" x14ac:dyDescent="0.25">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row>
    <row r="348" spans="1:67" x14ac:dyDescent="0.25">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row>
    <row r="349" spans="1:67" x14ac:dyDescent="0.25">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c r="BL349" s="39"/>
      <c r="BM349" s="39"/>
      <c r="BN349" s="39"/>
      <c r="BO349" s="39"/>
    </row>
    <row r="350" spans="1:67" x14ac:dyDescent="0.25">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row>
    <row r="351" spans="1:67" x14ac:dyDescent="0.25">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c r="BL351" s="39"/>
      <c r="BM351" s="39"/>
      <c r="BN351" s="39"/>
      <c r="BO351" s="39"/>
    </row>
    <row r="352" spans="1:67" x14ac:dyDescent="0.25">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row>
    <row r="353" spans="1:67" x14ac:dyDescent="0.25">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c r="BL353" s="39"/>
      <c r="BM353" s="39"/>
      <c r="BN353" s="39"/>
      <c r="BO353" s="39"/>
    </row>
    <row r="354" spans="1:67" x14ac:dyDescent="0.25">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9"/>
      <c r="BM354" s="39"/>
      <c r="BN354" s="39"/>
      <c r="BO354" s="39"/>
    </row>
    <row r="355" spans="1:67" x14ac:dyDescent="0.2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row>
    <row r="356" spans="1:67" x14ac:dyDescent="0.25">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row>
    <row r="357" spans="1:67" x14ac:dyDescent="0.2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c r="BE357" s="39"/>
      <c r="BF357" s="39"/>
      <c r="BG357" s="39"/>
      <c r="BH357" s="39"/>
      <c r="BI357" s="39"/>
      <c r="BJ357" s="39"/>
      <c r="BK357" s="39"/>
      <c r="BL357" s="39"/>
      <c r="BM357" s="39"/>
      <c r="BN357" s="39"/>
      <c r="BO357" s="39"/>
    </row>
    <row r="358" spans="1:67" x14ac:dyDescent="0.25">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c r="BE358" s="39"/>
      <c r="BF358" s="39"/>
      <c r="BG358" s="39"/>
      <c r="BH358" s="39"/>
      <c r="BI358" s="39"/>
      <c r="BJ358" s="39"/>
      <c r="BK358" s="39"/>
      <c r="BL358" s="39"/>
      <c r="BM358" s="39"/>
      <c r="BN358" s="39"/>
      <c r="BO358" s="39"/>
    </row>
    <row r="359" spans="1:67" x14ac:dyDescent="0.25">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39"/>
      <c r="BK359" s="39"/>
      <c r="BL359" s="39"/>
      <c r="BM359" s="39"/>
      <c r="BN359" s="39"/>
      <c r="BO359" s="39"/>
    </row>
    <row r="360" spans="1:67" x14ac:dyDescent="0.25">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c r="BL360" s="39"/>
      <c r="BM360" s="39"/>
      <c r="BN360" s="39"/>
      <c r="BO360" s="39"/>
    </row>
    <row r="361" spans="1:67" x14ac:dyDescent="0.25">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c r="BE361" s="39"/>
      <c r="BF361" s="39"/>
      <c r="BG361" s="39"/>
      <c r="BH361" s="39"/>
      <c r="BI361" s="39"/>
      <c r="BJ361" s="39"/>
      <c r="BK361" s="39"/>
      <c r="BL361" s="39"/>
      <c r="BM361" s="39"/>
      <c r="BN361" s="39"/>
      <c r="BO361" s="39"/>
    </row>
    <row r="362" spans="1:67" x14ac:dyDescent="0.25">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row>
    <row r="363" spans="1:67" x14ac:dyDescent="0.25">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row>
    <row r="364" spans="1:67" x14ac:dyDescent="0.25">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c r="BF364" s="39"/>
      <c r="BG364" s="39"/>
      <c r="BH364" s="39"/>
      <c r="BI364" s="39"/>
      <c r="BJ364" s="39"/>
      <c r="BK364" s="39"/>
      <c r="BL364" s="39"/>
      <c r="BM364" s="39"/>
      <c r="BN364" s="39"/>
      <c r="BO364" s="39"/>
    </row>
    <row r="365" spans="1:67" x14ac:dyDescent="0.2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c r="BL365" s="39"/>
      <c r="BM365" s="39"/>
      <c r="BN365" s="39"/>
      <c r="BO365" s="39"/>
    </row>
    <row r="366" spans="1:67" x14ac:dyDescent="0.25">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row>
    <row r="367" spans="1:67" x14ac:dyDescent="0.25">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c r="BE367" s="39"/>
      <c r="BF367" s="39"/>
      <c r="BG367" s="39"/>
      <c r="BH367" s="39"/>
      <c r="BI367" s="39"/>
      <c r="BJ367" s="39"/>
      <c r="BK367" s="39"/>
      <c r="BL367" s="39"/>
      <c r="BM367" s="39"/>
      <c r="BN367" s="39"/>
      <c r="BO367" s="39"/>
    </row>
    <row r="368" spans="1:67" x14ac:dyDescent="0.25">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c r="BL368" s="39"/>
      <c r="BM368" s="39"/>
      <c r="BN368" s="39"/>
      <c r="BO368" s="39"/>
    </row>
    <row r="369" spans="1:67" x14ac:dyDescent="0.25">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c r="BE369" s="39"/>
      <c r="BF369" s="39"/>
      <c r="BG369" s="39"/>
      <c r="BH369" s="39"/>
      <c r="BI369" s="39"/>
      <c r="BJ369" s="39"/>
      <c r="BK369" s="39"/>
      <c r="BL369" s="39"/>
      <c r="BM369" s="39"/>
      <c r="BN369" s="39"/>
      <c r="BO369" s="39"/>
    </row>
    <row r="370" spans="1:67" x14ac:dyDescent="0.25">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c r="BE370" s="39"/>
      <c r="BF370" s="39"/>
      <c r="BG370" s="39"/>
      <c r="BH370" s="39"/>
      <c r="BI370" s="39"/>
      <c r="BJ370" s="39"/>
      <c r="BK370" s="39"/>
      <c r="BL370" s="39"/>
      <c r="BM370" s="39"/>
      <c r="BN370" s="39"/>
      <c r="BO370" s="39"/>
    </row>
    <row r="371" spans="1:67" x14ac:dyDescent="0.25">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c r="BE371" s="39"/>
      <c r="BF371" s="39"/>
      <c r="BG371" s="39"/>
      <c r="BH371" s="39"/>
      <c r="BI371" s="39"/>
      <c r="BJ371" s="39"/>
      <c r="BK371" s="39"/>
      <c r="BL371" s="39"/>
      <c r="BM371" s="39"/>
      <c r="BN371" s="39"/>
      <c r="BO371" s="39"/>
    </row>
    <row r="372" spans="1:67" x14ac:dyDescent="0.25">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row>
    <row r="373" spans="1:67" x14ac:dyDescent="0.25">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c r="BC373" s="39"/>
      <c r="BD373" s="39"/>
      <c r="BE373" s="39"/>
      <c r="BF373" s="39"/>
      <c r="BG373" s="39"/>
      <c r="BH373" s="39"/>
      <c r="BI373" s="39"/>
      <c r="BJ373" s="39"/>
      <c r="BK373" s="39"/>
      <c r="BL373" s="39"/>
      <c r="BM373" s="39"/>
      <c r="BN373" s="39"/>
      <c r="BO373" s="39"/>
    </row>
    <row r="374" spans="1:67" x14ac:dyDescent="0.25">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c r="BL374" s="39"/>
      <c r="BM374" s="39"/>
      <c r="BN374" s="39"/>
      <c r="BO374" s="39"/>
    </row>
    <row r="375" spans="1:67" x14ac:dyDescent="0.2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c r="BL375" s="39"/>
      <c r="BM375" s="39"/>
      <c r="BN375" s="39"/>
      <c r="BO375" s="39"/>
    </row>
    <row r="376" spans="1:67" x14ac:dyDescent="0.25">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c r="BC376" s="39"/>
      <c r="BD376" s="39"/>
      <c r="BE376" s="39"/>
      <c r="BF376" s="39"/>
      <c r="BG376" s="39"/>
      <c r="BH376" s="39"/>
      <c r="BI376" s="39"/>
      <c r="BJ376" s="39"/>
      <c r="BK376" s="39"/>
      <c r="BL376" s="39"/>
      <c r="BM376" s="39"/>
      <c r="BN376" s="39"/>
      <c r="BO376" s="39"/>
    </row>
    <row r="377" spans="1:67" x14ac:dyDescent="0.25">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c r="BE377" s="39"/>
      <c r="BF377" s="39"/>
      <c r="BG377" s="39"/>
      <c r="BH377" s="39"/>
      <c r="BI377" s="39"/>
      <c r="BJ377" s="39"/>
      <c r="BK377" s="39"/>
      <c r="BL377" s="39"/>
      <c r="BM377" s="39"/>
      <c r="BN377" s="39"/>
      <c r="BO377" s="39"/>
    </row>
    <row r="378" spans="1:67" x14ac:dyDescent="0.25">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c r="BE378" s="39"/>
      <c r="BF378" s="39"/>
      <c r="BG378" s="39"/>
      <c r="BH378" s="39"/>
      <c r="BI378" s="39"/>
      <c r="BJ378" s="39"/>
      <c r="BK378" s="39"/>
      <c r="BL378" s="39"/>
      <c r="BM378" s="39"/>
      <c r="BN378" s="39"/>
      <c r="BO378" s="39"/>
    </row>
    <row r="379" spans="1:67" x14ac:dyDescent="0.25">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c r="BC379" s="39"/>
      <c r="BD379" s="39"/>
      <c r="BE379" s="39"/>
      <c r="BF379" s="39"/>
      <c r="BG379" s="39"/>
      <c r="BH379" s="39"/>
      <c r="BI379" s="39"/>
      <c r="BJ379" s="39"/>
      <c r="BK379" s="39"/>
      <c r="BL379" s="39"/>
      <c r="BM379" s="39"/>
      <c r="BN379" s="39"/>
      <c r="BO379" s="39"/>
    </row>
    <row r="380" spans="1:67" x14ac:dyDescent="0.25">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c r="BF380" s="39"/>
      <c r="BG380" s="39"/>
      <c r="BH380" s="39"/>
      <c r="BI380" s="39"/>
      <c r="BJ380" s="39"/>
      <c r="BK380" s="39"/>
      <c r="BL380" s="39"/>
      <c r="BM380" s="39"/>
      <c r="BN380" s="39"/>
      <c r="BO380" s="39"/>
    </row>
    <row r="381" spans="1:67" x14ac:dyDescent="0.25">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c r="BG381" s="39"/>
      <c r="BH381" s="39"/>
      <c r="BI381" s="39"/>
      <c r="BJ381" s="39"/>
      <c r="BK381" s="39"/>
      <c r="BL381" s="39"/>
      <c r="BM381" s="39"/>
      <c r="BN381" s="39"/>
      <c r="BO381" s="39"/>
    </row>
    <row r="382" spans="1:67" x14ac:dyDescent="0.25">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c r="BF382" s="39"/>
      <c r="BG382" s="39"/>
      <c r="BH382" s="39"/>
      <c r="BI382" s="39"/>
      <c r="BJ382" s="39"/>
      <c r="BK382" s="39"/>
      <c r="BL382" s="39"/>
      <c r="BM382" s="39"/>
      <c r="BN382" s="39"/>
      <c r="BO382" s="39"/>
    </row>
    <row r="383" spans="1:67" x14ac:dyDescent="0.25">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c r="BE383" s="39"/>
      <c r="BF383" s="39"/>
      <c r="BG383" s="39"/>
      <c r="BH383" s="39"/>
      <c r="BI383" s="39"/>
      <c r="BJ383" s="39"/>
      <c r="BK383" s="39"/>
      <c r="BL383" s="39"/>
      <c r="BM383" s="39"/>
      <c r="BN383" s="39"/>
      <c r="BO383" s="39"/>
    </row>
    <row r="384" spans="1:67" x14ac:dyDescent="0.25">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row>
    <row r="385" spans="1:67" x14ac:dyDescent="0.2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c r="BL385" s="39"/>
      <c r="BM385" s="39"/>
      <c r="BN385" s="39"/>
      <c r="BO385" s="39"/>
    </row>
    <row r="386" spans="1:67" x14ac:dyDescent="0.2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row>
    <row r="387" spans="1:67" x14ac:dyDescent="0.25">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c r="BE387" s="39"/>
      <c r="BF387" s="39"/>
      <c r="BG387" s="39"/>
      <c r="BH387" s="39"/>
      <c r="BI387" s="39"/>
      <c r="BJ387" s="39"/>
      <c r="BK387" s="39"/>
      <c r="BL387" s="39"/>
      <c r="BM387" s="39"/>
      <c r="BN387" s="39"/>
      <c r="BO387" s="39"/>
    </row>
    <row r="388" spans="1:67" x14ac:dyDescent="0.25">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c r="BF388" s="39"/>
      <c r="BG388" s="39"/>
      <c r="BH388" s="39"/>
      <c r="BI388" s="39"/>
      <c r="BJ388" s="39"/>
      <c r="BK388" s="39"/>
      <c r="BL388" s="39"/>
      <c r="BM388" s="39"/>
      <c r="BN388" s="39"/>
      <c r="BO388" s="39"/>
    </row>
    <row r="389" spans="1:67" x14ac:dyDescent="0.25">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c r="BF389" s="39"/>
      <c r="BG389" s="39"/>
      <c r="BH389" s="39"/>
      <c r="BI389" s="39"/>
      <c r="BJ389" s="39"/>
      <c r="BK389" s="39"/>
      <c r="BL389" s="39"/>
      <c r="BM389" s="39"/>
      <c r="BN389" s="39"/>
      <c r="BO389" s="39"/>
    </row>
    <row r="390" spans="1:67" x14ac:dyDescent="0.25">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c r="BF390" s="39"/>
      <c r="BG390" s="39"/>
      <c r="BH390" s="39"/>
      <c r="BI390" s="39"/>
      <c r="BJ390" s="39"/>
      <c r="BK390" s="39"/>
      <c r="BL390" s="39"/>
      <c r="BM390" s="39"/>
      <c r="BN390" s="39"/>
      <c r="BO390" s="39"/>
    </row>
    <row r="391" spans="1:67" x14ac:dyDescent="0.25">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c r="BL391" s="39"/>
      <c r="BM391" s="39"/>
      <c r="BN391" s="39"/>
      <c r="BO391" s="39"/>
    </row>
    <row r="392" spans="1:67" x14ac:dyDescent="0.25">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c r="BC392" s="39"/>
      <c r="BD392" s="39"/>
      <c r="BE392" s="39"/>
      <c r="BF392" s="39"/>
      <c r="BG392" s="39"/>
      <c r="BH392" s="39"/>
      <c r="BI392" s="39"/>
      <c r="BJ392" s="39"/>
      <c r="BK392" s="39"/>
      <c r="BL392" s="39"/>
      <c r="BM392" s="39"/>
      <c r="BN392" s="39"/>
      <c r="BO392" s="39"/>
    </row>
    <row r="393" spans="1:67" x14ac:dyDescent="0.25">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c r="BF393" s="39"/>
      <c r="BG393" s="39"/>
      <c r="BH393" s="39"/>
      <c r="BI393" s="39"/>
      <c r="BJ393" s="39"/>
      <c r="BK393" s="39"/>
      <c r="BL393" s="39"/>
      <c r="BM393" s="39"/>
      <c r="BN393" s="39"/>
      <c r="BO393" s="39"/>
    </row>
    <row r="394" spans="1:67" x14ac:dyDescent="0.25">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c r="BE394" s="39"/>
      <c r="BF394" s="39"/>
      <c r="BG394" s="39"/>
      <c r="BH394" s="39"/>
      <c r="BI394" s="39"/>
      <c r="BJ394" s="39"/>
      <c r="BK394" s="39"/>
      <c r="BL394" s="39"/>
      <c r="BM394" s="39"/>
      <c r="BN394" s="39"/>
      <c r="BO394" s="39"/>
    </row>
    <row r="395" spans="1:67" x14ac:dyDescent="0.25">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c r="BL395" s="39"/>
      <c r="BM395" s="39"/>
      <c r="BN395" s="39"/>
      <c r="BO395" s="39"/>
    </row>
    <row r="396" spans="1:67" x14ac:dyDescent="0.25">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c r="BF396" s="39"/>
      <c r="BG396" s="39"/>
      <c r="BH396" s="39"/>
      <c r="BI396" s="39"/>
      <c r="BJ396" s="39"/>
      <c r="BK396" s="39"/>
      <c r="BL396" s="39"/>
      <c r="BM396" s="39"/>
      <c r="BN396" s="39"/>
      <c r="BO396" s="39"/>
    </row>
    <row r="397" spans="1:67" x14ac:dyDescent="0.25">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c r="BF397" s="39"/>
      <c r="BG397" s="39"/>
      <c r="BH397" s="39"/>
      <c r="BI397" s="39"/>
      <c r="BJ397" s="39"/>
      <c r="BK397" s="39"/>
      <c r="BL397" s="39"/>
      <c r="BM397" s="39"/>
      <c r="BN397" s="39"/>
      <c r="BO397" s="39"/>
    </row>
    <row r="398" spans="1:67" x14ac:dyDescent="0.25">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row>
    <row r="399" spans="1:67" x14ac:dyDescent="0.25">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c r="BC399" s="39"/>
      <c r="BD399" s="39"/>
      <c r="BE399" s="39"/>
      <c r="BF399" s="39"/>
      <c r="BG399" s="39"/>
      <c r="BH399" s="39"/>
      <c r="BI399" s="39"/>
      <c r="BJ399" s="39"/>
      <c r="BK399" s="39"/>
      <c r="BL399" s="39"/>
      <c r="BM399" s="39"/>
      <c r="BN399" s="39"/>
      <c r="BO399" s="39"/>
    </row>
    <row r="400" spans="1:67" x14ac:dyDescent="0.25">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c r="BC400" s="39"/>
      <c r="BD400" s="39"/>
      <c r="BE400" s="39"/>
      <c r="BF400" s="39"/>
      <c r="BG400" s="39"/>
      <c r="BH400" s="39"/>
      <c r="BI400" s="39"/>
      <c r="BJ400" s="39"/>
      <c r="BK400" s="39"/>
      <c r="BL400" s="39"/>
      <c r="BM400" s="39"/>
      <c r="BN400" s="39"/>
      <c r="BO400" s="39"/>
    </row>
    <row r="401" spans="8:67" x14ac:dyDescent="0.25">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c r="BL401" s="39"/>
      <c r="BM401" s="39"/>
      <c r="BN401" s="39"/>
      <c r="BO401" s="39"/>
    </row>
    <row r="402" spans="8:67" x14ac:dyDescent="0.25">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c r="BG402" s="39"/>
      <c r="BH402" s="39"/>
      <c r="BI402" s="39"/>
      <c r="BJ402" s="39"/>
      <c r="BK402" s="39"/>
      <c r="BL402" s="39"/>
      <c r="BM402" s="39"/>
      <c r="BN402" s="39"/>
      <c r="BO402" s="39"/>
    </row>
    <row r="403" spans="8:67" x14ac:dyDescent="0.25">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c r="BF403" s="39"/>
      <c r="BG403" s="39"/>
      <c r="BH403" s="39"/>
      <c r="BI403" s="39"/>
      <c r="BJ403" s="39"/>
      <c r="BK403" s="39"/>
      <c r="BL403" s="39"/>
      <c r="BM403" s="39"/>
      <c r="BN403" s="39"/>
      <c r="BO403" s="39"/>
    </row>
    <row r="404" spans="8:67" x14ac:dyDescent="0.25">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c r="BE404" s="39"/>
      <c r="BF404" s="39"/>
      <c r="BG404" s="39"/>
      <c r="BH404" s="39"/>
      <c r="BI404" s="39"/>
      <c r="BJ404" s="39"/>
      <c r="BK404" s="39"/>
      <c r="BL404" s="39"/>
      <c r="BM404" s="39"/>
      <c r="BN404" s="39"/>
      <c r="BO404" s="39"/>
    </row>
    <row r="405" spans="8:67" x14ac:dyDescent="0.25">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c r="BG405" s="39"/>
      <c r="BH405" s="39"/>
      <c r="BI405" s="39"/>
      <c r="BJ405" s="39"/>
      <c r="BK405" s="39"/>
      <c r="BL405" s="39"/>
      <c r="BM405" s="39"/>
      <c r="BN405" s="39"/>
      <c r="BO405" s="39"/>
    </row>
    <row r="406" spans="8:67" x14ac:dyDescent="0.25">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c r="BF406" s="39"/>
      <c r="BG406" s="39"/>
      <c r="BH406" s="39"/>
      <c r="BI406" s="39"/>
      <c r="BJ406" s="39"/>
      <c r="BK406" s="39"/>
      <c r="BL406" s="39"/>
      <c r="BM406" s="39"/>
      <c r="BN406" s="39"/>
      <c r="BO406" s="39"/>
    </row>
    <row r="407" spans="8:67" x14ac:dyDescent="0.25">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c r="BE407" s="39"/>
      <c r="BF407" s="39"/>
      <c r="BG407" s="39"/>
      <c r="BH407" s="39"/>
      <c r="BI407" s="39"/>
      <c r="BJ407" s="39"/>
      <c r="BK407" s="39"/>
      <c r="BL407" s="39"/>
      <c r="BM407" s="39"/>
      <c r="BN407" s="39"/>
      <c r="BO407" s="39"/>
    </row>
    <row r="408" spans="8:67" x14ac:dyDescent="0.25">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c r="BF408" s="39"/>
      <c r="BG408" s="39"/>
      <c r="BH408" s="39"/>
      <c r="BI408" s="39"/>
      <c r="BJ408" s="39"/>
      <c r="BK408" s="39"/>
      <c r="BL408" s="39"/>
      <c r="BM408" s="39"/>
      <c r="BN408" s="39"/>
      <c r="BO408" s="39"/>
    </row>
    <row r="409" spans="8:67" x14ac:dyDescent="0.25">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c r="BC409" s="39"/>
      <c r="BD409" s="39"/>
      <c r="BE409" s="39"/>
      <c r="BF409" s="39"/>
      <c r="BG409" s="39"/>
      <c r="BH409" s="39"/>
      <c r="BI409" s="39"/>
      <c r="BJ409" s="39"/>
      <c r="BK409" s="39"/>
      <c r="BL409" s="39"/>
      <c r="BM409" s="39"/>
      <c r="BN409" s="39"/>
      <c r="BO409" s="39"/>
    </row>
    <row r="410" spans="8:67" x14ac:dyDescent="0.25">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c r="BE410" s="39"/>
      <c r="BF410" s="39"/>
      <c r="BG410" s="39"/>
      <c r="BH410" s="39"/>
      <c r="BI410" s="39"/>
      <c r="BJ410" s="39"/>
      <c r="BK410" s="39"/>
      <c r="BL410" s="39"/>
      <c r="BM410" s="39"/>
      <c r="BN410" s="39"/>
      <c r="BO410" s="39"/>
    </row>
    <row r="411" spans="8:67" x14ac:dyDescent="0.25">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c r="BL411" s="39"/>
      <c r="BM411" s="39"/>
      <c r="BN411" s="39"/>
      <c r="BO411" s="39"/>
    </row>
    <row r="412" spans="8:67" x14ac:dyDescent="0.25">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c r="BF412" s="39"/>
      <c r="BG412" s="39"/>
      <c r="BH412" s="39"/>
      <c r="BI412" s="39"/>
      <c r="BJ412" s="39"/>
      <c r="BK412" s="39"/>
      <c r="BL412" s="39"/>
      <c r="BM412" s="39"/>
      <c r="BN412" s="39"/>
      <c r="BO412" s="39"/>
    </row>
    <row r="413" spans="8:67" x14ac:dyDescent="0.25">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c r="BF413" s="39"/>
      <c r="BG413" s="39"/>
      <c r="BH413" s="39"/>
      <c r="BI413" s="39"/>
      <c r="BJ413" s="39"/>
      <c r="BK413" s="39"/>
      <c r="BL413" s="39"/>
      <c r="BM413" s="39"/>
      <c r="BN413" s="39"/>
      <c r="BO413" s="39"/>
    </row>
    <row r="414" spans="8:67" x14ac:dyDescent="0.25">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c r="BF414" s="39"/>
      <c r="BG414" s="39"/>
      <c r="BH414" s="39"/>
      <c r="BI414" s="39"/>
      <c r="BJ414" s="39"/>
      <c r="BK414" s="39"/>
      <c r="BL414" s="39"/>
      <c r="BM414" s="39"/>
      <c r="BN414" s="39"/>
      <c r="BO414" s="39"/>
    </row>
    <row r="415" spans="8:67" x14ac:dyDescent="0.25">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39"/>
      <c r="BK415" s="39"/>
      <c r="BL415" s="39"/>
      <c r="BM415" s="39"/>
      <c r="BN415" s="39"/>
      <c r="BO415" s="39"/>
    </row>
    <row r="416" spans="8:67" x14ac:dyDescent="0.25">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c r="BL416" s="39"/>
      <c r="BM416" s="39"/>
      <c r="BN416" s="39"/>
      <c r="BO416" s="39"/>
    </row>
    <row r="417" spans="8:67" x14ac:dyDescent="0.25">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c r="BC417" s="39"/>
      <c r="BD417" s="39"/>
      <c r="BE417" s="39"/>
      <c r="BF417" s="39"/>
      <c r="BG417" s="39"/>
      <c r="BH417" s="39"/>
      <c r="BI417" s="39"/>
      <c r="BJ417" s="39"/>
      <c r="BK417" s="39"/>
      <c r="BL417" s="39"/>
      <c r="BM417" s="39"/>
      <c r="BN417" s="39"/>
      <c r="BO417" s="39"/>
    </row>
    <row r="418" spans="8:67" x14ac:dyDescent="0.25">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39"/>
      <c r="BD418" s="39"/>
      <c r="BE418" s="39"/>
      <c r="BF418" s="39"/>
      <c r="BG418" s="39"/>
      <c r="BH418" s="39"/>
      <c r="BI418" s="39"/>
      <c r="BJ418" s="39"/>
      <c r="BK418" s="39"/>
      <c r="BL418" s="39"/>
      <c r="BM418" s="39"/>
      <c r="BN418" s="39"/>
      <c r="BO418" s="39"/>
    </row>
    <row r="419" spans="8:67" x14ac:dyDescent="0.25">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c r="BF419" s="39"/>
      <c r="BG419" s="39"/>
      <c r="BH419" s="39"/>
      <c r="BI419" s="39"/>
      <c r="BJ419" s="39"/>
      <c r="BK419" s="39"/>
      <c r="BL419" s="39"/>
      <c r="BM419" s="39"/>
      <c r="BN419" s="39"/>
      <c r="BO419" s="39"/>
    </row>
    <row r="420" spans="8:67" x14ac:dyDescent="0.25">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c r="BC420" s="39"/>
      <c r="BD420" s="39"/>
      <c r="BE420" s="39"/>
      <c r="BF420" s="39"/>
      <c r="BG420" s="39"/>
      <c r="BH420" s="39"/>
      <c r="BI420" s="39"/>
      <c r="BJ420" s="39"/>
      <c r="BK420" s="39"/>
      <c r="BL420" s="39"/>
      <c r="BM420" s="39"/>
      <c r="BN420" s="39"/>
      <c r="BO420" s="39"/>
    </row>
    <row r="421" spans="8:67" x14ac:dyDescent="0.25">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c r="BF421" s="39"/>
      <c r="BG421" s="39"/>
      <c r="BH421" s="39"/>
      <c r="BI421" s="39"/>
      <c r="BJ421" s="39"/>
      <c r="BK421" s="39"/>
      <c r="BL421" s="39"/>
      <c r="BM421" s="39"/>
      <c r="BN421" s="39"/>
      <c r="BO421" s="39"/>
    </row>
    <row r="422" spans="8:67" x14ac:dyDescent="0.25">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c r="BE422" s="39"/>
      <c r="BF422" s="39"/>
      <c r="BG422" s="39"/>
      <c r="BH422" s="39"/>
      <c r="BI422" s="39"/>
      <c r="BJ422" s="39"/>
      <c r="BK422" s="39"/>
      <c r="BL422" s="39"/>
      <c r="BM422" s="39"/>
      <c r="BN422" s="39"/>
      <c r="BO422" s="39"/>
    </row>
    <row r="423" spans="8:67" x14ac:dyDescent="0.25">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c r="BE423" s="39"/>
      <c r="BF423" s="39"/>
      <c r="BG423" s="39"/>
      <c r="BH423" s="39"/>
      <c r="BI423" s="39"/>
      <c r="BJ423" s="39"/>
      <c r="BK423" s="39"/>
      <c r="BL423" s="39"/>
      <c r="BM423" s="39"/>
      <c r="BN423" s="39"/>
      <c r="BO423" s="39"/>
    </row>
    <row r="424" spans="8:67" x14ac:dyDescent="0.25">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c r="BC424" s="39"/>
      <c r="BD424" s="39"/>
      <c r="BE424" s="39"/>
      <c r="BF424" s="39"/>
      <c r="BG424" s="39"/>
      <c r="BH424" s="39"/>
      <c r="BI424" s="39"/>
      <c r="BJ424" s="39"/>
      <c r="BK424" s="39"/>
      <c r="BL424" s="39"/>
      <c r="BM424" s="39"/>
      <c r="BN424" s="39"/>
      <c r="BO424" s="39"/>
    </row>
    <row r="425" spans="8:67" x14ac:dyDescent="0.25">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c r="BF425" s="39"/>
      <c r="BG425" s="39"/>
      <c r="BH425" s="39"/>
      <c r="BI425" s="39"/>
      <c r="BJ425" s="39"/>
      <c r="BK425" s="39"/>
      <c r="BL425" s="39"/>
      <c r="BM425" s="39"/>
      <c r="BN425" s="39"/>
      <c r="BO425" s="39"/>
    </row>
    <row r="426" spans="8:67" x14ac:dyDescent="0.25">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c r="BG426" s="39"/>
      <c r="BH426" s="39"/>
      <c r="BI426" s="39"/>
      <c r="BJ426" s="39"/>
      <c r="BK426" s="39"/>
      <c r="BL426" s="39"/>
      <c r="BM426" s="39"/>
      <c r="BN426" s="39"/>
      <c r="BO426" s="39"/>
    </row>
    <row r="427" spans="8:67" x14ac:dyDescent="0.25">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c r="BE427" s="39"/>
      <c r="BF427" s="39"/>
      <c r="BG427" s="39"/>
      <c r="BH427" s="39"/>
      <c r="BI427" s="39"/>
      <c r="BJ427" s="39"/>
      <c r="BK427" s="39"/>
      <c r="BL427" s="39"/>
      <c r="BM427" s="39"/>
      <c r="BN427" s="39"/>
      <c r="BO427" s="39"/>
    </row>
    <row r="428" spans="8:67" x14ac:dyDescent="0.25">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c r="BE428" s="39"/>
      <c r="BF428" s="39"/>
      <c r="BG428" s="39"/>
      <c r="BH428" s="39"/>
      <c r="BI428" s="39"/>
      <c r="BJ428" s="39"/>
      <c r="BK428" s="39"/>
      <c r="BL428" s="39"/>
      <c r="BM428" s="39"/>
      <c r="BN428" s="39"/>
      <c r="BO428" s="39"/>
    </row>
    <row r="429" spans="8:67" x14ac:dyDescent="0.25">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c r="BG429" s="39"/>
      <c r="BH429" s="39"/>
      <c r="BI429" s="39"/>
      <c r="BJ429" s="39"/>
      <c r="BK429" s="39"/>
      <c r="BL429" s="39"/>
      <c r="BM429" s="39"/>
      <c r="BN429" s="39"/>
      <c r="BO429" s="39"/>
    </row>
    <row r="430" spans="8:67" x14ac:dyDescent="0.25">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39"/>
      <c r="BD430" s="39"/>
      <c r="BE430" s="39"/>
      <c r="BF430" s="39"/>
      <c r="BG430" s="39"/>
      <c r="BH430" s="39"/>
      <c r="BI430" s="39"/>
      <c r="BJ430" s="39"/>
      <c r="BK430" s="39"/>
      <c r="BL430" s="39"/>
      <c r="BM430" s="39"/>
      <c r="BN430" s="39"/>
      <c r="BO430" s="39"/>
    </row>
    <row r="431" spans="8:67" x14ac:dyDescent="0.25">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c r="BC431" s="39"/>
      <c r="BD431" s="39"/>
      <c r="BE431" s="39"/>
      <c r="BF431" s="39"/>
      <c r="BG431" s="39"/>
      <c r="BH431" s="39"/>
      <c r="BI431" s="39"/>
      <c r="BJ431" s="39"/>
      <c r="BK431" s="39"/>
      <c r="BL431" s="39"/>
      <c r="BM431" s="39"/>
      <c r="BN431" s="39"/>
      <c r="BO431" s="39"/>
    </row>
    <row r="432" spans="8:67" x14ac:dyDescent="0.25">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c r="BF432" s="39"/>
      <c r="BG432" s="39"/>
      <c r="BH432" s="39"/>
      <c r="BI432" s="39"/>
      <c r="BJ432" s="39"/>
      <c r="BK432" s="39"/>
      <c r="BL432" s="39"/>
      <c r="BM432" s="39"/>
      <c r="BN432" s="39"/>
      <c r="BO432" s="39"/>
    </row>
    <row r="433" spans="8:67" x14ac:dyDescent="0.25">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c r="BL433" s="39"/>
      <c r="BM433" s="39"/>
      <c r="BN433" s="39"/>
      <c r="BO433" s="39"/>
    </row>
    <row r="434" spans="8:67" x14ac:dyDescent="0.25">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row>
    <row r="435" spans="8:67" x14ac:dyDescent="0.25">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c r="BF435" s="39"/>
      <c r="BG435" s="39"/>
      <c r="BH435" s="39"/>
      <c r="BI435" s="39"/>
      <c r="BJ435" s="39"/>
      <c r="BK435" s="39"/>
      <c r="BL435" s="39"/>
      <c r="BM435" s="39"/>
      <c r="BN435" s="39"/>
      <c r="BO435" s="39"/>
    </row>
    <row r="436" spans="8:67" x14ac:dyDescent="0.25">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c r="BE436" s="39"/>
      <c r="BF436" s="39"/>
      <c r="BG436" s="39"/>
      <c r="BH436" s="39"/>
      <c r="BI436" s="39"/>
      <c r="BJ436" s="39"/>
      <c r="BK436" s="39"/>
      <c r="BL436" s="39"/>
      <c r="BM436" s="39"/>
      <c r="BN436" s="39"/>
      <c r="BO436" s="39"/>
    </row>
    <row r="437" spans="8:67" x14ac:dyDescent="0.25">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c r="BF437" s="39"/>
      <c r="BG437" s="39"/>
      <c r="BH437" s="39"/>
      <c r="BI437" s="39"/>
      <c r="BJ437" s="39"/>
      <c r="BK437" s="39"/>
      <c r="BL437" s="39"/>
      <c r="BM437" s="39"/>
      <c r="BN437" s="39"/>
      <c r="BO437" s="39"/>
    </row>
    <row r="438" spans="8:67" x14ac:dyDescent="0.25">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c r="BE438" s="39"/>
      <c r="BF438" s="39"/>
      <c r="BG438" s="39"/>
      <c r="BH438" s="39"/>
      <c r="BI438" s="39"/>
      <c r="BJ438" s="39"/>
      <c r="BK438" s="39"/>
      <c r="BL438" s="39"/>
      <c r="BM438" s="39"/>
      <c r="BN438" s="39"/>
      <c r="BO438" s="39"/>
    </row>
    <row r="439" spans="8:67" x14ac:dyDescent="0.25">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c r="BE439" s="39"/>
      <c r="BF439" s="39"/>
      <c r="BG439" s="39"/>
      <c r="BH439" s="39"/>
      <c r="BI439" s="39"/>
      <c r="BJ439" s="39"/>
      <c r="BK439" s="39"/>
      <c r="BL439" s="39"/>
      <c r="BM439" s="39"/>
      <c r="BN439" s="39"/>
      <c r="BO439" s="39"/>
    </row>
    <row r="440" spans="8:67" x14ac:dyDescent="0.25">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c r="BC440" s="39"/>
      <c r="BD440" s="39"/>
      <c r="BE440" s="39"/>
      <c r="BF440" s="39"/>
      <c r="BG440" s="39"/>
      <c r="BH440" s="39"/>
      <c r="BI440" s="39"/>
      <c r="BJ440" s="39"/>
      <c r="BK440" s="39"/>
      <c r="BL440" s="39"/>
      <c r="BM440" s="39"/>
      <c r="BN440" s="39"/>
      <c r="BO440" s="39"/>
    </row>
    <row r="441" spans="8:67" x14ac:dyDescent="0.25">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c r="BF441" s="39"/>
      <c r="BG441" s="39"/>
      <c r="BH441" s="39"/>
      <c r="BI441" s="39"/>
      <c r="BJ441" s="39"/>
      <c r="BK441" s="39"/>
      <c r="BL441" s="39"/>
      <c r="BM441" s="39"/>
      <c r="BN441" s="39"/>
      <c r="BO441" s="39"/>
    </row>
    <row r="442" spans="8:67" x14ac:dyDescent="0.25">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c r="BE442" s="39"/>
      <c r="BF442" s="39"/>
      <c r="BG442" s="39"/>
      <c r="BH442" s="39"/>
      <c r="BI442" s="39"/>
      <c r="BJ442" s="39"/>
      <c r="BK442" s="39"/>
      <c r="BL442" s="39"/>
      <c r="BM442" s="39"/>
      <c r="BN442" s="39"/>
      <c r="BO442" s="39"/>
    </row>
    <row r="443" spans="8:67" x14ac:dyDescent="0.25">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c r="BE443" s="39"/>
      <c r="BF443" s="39"/>
      <c r="BG443" s="39"/>
      <c r="BH443" s="39"/>
      <c r="BI443" s="39"/>
      <c r="BJ443" s="39"/>
      <c r="BK443" s="39"/>
      <c r="BL443" s="39"/>
      <c r="BM443" s="39"/>
      <c r="BN443" s="39"/>
      <c r="BO443" s="39"/>
    </row>
    <row r="444" spans="8:67" x14ac:dyDescent="0.25">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c r="BE444" s="39"/>
      <c r="BF444" s="39"/>
      <c r="BG444" s="39"/>
      <c r="BH444" s="39"/>
      <c r="BI444" s="39"/>
      <c r="BJ444" s="39"/>
      <c r="BK444" s="39"/>
      <c r="BL444" s="39"/>
      <c r="BM444" s="39"/>
      <c r="BN444" s="39"/>
      <c r="BO444" s="39"/>
    </row>
    <row r="445" spans="8:67" x14ac:dyDescent="0.25">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39"/>
      <c r="BD445" s="39"/>
      <c r="BE445" s="39"/>
      <c r="BF445" s="39"/>
      <c r="BG445" s="39"/>
      <c r="BH445" s="39"/>
      <c r="BI445" s="39"/>
      <c r="BJ445" s="39"/>
      <c r="BK445" s="39"/>
      <c r="BL445" s="39"/>
      <c r="BM445" s="39"/>
      <c r="BN445" s="39"/>
      <c r="BO445" s="39"/>
    </row>
    <row r="446" spans="8:67" x14ac:dyDescent="0.25">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c r="BL446" s="39"/>
      <c r="BM446" s="39"/>
      <c r="BN446" s="39"/>
      <c r="BO446" s="39"/>
    </row>
    <row r="447" spans="8:67" x14ac:dyDescent="0.25">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c r="BC447" s="39"/>
      <c r="BD447" s="39"/>
      <c r="BE447" s="39"/>
      <c r="BF447" s="39"/>
      <c r="BG447" s="39"/>
      <c r="BH447" s="39"/>
      <c r="BI447" s="39"/>
      <c r="BJ447" s="39"/>
      <c r="BK447" s="39"/>
      <c r="BL447" s="39"/>
      <c r="BM447" s="39"/>
      <c r="BN447" s="39"/>
      <c r="BO447" s="39"/>
    </row>
    <row r="448" spans="8:67" x14ac:dyDescent="0.25">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c r="BC448" s="39"/>
      <c r="BD448" s="39"/>
      <c r="BE448" s="39"/>
      <c r="BF448" s="39"/>
      <c r="BG448" s="39"/>
      <c r="BH448" s="39"/>
      <c r="BI448" s="39"/>
      <c r="BJ448" s="39"/>
      <c r="BK448" s="39"/>
      <c r="BL448" s="39"/>
      <c r="BM448" s="39"/>
      <c r="BN448" s="39"/>
      <c r="BO448" s="39"/>
    </row>
    <row r="449" spans="8:67" x14ac:dyDescent="0.25">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c r="BC449" s="39"/>
      <c r="BD449" s="39"/>
      <c r="BE449" s="39"/>
      <c r="BF449" s="39"/>
      <c r="BG449" s="39"/>
      <c r="BH449" s="39"/>
      <c r="BI449" s="39"/>
      <c r="BJ449" s="39"/>
      <c r="BK449" s="39"/>
      <c r="BL449" s="39"/>
      <c r="BM449" s="39"/>
      <c r="BN449" s="39"/>
      <c r="BO449" s="39"/>
    </row>
    <row r="450" spans="8:67" x14ac:dyDescent="0.25">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c r="BC450" s="39"/>
      <c r="BD450" s="39"/>
      <c r="BE450" s="39"/>
      <c r="BF450" s="39"/>
      <c r="BG450" s="39"/>
      <c r="BH450" s="39"/>
      <c r="BI450" s="39"/>
      <c r="BJ450" s="39"/>
      <c r="BK450" s="39"/>
      <c r="BL450" s="39"/>
      <c r="BM450" s="39"/>
      <c r="BN450" s="39"/>
      <c r="BO450" s="39"/>
    </row>
    <row r="451" spans="8:67" x14ac:dyDescent="0.25">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c r="BE451" s="39"/>
      <c r="BF451" s="39"/>
      <c r="BG451" s="39"/>
      <c r="BH451" s="39"/>
      <c r="BI451" s="39"/>
      <c r="BJ451" s="39"/>
      <c r="BK451" s="39"/>
      <c r="BL451" s="39"/>
      <c r="BM451" s="39"/>
      <c r="BN451" s="39"/>
      <c r="BO451" s="39"/>
    </row>
    <row r="452" spans="8:67" x14ac:dyDescent="0.25">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c r="BE452" s="39"/>
      <c r="BF452" s="39"/>
      <c r="BG452" s="39"/>
      <c r="BH452" s="39"/>
      <c r="BI452" s="39"/>
      <c r="BJ452" s="39"/>
      <c r="BK452" s="39"/>
      <c r="BL452" s="39"/>
      <c r="BM452" s="39"/>
      <c r="BN452" s="39"/>
      <c r="BO452" s="39"/>
    </row>
    <row r="453" spans="8:67" x14ac:dyDescent="0.25">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c r="BC453" s="39"/>
      <c r="BD453" s="39"/>
      <c r="BE453" s="39"/>
      <c r="BF453" s="39"/>
      <c r="BG453" s="39"/>
      <c r="BH453" s="39"/>
      <c r="BI453" s="39"/>
      <c r="BJ453" s="39"/>
      <c r="BK453" s="39"/>
      <c r="BL453" s="39"/>
      <c r="BM453" s="39"/>
      <c r="BN453" s="39"/>
      <c r="BO453" s="39"/>
    </row>
    <row r="454" spans="8:67" x14ac:dyDescent="0.25">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c r="BC454" s="39"/>
      <c r="BD454" s="39"/>
      <c r="BE454" s="39"/>
      <c r="BF454" s="39"/>
      <c r="BG454" s="39"/>
      <c r="BH454" s="39"/>
      <c r="BI454" s="39"/>
      <c r="BJ454" s="39"/>
      <c r="BK454" s="39"/>
      <c r="BL454" s="39"/>
      <c r="BM454" s="39"/>
      <c r="BN454" s="39"/>
      <c r="BO454" s="39"/>
    </row>
    <row r="455" spans="8:67" x14ac:dyDescent="0.25">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c r="BE455" s="39"/>
      <c r="BF455" s="39"/>
      <c r="BG455" s="39"/>
      <c r="BH455" s="39"/>
      <c r="BI455" s="39"/>
      <c r="BJ455" s="39"/>
      <c r="BK455" s="39"/>
      <c r="BL455" s="39"/>
      <c r="BM455" s="39"/>
      <c r="BN455" s="39"/>
      <c r="BO455" s="39"/>
    </row>
    <row r="456" spans="8:67" x14ac:dyDescent="0.25">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c r="BF456" s="39"/>
      <c r="BG456" s="39"/>
      <c r="BH456" s="39"/>
      <c r="BI456" s="39"/>
      <c r="BJ456" s="39"/>
      <c r="BK456" s="39"/>
      <c r="BL456" s="39"/>
      <c r="BM456" s="39"/>
      <c r="BN456" s="39"/>
      <c r="BO456" s="39"/>
    </row>
    <row r="457" spans="8:67" x14ac:dyDescent="0.25">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c r="BE457" s="39"/>
      <c r="BF457" s="39"/>
      <c r="BG457" s="39"/>
      <c r="BH457" s="39"/>
      <c r="BI457" s="39"/>
      <c r="BJ457" s="39"/>
      <c r="BK457" s="39"/>
      <c r="BL457" s="39"/>
      <c r="BM457" s="39"/>
      <c r="BN457" s="39"/>
      <c r="BO457" s="39"/>
    </row>
    <row r="458" spans="8:67" x14ac:dyDescent="0.25">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c r="BG458" s="39"/>
      <c r="BH458" s="39"/>
      <c r="BI458" s="39"/>
      <c r="BJ458" s="39"/>
      <c r="BK458" s="39"/>
      <c r="BL458" s="39"/>
      <c r="BM458" s="39"/>
      <c r="BN458" s="39"/>
      <c r="BO458" s="39"/>
    </row>
    <row r="459" spans="8:67" x14ac:dyDescent="0.25">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c r="BF459" s="39"/>
      <c r="BG459" s="39"/>
      <c r="BH459" s="39"/>
      <c r="BI459" s="39"/>
      <c r="BJ459" s="39"/>
      <c r="BK459" s="39"/>
      <c r="BL459" s="39"/>
      <c r="BM459" s="39"/>
      <c r="BN459" s="39"/>
      <c r="BO459" s="39"/>
    </row>
    <row r="460" spans="8:67" x14ac:dyDescent="0.25">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c r="BK460" s="39"/>
      <c r="BL460" s="39"/>
      <c r="BM460" s="39"/>
      <c r="BN460" s="39"/>
      <c r="BO460" s="39"/>
    </row>
    <row r="461" spans="8:67" x14ac:dyDescent="0.25">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c r="BE461" s="39"/>
      <c r="BF461" s="39"/>
      <c r="BG461" s="39"/>
      <c r="BH461" s="39"/>
      <c r="BI461" s="39"/>
      <c r="BJ461" s="39"/>
      <c r="BK461" s="39"/>
      <c r="BL461" s="39"/>
      <c r="BM461" s="39"/>
      <c r="BN461" s="39"/>
      <c r="BO461" s="39"/>
    </row>
    <row r="462" spans="8:67" x14ac:dyDescent="0.25">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c r="BE462" s="39"/>
      <c r="BF462" s="39"/>
      <c r="BG462" s="39"/>
      <c r="BH462" s="39"/>
      <c r="BI462" s="39"/>
      <c r="BJ462" s="39"/>
      <c r="BK462" s="39"/>
      <c r="BL462" s="39"/>
      <c r="BM462" s="39"/>
      <c r="BN462" s="39"/>
      <c r="BO462" s="39"/>
    </row>
    <row r="463" spans="8:67" x14ac:dyDescent="0.25">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c r="BE463" s="39"/>
      <c r="BF463" s="39"/>
      <c r="BG463" s="39"/>
      <c r="BH463" s="39"/>
      <c r="BI463" s="39"/>
      <c r="BJ463" s="39"/>
      <c r="BK463" s="39"/>
      <c r="BL463" s="39"/>
      <c r="BM463" s="39"/>
      <c r="BN463" s="39"/>
      <c r="BO463" s="39"/>
    </row>
    <row r="464" spans="8:67" x14ac:dyDescent="0.25">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c r="BE464" s="39"/>
      <c r="BF464" s="39"/>
      <c r="BG464" s="39"/>
      <c r="BH464" s="39"/>
      <c r="BI464" s="39"/>
      <c r="BJ464" s="39"/>
      <c r="BK464" s="39"/>
      <c r="BL464" s="39"/>
      <c r="BM464" s="39"/>
      <c r="BN464" s="39"/>
      <c r="BO464" s="39"/>
    </row>
    <row r="465" spans="8:67" x14ac:dyDescent="0.25">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c r="BE465" s="39"/>
      <c r="BF465" s="39"/>
      <c r="BG465" s="39"/>
      <c r="BH465" s="39"/>
      <c r="BI465" s="39"/>
      <c r="BJ465" s="39"/>
      <c r="BK465" s="39"/>
      <c r="BL465" s="39"/>
      <c r="BM465" s="39"/>
      <c r="BN465" s="39"/>
      <c r="BO465" s="39"/>
    </row>
    <row r="466" spans="8:67" x14ac:dyDescent="0.25">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c r="BE466" s="39"/>
      <c r="BF466" s="39"/>
      <c r="BG466" s="39"/>
      <c r="BH466" s="39"/>
      <c r="BI466" s="39"/>
      <c r="BJ466" s="39"/>
      <c r="BK466" s="39"/>
      <c r="BL466" s="39"/>
      <c r="BM466" s="39"/>
      <c r="BN466" s="39"/>
      <c r="BO466" s="39"/>
    </row>
    <row r="467" spans="8:67" x14ac:dyDescent="0.25">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c r="BE467" s="39"/>
      <c r="BF467" s="39"/>
      <c r="BG467" s="39"/>
      <c r="BH467" s="39"/>
      <c r="BI467" s="39"/>
      <c r="BJ467" s="39"/>
      <c r="BK467" s="39"/>
      <c r="BL467" s="39"/>
      <c r="BM467" s="39"/>
      <c r="BN467" s="39"/>
      <c r="BO467" s="39"/>
    </row>
    <row r="468" spans="8:67" x14ac:dyDescent="0.25">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c r="BF468" s="39"/>
      <c r="BG468" s="39"/>
      <c r="BH468" s="39"/>
      <c r="BI468" s="39"/>
      <c r="BJ468" s="39"/>
      <c r="BK468" s="39"/>
      <c r="BL468" s="39"/>
      <c r="BM468" s="39"/>
      <c r="BN468" s="39"/>
      <c r="BO468" s="39"/>
    </row>
    <row r="469" spans="8:67" x14ac:dyDescent="0.25">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c r="BE469" s="39"/>
      <c r="BF469" s="39"/>
      <c r="BG469" s="39"/>
      <c r="BH469" s="39"/>
      <c r="BI469" s="39"/>
      <c r="BJ469" s="39"/>
      <c r="BK469" s="39"/>
      <c r="BL469" s="39"/>
      <c r="BM469" s="39"/>
      <c r="BN469" s="39"/>
      <c r="BO469" s="39"/>
    </row>
    <row r="470" spans="8:67" x14ac:dyDescent="0.25">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c r="BF470" s="39"/>
      <c r="BG470" s="39"/>
      <c r="BH470" s="39"/>
      <c r="BI470" s="39"/>
      <c r="BJ470" s="39"/>
      <c r="BK470" s="39"/>
      <c r="BL470" s="39"/>
      <c r="BM470" s="39"/>
      <c r="BN470" s="39"/>
      <c r="BO470" s="39"/>
    </row>
    <row r="471" spans="8:67" x14ac:dyDescent="0.25">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c r="BE471" s="39"/>
      <c r="BF471" s="39"/>
      <c r="BG471" s="39"/>
      <c r="BH471" s="39"/>
      <c r="BI471" s="39"/>
      <c r="BJ471" s="39"/>
      <c r="BK471" s="39"/>
      <c r="BL471" s="39"/>
      <c r="BM471" s="39"/>
      <c r="BN471" s="39"/>
      <c r="BO471" s="39"/>
    </row>
    <row r="472" spans="8:67" x14ac:dyDescent="0.25">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c r="BF472" s="39"/>
      <c r="BG472" s="39"/>
      <c r="BH472" s="39"/>
      <c r="BI472" s="39"/>
      <c r="BJ472" s="39"/>
      <c r="BK472" s="39"/>
      <c r="BL472" s="39"/>
      <c r="BM472" s="39"/>
      <c r="BN472" s="39"/>
      <c r="BO472" s="39"/>
    </row>
    <row r="473" spans="8:67" x14ac:dyDescent="0.25">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c r="BE473" s="39"/>
      <c r="BF473" s="39"/>
      <c r="BG473" s="39"/>
      <c r="BH473" s="39"/>
      <c r="BI473" s="39"/>
      <c r="BJ473" s="39"/>
      <c r="BK473" s="39"/>
      <c r="BL473" s="39"/>
      <c r="BM473" s="39"/>
      <c r="BN473" s="39"/>
      <c r="BO473" s="39"/>
    </row>
    <row r="474" spans="8:67" x14ac:dyDescent="0.25">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c r="BE474" s="39"/>
      <c r="BF474" s="39"/>
      <c r="BG474" s="39"/>
      <c r="BH474" s="39"/>
      <c r="BI474" s="39"/>
      <c r="BJ474" s="39"/>
      <c r="BK474" s="39"/>
      <c r="BL474" s="39"/>
      <c r="BM474" s="39"/>
      <c r="BN474" s="39"/>
      <c r="BO474" s="39"/>
    </row>
    <row r="475" spans="8:67" x14ac:dyDescent="0.25">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c r="BE475" s="39"/>
      <c r="BF475" s="39"/>
      <c r="BG475" s="39"/>
      <c r="BH475" s="39"/>
      <c r="BI475" s="39"/>
      <c r="BJ475" s="39"/>
      <c r="BK475" s="39"/>
      <c r="BL475" s="39"/>
      <c r="BM475" s="39"/>
      <c r="BN475" s="39"/>
      <c r="BO475" s="39"/>
    </row>
    <row r="476" spans="8:67" x14ac:dyDescent="0.25">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c r="BC476" s="39"/>
      <c r="BD476" s="39"/>
      <c r="BE476" s="39"/>
      <c r="BF476" s="39"/>
      <c r="BG476" s="39"/>
      <c r="BH476" s="39"/>
      <c r="BI476" s="39"/>
      <c r="BJ476" s="39"/>
      <c r="BK476" s="39"/>
      <c r="BL476" s="39"/>
      <c r="BM476" s="39"/>
      <c r="BN476" s="39"/>
      <c r="BO476" s="39"/>
    </row>
    <row r="477" spans="8:67" x14ac:dyDescent="0.25">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c r="BC477" s="39"/>
      <c r="BD477" s="39"/>
      <c r="BE477" s="39"/>
      <c r="BF477" s="39"/>
      <c r="BG477" s="39"/>
      <c r="BH477" s="39"/>
      <c r="BI477" s="39"/>
      <c r="BJ477" s="39"/>
      <c r="BK477" s="39"/>
      <c r="BL477" s="39"/>
      <c r="BM477" s="39"/>
      <c r="BN477" s="39"/>
      <c r="BO477" s="39"/>
    </row>
    <row r="478" spans="8:67" x14ac:dyDescent="0.25">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c r="BC478" s="39"/>
      <c r="BD478" s="39"/>
      <c r="BE478" s="39"/>
      <c r="BF478" s="39"/>
      <c r="BG478" s="39"/>
      <c r="BH478" s="39"/>
      <c r="BI478" s="39"/>
      <c r="BJ478" s="39"/>
      <c r="BK478" s="39"/>
      <c r="BL478" s="39"/>
      <c r="BM478" s="39"/>
      <c r="BN478" s="39"/>
      <c r="BO478" s="39"/>
    </row>
    <row r="479" spans="8:67" x14ac:dyDescent="0.25">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c r="BE479" s="39"/>
      <c r="BF479" s="39"/>
      <c r="BG479" s="39"/>
      <c r="BH479" s="39"/>
      <c r="BI479" s="39"/>
      <c r="BJ479" s="39"/>
      <c r="BK479" s="39"/>
      <c r="BL479" s="39"/>
      <c r="BM479" s="39"/>
      <c r="BN479" s="39"/>
      <c r="BO479" s="39"/>
    </row>
    <row r="480" spans="8:67" x14ac:dyDescent="0.25">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c r="BC480" s="39"/>
      <c r="BD480" s="39"/>
      <c r="BE480" s="39"/>
      <c r="BF480" s="39"/>
      <c r="BG480" s="39"/>
      <c r="BH480" s="39"/>
      <c r="BI480" s="39"/>
      <c r="BJ480" s="39"/>
      <c r="BK480" s="39"/>
      <c r="BL480" s="39"/>
      <c r="BM480" s="39"/>
      <c r="BN480" s="39"/>
      <c r="BO480" s="39"/>
    </row>
    <row r="481" spans="8:67" x14ac:dyDescent="0.25">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c r="BC481" s="39"/>
      <c r="BD481" s="39"/>
      <c r="BE481" s="39"/>
      <c r="BF481" s="39"/>
      <c r="BG481" s="39"/>
      <c r="BH481" s="39"/>
      <c r="BI481" s="39"/>
      <c r="BJ481" s="39"/>
      <c r="BK481" s="39"/>
      <c r="BL481" s="39"/>
      <c r="BM481" s="39"/>
      <c r="BN481" s="39"/>
      <c r="BO481" s="39"/>
    </row>
    <row r="482" spans="8:67" x14ac:dyDescent="0.25">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c r="BE482" s="39"/>
      <c r="BF482" s="39"/>
      <c r="BG482" s="39"/>
      <c r="BH482" s="39"/>
      <c r="BI482" s="39"/>
      <c r="BJ482" s="39"/>
      <c r="BK482" s="39"/>
      <c r="BL482" s="39"/>
      <c r="BM482" s="39"/>
      <c r="BN482" s="39"/>
      <c r="BO482" s="39"/>
    </row>
    <row r="483" spans="8:67" x14ac:dyDescent="0.25">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c r="BL483" s="39"/>
      <c r="BM483" s="39"/>
      <c r="BN483" s="39"/>
      <c r="BO483" s="39"/>
    </row>
    <row r="484" spans="8:67" x14ac:dyDescent="0.25">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row>
    <row r="485" spans="8:67" x14ac:dyDescent="0.25">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c r="BE485" s="39"/>
      <c r="BF485" s="39"/>
      <c r="BG485" s="39"/>
      <c r="BH485" s="39"/>
      <c r="BI485" s="39"/>
      <c r="BJ485" s="39"/>
      <c r="BK485" s="39"/>
      <c r="BL485" s="39"/>
      <c r="BM485" s="39"/>
      <c r="BN485" s="39"/>
      <c r="BO485" s="39"/>
    </row>
    <row r="486" spans="8:67" x14ac:dyDescent="0.25">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c r="BE486" s="39"/>
      <c r="BF486" s="39"/>
      <c r="BG486" s="39"/>
      <c r="BH486" s="39"/>
      <c r="BI486" s="39"/>
      <c r="BJ486" s="39"/>
      <c r="BK486" s="39"/>
      <c r="BL486" s="39"/>
      <c r="BM486" s="39"/>
      <c r="BN486" s="39"/>
      <c r="BO486" s="39"/>
    </row>
    <row r="487" spans="8:67" x14ac:dyDescent="0.25">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c r="BE487" s="39"/>
      <c r="BF487" s="39"/>
      <c r="BG487" s="39"/>
      <c r="BH487" s="39"/>
      <c r="BI487" s="39"/>
      <c r="BJ487" s="39"/>
      <c r="BK487" s="39"/>
      <c r="BL487" s="39"/>
      <c r="BM487" s="39"/>
      <c r="BN487" s="39"/>
      <c r="BO487" s="39"/>
    </row>
    <row r="488" spans="8:67" x14ac:dyDescent="0.25">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c r="BE488" s="39"/>
      <c r="BF488" s="39"/>
      <c r="BG488" s="39"/>
      <c r="BH488" s="39"/>
      <c r="BI488" s="39"/>
      <c r="BJ488" s="39"/>
      <c r="BK488" s="39"/>
      <c r="BL488" s="39"/>
      <c r="BM488" s="39"/>
      <c r="BN488" s="39"/>
      <c r="BO488" s="39"/>
    </row>
    <row r="489" spans="8:67" x14ac:dyDescent="0.25">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c r="BC489" s="39"/>
      <c r="BD489" s="39"/>
      <c r="BE489" s="39"/>
      <c r="BF489" s="39"/>
      <c r="BG489" s="39"/>
      <c r="BH489" s="39"/>
      <c r="BI489" s="39"/>
      <c r="BJ489" s="39"/>
      <c r="BK489" s="39"/>
      <c r="BL489" s="39"/>
      <c r="BM489" s="39"/>
      <c r="BN489" s="39"/>
      <c r="BO489" s="39"/>
    </row>
    <row r="490" spans="8:67" x14ac:dyDescent="0.25">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c r="BC490" s="39"/>
      <c r="BD490" s="39"/>
      <c r="BE490" s="39"/>
      <c r="BF490" s="39"/>
      <c r="BG490" s="39"/>
      <c r="BH490" s="39"/>
      <c r="BI490" s="39"/>
      <c r="BJ490" s="39"/>
      <c r="BK490" s="39"/>
      <c r="BL490" s="39"/>
      <c r="BM490" s="39"/>
      <c r="BN490" s="39"/>
      <c r="BO490" s="39"/>
    </row>
    <row r="491" spans="8:67" x14ac:dyDescent="0.25">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c r="BC491" s="39"/>
      <c r="BD491" s="39"/>
      <c r="BE491" s="39"/>
      <c r="BF491" s="39"/>
      <c r="BG491" s="39"/>
      <c r="BH491" s="39"/>
      <c r="BI491" s="39"/>
      <c r="BJ491" s="39"/>
      <c r="BK491" s="39"/>
      <c r="BL491" s="39"/>
      <c r="BM491" s="39"/>
      <c r="BN491" s="39"/>
      <c r="BO491" s="39"/>
    </row>
    <row r="492" spans="8:67" x14ac:dyDescent="0.25">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c r="BG492" s="39"/>
      <c r="BH492" s="39"/>
      <c r="BI492" s="39"/>
      <c r="BJ492" s="39"/>
      <c r="BK492" s="39"/>
      <c r="BL492" s="39"/>
      <c r="BM492" s="39"/>
      <c r="BN492" s="39"/>
      <c r="BO492" s="39"/>
    </row>
    <row r="493" spans="8:67" x14ac:dyDescent="0.25">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c r="BC493" s="39"/>
      <c r="BD493" s="39"/>
      <c r="BE493" s="39"/>
      <c r="BF493" s="39"/>
      <c r="BG493" s="39"/>
      <c r="BH493" s="39"/>
      <c r="BI493" s="39"/>
      <c r="BJ493" s="39"/>
      <c r="BK493" s="39"/>
      <c r="BL493" s="39"/>
      <c r="BM493" s="39"/>
      <c r="BN493" s="39"/>
      <c r="BO493" s="39"/>
    </row>
    <row r="494" spans="8:67" x14ac:dyDescent="0.25">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c r="BL494" s="39"/>
      <c r="BM494" s="39"/>
      <c r="BN494" s="39"/>
      <c r="BO494" s="39"/>
    </row>
    <row r="495" spans="8:67" x14ac:dyDescent="0.25">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c r="BC495" s="39"/>
      <c r="BD495" s="39"/>
      <c r="BE495" s="39"/>
      <c r="BF495" s="39"/>
      <c r="BG495" s="39"/>
      <c r="BH495" s="39"/>
      <c r="BI495" s="39"/>
      <c r="BJ495" s="39"/>
      <c r="BK495" s="39"/>
      <c r="BL495" s="39"/>
      <c r="BM495" s="39"/>
      <c r="BN495" s="39"/>
      <c r="BO495" s="39"/>
    </row>
    <row r="496" spans="8:67" x14ac:dyDescent="0.25">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c r="BL496" s="39"/>
      <c r="BM496" s="39"/>
      <c r="BN496" s="39"/>
      <c r="BO496" s="39"/>
    </row>
    <row r="497" spans="8:67" x14ac:dyDescent="0.25">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c r="BC497" s="39"/>
      <c r="BD497" s="39"/>
      <c r="BE497" s="39"/>
      <c r="BF497" s="39"/>
      <c r="BG497" s="39"/>
      <c r="BH497" s="39"/>
      <c r="BI497" s="39"/>
      <c r="BJ497" s="39"/>
      <c r="BK497" s="39"/>
      <c r="BL497" s="39"/>
      <c r="BM497" s="39"/>
      <c r="BN497" s="39"/>
      <c r="BO497" s="39"/>
    </row>
    <row r="498" spans="8:67" x14ac:dyDescent="0.25">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c r="BC498" s="39"/>
      <c r="BD498" s="39"/>
      <c r="BE498" s="39"/>
      <c r="BF498" s="39"/>
      <c r="BG498" s="39"/>
      <c r="BH498" s="39"/>
      <c r="BI498" s="39"/>
      <c r="BJ498" s="39"/>
      <c r="BK498" s="39"/>
      <c r="BL498" s="39"/>
      <c r="BM498" s="39"/>
      <c r="BN498" s="39"/>
      <c r="BO498" s="39"/>
    </row>
    <row r="499" spans="8:67" x14ac:dyDescent="0.25">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39"/>
      <c r="BD499" s="39"/>
      <c r="BE499" s="39"/>
      <c r="BF499" s="39"/>
      <c r="BG499" s="39"/>
      <c r="BH499" s="39"/>
      <c r="BI499" s="39"/>
      <c r="BJ499" s="39"/>
      <c r="BK499" s="39"/>
      <c r="BL499" s="39"/>
      <c r="BM499" s="39"/>
      <c r="BN499" s="39"/>
      <c r="BO499" s="39"/>
    </row>
    <row r="500" spans="8:67" x14ac:dyDescent="0.25">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c r="BC500" s="39"/>
      <c r="BD500" s="39"/>
      <c r="BE500" s="39"/>
      <c r="BF500" s="39"/>
      <c r="BG500" s="39"/>
      <c r="BH500" s="39"/>
      <c r="BI500" s="39"/>
      <c r="BJ500" s="39"/>
      <c r="BK500" s="39"/>
      <c r="BL500" s="39"/>
      <c r="BM500" s="39"/>
      <c r="BN500" s="39"/>
      <c r="BO500" s="39"/>
    </row>
    <row r="501" spans="8:67" x14ac:dyDescent="0.25">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c r="BE501" s="39"/>
      <c r="BF501" s="39"/>
      <c r="BG501" s="39"/>
      <c r="BH501" s="39"/>
      <c r="BI501" s="39"/>
      <c r="BJ501" s="39"/>
      <c r="BK501" s="39"/>
      <c r="BL501" s="39"/>
      <c r="BM501" s="39"/>
      <c r="BN501" s="39"/>
      <c r="BO501" s="39"/>
    </row>
    <row r="502" spans="8:67" x14ac:dyDescent="0.25">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c r="BC502" s="39"/>
      <c r="BD502" s="39"/>
      <c r="BE502" s="39"/>
      <c r="BF502" s="39"/>
      <c r="BG502" s="39"/>
      <c r="BH502" s="39"/>
      <c r="BI502" s="39"/>
      <c r="BJ502" s="39"/>
      <c r="BK502" s="39"/>
      <c r="BL502" s="39"/>
      <c r="BM502" s="39"/>
      <c r="BN502" s="39"/>
      <c r="BO502" s="39"/>
    </row>
    <row r="503" spans="8:67" x14ac:dyDescent="0.25">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c r="BC503" s="39"/>
      <c r="BD503" s="39"/>
      <c r="BE503" s="39"/>
      <c r="BF503" s="39"/>
      <c r="BG503" s="39"/>
      <c r="BH503" s="39"/>
      <c r="BI503" s="39"/>
      <c r="BJ503" s="39"/>
      <c r="BK503" s="39"/>
      <c r="BL503" s="39"/>
      <c r="BM503" s="39"/>
      <c r="BN503" s="39"/>
      <c r="BO503" s="39"/>
    </row>
    <row r="504" spans="8:67" x14ac:dyDescent="0.25">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c r="BC504" s="39"/>
      <c r="BD504" s="39"/>
      <c r="BE504" s="39"/>
      <c r="BF504" s="39"/>
      <c r="BG504" s="39"/>
      <c r="BH504" s="39"/>
      <c r="BI504" s="39"/>
      <c r="BJ504" s="39"/>
      <c r="BK504" s="39"/>
      <c r="BL504" s="39"/>
      <c r="BM504" s="39"/>
      <c r="BN504" s="39"/>
      <c r="BO504" s="39"/>
    </row>
    <row r="505" spans="8:67" x14ac:dyDescent="0.25">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39"/>
      <c r="BD505" s="39"/>
      <c r="BE505" s="39"/>
      <c r="BF505" s="39"/>
      <c r="BG505" s="39"/>
      <c r="BH505" s="39"/>
      <c r="BI505" s="39"/>
      <c r="BJ505" s="39"/>
      <c r="BK505" s="39"/>
      <c r="BL505" s="39"/>
      <c r="BM505" s="39"/>
      <c r="BN505" s="39"/>
      <c r="BO505" s="39"/>
    </row>
    <row r="506" spans="8:67" x14ac:dyDescent="0.25">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c r="BE506" s="39"/>
      <c r="BF506" s="39"/>
      <c r="BG506" s="39"/>
      <c r="BH506" s="39"/>
      <c r="BI506" s="39"/>
      <c r="BJ506" s="39"/>
      <c r="BK506" s="39"/>
      <c r="BL506" s="39"/>
      <c r="BM506" s="39"/>
      <c r="BN506" s="39"/>
      <c r="BO506" s="39"/>
    </row>
    <row r="507" spans="8:67" x14ac:dyDescent="0.25">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c r="BE507" s="39"/>
      <c r="BF507" s="39"/>
      <c r="BG507" s="39"/>
      <c r="BH507" s="39"/>
      <c r="BI507" s="39"/>
      <c r="BJ507" s="39"/>
      <c r="BK507" s="39"/>
      <c r="BL507" s="39"/>
      <c r="BM507" s="39"/>
      <c r="BN507" s="39"/>
      <c r="BO507" s="39"/>
    </row>
    <row r="508" spans="8:67" x14ac:dyDescent="0.25">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c r="BE508" s="39"/>
      <c r="BF508" s="39"/>
      <c r="BG508" s="39"/>
      <c r="BH508" s="39"/>
      <c r="BI508" s="39"/>
      <c r="BJ508" s="39"/>
      <c r="BK508" s="39"/>
      <c r="BL508" s="39"/>
      <c r="BM508" s="39"/>
      <c r="BN508" s="39"/>
      <c r="BO508" s="39"/>
    </row>
    <row r="509" spans="8:67" x14ac:dyDescent="0.25">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c r="BC509" s="39"/>
      <c r="BD509" s="39"/>
      <c r="BE509" s="39"/>
      <c r="BF509" s="39"/>
      <c r="BG509" s="39"/>
      <c r="BH509" s="39"/>
      <c r="BI509" s="39"/>
      <c r="BJ509" s="39"/>
      <c r="BK509" s="39"/>
      <c r="BL509" s="39"/>
      <c r="BM509" s="39"/>
      <c r="BN509" s="39"/>
      <c r="BO509" s="39"/>
    </row>
    <row r="510" spans="8:67" x14ac:dyDescent="0.25">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c r="BC510" s="39"/>
      <c r="BD510" s="39"/>
      <c r="BE510" s="39"/>
      <c r="BF510" s="39"/>
      <c r="BG510" s="39"/>
      <c r="BH510" s="39"/>
      <c r="BI510" s="39"/>
      <c r="BJ510" s="39"/>
      <c r="BK510" s="39"/>
      <c r="BL510" s="39"/>
      <c r="BM510" s="39"/>
      <c r="BN510" s="39"/>
      <c r="BO510" s="39"/>
    </row>
    <row r="511" spans="8:67" x14ac:dyDescent="0.25">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39"/>
      <c r="BD511" s="39"/>
      <c r="BE511" s="39"/>
      <c r="BF511" s="39"/>
      <c r="BG511" s="39"/>
      <c r="BH511" s="39"/>
      <c r="BI511" s="39"/>
      <c r="BJ511" s="39"/>
      <c r="BK511" s="39"/>
      <c r="BL511" s="39"/>
      <c r="BM511" s="39"/>
      <c r="BN511" s="39"/>
      <c r="BO511" s="39"/>
    </row>
    <row r="512" spans="8:67" x14ac:dyDescent="0.25">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39"/>
      <c r="BD512" s="39"/>
      <c r="BE512" s="39"/>
      <c r="BF512" s="39"/>
      <c r="BG512" s="39"/>
      <c r="BH512" s="39"/>
      <c r="BI512" s="39"/>
      <c r="BJ512" s="39"/>
      <c r="BK512" s="39"/>
      <c r="BL512" s="39"/>
      <c r="BM512" s="39"/>
      <c r="BN512" s="39"/>
      <c r="BO512" s="39"/>
    </row>
    <row r="513" spans="8:67" x14ac:dyDescent="0.25">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c r="BC513" s="39"/>
      <c r="BD513" s="39"/>
      <c r="BE513" s="39"/>
      <c r="BF513" s="39"/>
      <c r="BG513" s="39"/>
      <c r="BH513" s="39"/>
      <c r="BI513" s="39"/>
      <c r="BJ513" s="39"/>
      <c r="BK513" s="39"/>
      <c r="BL513" s="39"/>
      <c r="BM513" s="39"/>
      <c r="BN513" s="39"/>
      <c r="BO513" s="39"/>
    </row>
    <row r="514" spans="8:67" x14ac:dyDescent="0.25">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c r="BC514" s="39"/>
      <c r="BD514" s="39"/>
      <c r="BE514" s="39"/>
      <c r="BF514" s="39"/>
      <c r="BG514" s="39"/>
      <c r="BH514" s="39"/>
      <c r="BI514" s="39"/>
      <c r="BJ514" s="39"/>
      <c r="BK514" s="39"/>
      <c r="BL514" s="39"/>
      <c r="BM514" s="39"/>
      <c r="BN514" s="39"/>
      <c r="BO514" s="39"/>
    </row>
    <row r="515" spans="8:67" x14ac:dyDescent="0.25">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c r="BC515" s="39"/>
      <c r="BD515" s="39"/>
      <c r="BE515" s="39"/>
      <c r="BF515" s="39"/>
      <c r="BG515" s="39"/>
      <c r="BH515" s="39"/>
      <c r="BI515" s="39"/>
      <c r="BJ515" s="39"/>
      <c r="BK515" s="39"/>
      <c r="BL515" s="39"/>
      <c r="BM515" s="39"/>
      <c r="BN515" s="39"/>
      <c r="BO515" s="39"/>
    </row>
    <row r="516" spans="8:67" x14ac:dyDescent="0.25">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c r="BC516" s="39"/>
      <c r="BD516" s="39"/>
      <c r="BE516" s="39"/>
      <c r="BF516" s="39"/>
      <c r="BG516" s="39"/>
      <c r="BH516" s="39"/>
      <c r="BI516" s="39"/>
      <c r="BJ516" s="39"/>
      <c r="BK516" s="39"/>
      <c r="BL516" s="39"/>
      <c r="BM516" s="39"/>
      <c r="BN516" s="39"/>
      <c r="BO516" s="39"/>
    </row>
    <row r="517" spans="8:67" x14ac:dyDescent="0.25">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c r="BC517" s="39"/>
      <c r="BD517" s="39"/>
      <c r="BE517" s="39"/>
      <c r="BF517" s="39"/>
      <c r="BG517" s="39"/>
      <c r="BH517" s="39"/>
      <c r="BI517" s="39"/>
      <c r="BJ517" s="39"/>
      <c r="BK517" s="39"/>
      <c r="BL517" s="39"/>
      <c r="BM517" s="39"/>
      <c r="BN517" s="39"/>
      <c r="BO517" s="39"/>
    </row>
    <row r="518" spans="8:67" x14ac:dyDescent="0.25">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39"/>
      <c r="BD518" s="39"/>
      <c r="BE518" s="39"/>
      <c r="BF518" s="39"/>
      <c r="BG518" s="39"/>
      <c r="BH518" s="39"/>
      <c r="BI518" s="39"/>
      <c r="BJ518" s="39"/>
      <c r="BK518" s="39"/>
      <c r="BL518" s="39"/>
      <c r="BM518" s="39"/>
      <c r="BN518" s="39"/>
      <c r="BO518" s="39"/>
    </row>
    <row r="519" spans="8:67" x14ac:dyDescent="0.25">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c r="BE519" s="39"/>
      <c r="BF519" s="39"/>
      <c r="BG519" s="39"/>
      <c r="BH519" s="39"/>
      <c r="BI519" s="39"/>
      <c r="BJ519" s="39"/>
      <c r="BK519" s="39"/>
      <c r="BL519" s="39"/>
      <c r="BM519" s="39"/>
      <c r="BN519" s="39"/>
      <c r="BO519" s="39"/>
    </row>
    <row r="520" spans="8:67" x14ac:dyDescent="0.25">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c r="BC520" s="39"/>
      <c r="BD520" s="39"/>
      <c r="BE520" s="39"/>
      <c r="BF520" s="39"/>
      <c r="BG520" s="39"/>
      <c r="BH520" s="39"/>
      <c r="BI520" s="39"/>
      <c r="BJ520" s="39"/>
      <c r="BK520" s="39"/>
      <c r="BL520" s="39"/>
      <c r="BM520" s="39"/>
      <c r="BN520" s="39"/>
      <c r="BO520" s="39"/>
    </row>
    <row r="521" spans="8:67" x14ac:dyDescent="0.25">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c r="BC521" s="39"/>
      <c r="BD521" s="39"/>
      <c r="BE521" s="39"/>
      <c r="BF521" s="39"/>
      <c r="BG521" s="39"/>
      <c r="BH521" s="39"/>
      <c r="BI521" s="39"/>
      <c r="BJ521" s="39"/>
      <c r="BK521" s="39"/>
      <c r="BL521" s="39"/>
      <c r="BM521" s="39"/>
      <c r="BN521" s="39"/>
      <c r="BO521" s="39"/>
    </row>
    <row r="522" spans="8:67" x14ac:dyDescent="0.25">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c r="BC522" s="39"/>
      <c r="BD522" s="39"/>
      <c r="BE522" s="39"/>
      <c r="BF522" s="39"/>
      <c r="BG522" s="39"/>
      <c r="BH522" s="39"/>
      <c r="BI522" s="39"/>
      <c r="BJ522" s="39"/>
      <c r="BK522" s="39"/>
      <c r="BL522" s="39"/>
      <c r="BM522" s="39"/>
      <c r="BN522" s="39"/>
      <c r="BO522" s="39"/>
    </row>
    <row r="523" spans="8:67" x14ac:dyDescent="0.25">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c r="BC523" s="39"/>
      <c r="BD523" s="39"/>
      <c r="BE523" s="39"/>
      <c r="BF523" s="39"/>
      <c r="BG523" s="39"/>
      <c r="BH523" s="39"/>
      <c r="BI523" s="39"/>
      <c r="BJ523" s="39"/>
      <c r="BK523" s="39"/>
      <c r="BL523" s="39"/>
      <c r="BM523" s="39"/>
      <c r="BN523" s="39"/>
      <c r="BO523" s="39"/>
    </row>
    <row r="524" spans="8:67" x14ac:dyDescent="0.25">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39"/>
      <c r="BD524" s="39"/>
      <c r="BE524" s="39"/>
      <c r="BF524" s="39"/>
      <c r="BG524" s="39"/>
      <c r="BH524" s="39"/>
      <c r="BI524" s="39"/>
      <c r="BJ524" s="39"/>
      <c r="BK524" s="39"/>
      <c r="BL524" s="39"/>
      <c r="BM524" s="39"/>
      <c r="BN524" s="39"/>
      <c r="BO524" s="39"/>
    </row>
    <row r="525" spans="8:67" x14ac:dyDescent="0.25">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c r="BC525" s="39"/>
      <c r="BD525" s="39"/>
      <c r="BE525" s="39"/>
      <c r="BF525" s="39"/>
      <c r="BG525" s="39"/>
      <c r="BH525" s="39"/>
      <c r="BI525" s="39"/>
      <c r="BJ525" s="39"/>
      <c r="BK525" s="39"/>
      <c r="BL525" s="39"/>
      <c r="BM525" s="39"/>
      <c r="BN525" s="39"/>
      <c r="BO525" s="39"/>
    </row>
    <row r="526" spans="8:67" x14ac:dyDescent="0.25">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c r="BC526" s="39"/>
      <c r="BD526" s="39"/>
      <c r="BE526" s="39"/>
      <c r="BF526" s="39"/>
      <c r="BG526" s="39"/>
      <c r="BH526" s="39"/>
      <c r="BI526" s="39"/>
      <c r="BJ526" s="39"/>
      <c r="BK526" s="39"/>
      <c r="BL526" s="39"/>
      <c r="BM526" s="39"/>
      <c r="BN526" s="39"/>
      <c r="BO526" s="39"/>
    </row>
    <row r="527" spans="8:67" x14ac:dyDescent="0.25">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c r="BC527" s="39"/>
      <c r="BD527" s="39"/>
      <c r="BE527" s="39"/>
      <c r="BF527" s="39"/>
      <c r="BG527" s="39"/>
      <c r="BH527" s="39"/>
      <c r="BI527" s="39"/>
      <c r="BJ527" s="39"/>
      <c r="BK527" s="39"/>
      <c r="BL527" s="39"/>
      <c r="BM527" s="39"/>
      <c r="BN527" s="39"/>
      <c r="BO527" s="39"/>
    </row>
    <row r="528" spans="8:67" x14ac:dyDescent="0.25">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row>
    <row r="529" spans="8:67" x14ac:dyDescent="0.25">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39"/>
      <c r="BD529" s="39"/>
      <c r="BE529" s="39"/>
      <c r="BF529" s="39"/>
      <c r="BG529" s="39"/>
      <c r="BH529" s="39"/>
      <c r="BI529" s="39"/>
      <c r="BJ529" s="39"/>
      <c r="BK529" s="39"/>
      <c r="BL529" s="39"/>
      <c r="BM529" s="39"/>
      <c r="BN529" s="39"/>
      <c r="BO529" s="39"/>
    </row>
    <row r="530" spans="8:67" x14ac:dyDescent="0.25">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39"/>
      <c r="BD530" s="39"/>
      <c r="BE530" s="39"/>
      <c r="BF530" s="39"/>
      <c r="BG530" s="39"/>
      <c r="BH530" s="39"/>
      <c r="BI530" s="39"/>
      <c r="BJ530" s="39"/>
      <c r="BK530" s="39"/>
      <c r="BL530" s="39"/>
      <c r="BM530" s="39"/>
      <c r="BN530" s="39"/>
      <c r="BO530" s="39"/>
    </row>
    <row r="531" spans="8:67" x14ac:dyDescent="0.25">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c r="BC531" s="39"/>
      <c r="BD531" s="39"/>
      <c r="BE531" s="39"/>
      <c r="BF531" s="39"/>
      <c r="BG531" s="39"/>
      <c r="BH531" s="39"/>
      <c r="BI531" s="39"/>
      <c r="BJ531" s="39"/>
      <c r="BK531" s="39"/>
      <c r="BL531" s="39"/>
      <c r="BM531" s="39"/>
      <c r="BN531" s="39"/>
      <c r="BO531" s="39"/>
    </row>
    <row r="532" spans="8:67" x14ac:dyDescent="0.25">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c r="BC532" s="39"/>
      <c r="BD532" s="39"/>
      <c r="BE532" s="39"/>
      <c r="BF532" s="39"/>
      <c r="BG532" s="39"/>
      <c r="BH532" s="39"/>
      <c r="BI532" s="39"/>
      <c r="BJ532" s="39"/>
      <c r="BK532" s="39"/>
      <c r="BL532" s="39"/>
      <c r="BM532" s="39"/>
      <c r="BN532" s="39"/>
      <c r="BO532" s="39"/>
    </row>
    <row r="533" spans="8:67" x14ac:dyDescent="0.25">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row>
    <row r="534" spans="8:67" x14ac:dyDescent="0.25">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row>
    <row r="535" spans="8:67" x14ac:dyDescent="0.25">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c r="BC535" s="39"/>
      <c r="BD535" s="39"/>
      <c r="BE535" s="39"/>
      <c r="BF535" s="39"/>
      <c r="BG535" s="39"/>
      <c r="BH535" s="39"/>
      <c r="BI535" s="39"/>
      <c r="BJ535" s="39"/>
      <c r="BK535" s="39"/>
      <c r="BL535" s="39"/>
      <c r="BM535" s="39"/>
      <c r="BN535" s="39"/>
      <c r="BO535" s="39"/>
    </row>
    <row r="536" spans="8:67" x14ac:dyDescent="0.25">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c r="BC536" s="39"/>
      <c r="BD536" s="39"/>
      <c r="BE536" s="39"/>
      <c r="BF536" s="39"/>
      <c r="BG536" s="39"/>
      <c r="BH536" s="39"/>
      <c r="BI536" s="39"/>
      <c r="BJ536" s="39"/>
      <c r="BK536" s="39"/>
      <c r="BL536" s="39"/>
      <c r="BM536" s="39"/>
      <c r="BN536" s="39"/>
      <c r="BO536" s="39"/>
    </row>
    <row r="537" spans="8:67" x14ac:dyDescent="0.25">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c r="BC537" s="39"/>
      <c r="BD537" s="39"/>
      <c r="BE537" s="39"/>
      <c r="BF537" s="39"/>
      <c r="BG537" s="39"/>
      <c r="BH537" s="39"/>
      <c r="BI537" s="39"/>
      <c r="BJ537" s="39"/>
      <c r="BK537" s="39"/>
      <c r="BL537" s="39"/>
      <c r="BM537" s="39"/>
      <c r="BN537" s="39"/>
      <c r="BO537" s="39"/>
    </row>
    <row r="538" spans="8:67" x14ac:dyDescent="0.25">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c r="BC538" s="39"/>
      <c r="BD538" s="39"/>
      <c r="BE538" s="39"/>
      <c r="BF538" s="39"/>
      <c r="BG538" s="39"/>
      <c r="BH538" s="39"/>
      <c r="BI538" s="39"/>
      <c r="BJ538" s="39"/>
      <c r="BK538" s="39"/>
      <c r="BL538" s="39"/>
      <c r="BM538" s="39"/>
      <c r="BN538" s="39"/>
      <c r="BO538" s="39"/>
    </row>
    <row r="539" spans="8:67" x14ac:dyDescent="0.25">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c r="BC539" s="39"/>
      <c r="BD539" s="39"/>
      <c r="BE539" s="39"/>
      <c r="BF539" s="39"/>
      <c r="BG539" s="39"/>
      <c r="BH539" s="39"/>
      <c r="BI539" s="39"/>
      <c r="BJ539" s="39"/>
      <c r="BK539" s="39"/>
      <c r="BL539" s="39"/>
      <c r="BM539" s="39"/>
      <c r="BN539" s="39"/>
      <c r="BO539" s="39"/>
    </row>
    <row r="540" spans="8:67" x14ac:dyDescent="0.25">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c r="BC540" s="39"/>
      <c r="BD540" s="39"/>
      <c r="BE540" s="39"/>
      <c r="BF540" s="39"/>
      <c r="BG540" s="39"/>
      <c r="BH540" s="39"/>
      <c r="BI540" s="39"/>
      <c r="BJ540" s="39"/>
      <c r="BK540" s="39"/>
      <c r="BL540" s="39"/>
      <c r="BM540" s="39"/>
      <c r="BN540" s="39"/>
      <c r="BO540" s="39"/>
    </row>
    <row r="541" spans="8:67" x14ac:dyDescent="0.25">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c r="BC541" s="39"/>
      <c r="BD541" s="39"/>
      <c r="BE541" s="39"/>
      <c r="BF541" s="39"/>
      <c r="BG541" s="39"/>
      <c r="BH541" s="39"/>
      <c r="BI541" s="39"/>
      <c r="BJ541" s="39"/>
      <c r="BK541" s="39"/>
      <c r="BL541" s="39"/>
      <c r="BM541" s="39"/>
      <c r="BN541" s="39"/>
      <c r="BO541" s="39"/>
    </row>
    <row r="542" spans="8:67" x14ac:dyDescent="0.25">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c r="BE542" s="39"/>
      <c r="BF542" s="39"/>
      <c r="BG542" s="39"/>
      <c r="BH542" s="39"/>
      <c r="BI542" s="39"/>
      <c r="BJ542" s="39"/>
      <c r="BK542" s="39"/>
      <c r="BL542" s="39"/>
      <c r="BM542" s="39"/>
      <c r="BN542" s="39"/>
      <c r="BO542" s="39"/>
    </row>
    <row r="543" spans="8:67" x14ac:dyDescent="0.25">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c r="BC543" s="39"/>
      <c r="BD543" s="39"/>
      <c r="BE543" s="39"/>
      <c r="BF543" s="39"/>
      <c r="BG543" s="39"/>
      <c r="BH543" s="39"/>
      <c r="BI543" s="39"/>
      <c r="BJ543" s="39"/>
      <c r="BK543" s="39"/>
      <c r="BL543" s="39"/>
      <c r="BM543" s="39"/>
      <c r="BN543" s="39"/>
      <c r="BO543" s="39"/>
    </row>
    <row r="544" spans="8:67" x14ac:dyDescent="0.25">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c r="BC544" s="39"/>
      <c r="BD544" s="39"/>
      <c r="BE544" s="39"/>
      <c r="BF544" s="39"/>
      <c r="BG544" s="39"/>
      <c r="BH544" s="39"/>
      <c r="BI544" s="39"/>
      <c r="BJ544" s="39"/>
      <c r="BK544" s="39"/>
      <c r="BL544" s="39"/>
      <c r="BM544" s="39"/>
      <c r="BN544" s="39"/>
      <c r="BO544" s="39"/>
    </row>
    <row r="545" spans="8:67" x14ac:dyDescent="0.25">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c r="BC545" s="39"/>
      <c r="BD545" s="39"/>
      <c r="BE545" s="39"/>
      <c r="BF545" s="39"/>
      <c r="BG545" s="39"/>
      <c r="BH545" s="39"/>
      <c r="BI545" s="39"/>
      <c r="BJ545" s="39"/>
      <c r="BK545" s="39"/>
      <c r="BL545" s="39"/>
      <c r="BM545" s="39"/>
      <c r="BN545" s="39"/>
      <c r="BO545" s="39"/>
    </row>
    <row r="546" spans="8:67" x14ac:dyDescent="0.25">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39"/>
      <c r="BC546" s="39"/>
      <c r="BD546" s="39"/>
      <c r="BE546" s="39"/>
      <c r="BF546" s="39"/>
      <c r="BG546" s="39"/>
      <c r="BH546" s="39"/>
      <c r="BI546" s="39"/>
      <c r="BJ546" s="39"/>
      <c r="BK546" s="39"/>
      <c r="BL546" s="39"/>
      <c r="BM546" s="39"/>
      <c r="BN546" s="39"/>
      <c r="BO546" s="39"/>
    </row>
    <row r="547" spans="8:67" x14ac:dyDescent="0.25">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c r="BC547" s="39"/>
      <c r="BD547" s="39"/>
      <c r="BE547" s="39"/>
      <c r="BF547" s="39"/>
      <c r="BG547" s="39"/>
      <c r="BH547" s="39"/>
      <c r="BI547" s="39"/>
      <c r="BJ547" s="39"/>
      <c r="BK547" s="39"/>
      <c r="BL547" s="39"/>
      <c r="BM547" s="39"/>
      <c r="BN547" s="39"/>
      <c r="BO547" s="39"/>
    </row>
    <row r="548" spans="8:67" x14ac:dyDescent="0.25">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c r="BC548" s="39"/>
      <c r="BD548" s="39"/>
      <c r="BE548" s="39"/>
      <c r="BF548" s="39"/>
      <c r="BG548" s="39"/>
      <c r="BH548" s="39"/>
      <c r="BI548" s="39"/>
      <c r="BJ548" s="39"/>
      <c r="BK548" s="39"/>
      <c r="BL548" s="39"/>
      <c r="BM548" s="39"/>
      <c r="BN548" s="39"/>
      <c r="BO548" s="39"/>
    </row>
    <row r="549" spans="8:67" x14ac:dyDescent="0.25">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39"/>
      <c r="BC549" s="39"/>
      <c r="BD549" s="39"/>
      <c r="BE549" s="39"/>
      <c r="BF549" s="39"/>
      <c r="BG549" s="39"/>
      <c r="BH549" s="39"/>
      <c r="BI549" s="39"/>
      <c r="BJ549" s="39"/>
      <c r="BK549" s="39"/>
      <c r="BL549" s="39"/>
      <c r="BM549" s="39"/>
      <c r="BN549" s="39"/>
      <c r="BO549" s="39"/>
    </row>
    <row r="550" spans="8:67" x14ac:dyDescent="0.25">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c r="BC550" s="39"/>
      <c r="BD550" s="39"/>
      <c r="BE550" s="39"/>
      <c r="BF550" s="39"/>
      <c r="BG550" s="39"/>
      <c r="BH550" s="39"/>
      <c r="BI550" s="39"/>
      <c r="BJ550" s="39"/>
      <c r="BK550" s="39"/>
      <c r="BL550" s="39"/>
      <c r="BM550" s="39"/>
      <c r="BN550" s="39"/>
      <c r="BO550" s="39"/>
    </row>
    <row r="551" spans="8:67" x14ac:dyDescent="0.25">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c r="BC551" s="39"/>
      <c r="BD551" s="39"/>
      <c r="BE551" s="39"/>
      <c r="BF551" s="39"/>
      <c r="BG551" s="39"/>
      <c r="BH551" s="39"/>
      <c r="BI551" s="39"/>
      <c r="BJ551" s="39"/>
      <c r="BK551" s="39"/>
      <c r="BL551" s="39"/>
      <c r="BM551" s="39"/>
      <c r="BN551" s="39"/>
      <c r="BO551" s="39"/>
    </row>
    <row r="552" spans="8:67" x14ac:dyDescent="0.25">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c r="BC552" s="39"/>
      <c r="BD552" s="39"/>
      <c r="BE552" s="39"/>
      <c r="BF552" s="39"/>
      <c r="BG552" s="39"/>
      <c r="BH552" s="39"/>
      <c r="BI552" s="39"/>
      <c r="BJ552" s="39"/>
      <c r="BK552" s="39"/>
      <c r="BL552" s="39"/>
      <c r="BM552" s="39"/>
      <c r="BN552" s="39"/>
      <c r="BO552" s="39"/>
    </row>
    <row r="553" spans="8:67" x14ac:dyDescent="0.25">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39"/>
      <c r="BD553" s="39"/>
      <c r="BE553" s="39"/>
      <c r="BF553" s="39"/>
      <c r="BG553" s="39"/>
      <c r="BH553" s="39"/>
      <c r="BI553" s="39"/>
      <c r="BJ553" s="39"/>
      <c r="BK553" s="39"/>
      <c r="BL553" s="39"/>
      <c r="BM553" s="39"/>
      <c r="BN553" s="39"/>
      <c r="BO553" s="39"/>
    </row>
    <row r="554" spans="8:67" x14ac:dyDescent="0.25">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c r="BE554" s="39"/>
      <c r="BF554" s="39"/>
      <c r="BG554" s="39"/>
      <c r="BH554" s="39"/>
      <c r="BI554" s="39"/>
      <c r="BJ554" s="39"/>
      <c r="BK554" s="39"/>
      <c r="BL554" s="39"/>
      <c r="BM554" s="39"/>
      <c r="BN554" s="39"/>
      <c r="BO554" s="39"/>
    </row>
    <row r="555" spans="8:67" x14ac:dyDescent="0.25">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c r="BC555" s="39"/>
      <c r="BD555" s="39"/>
      <c r="BE555" s="39"/>
      <c r="BF555" s="39"/>
      <c r="BG555" s="39"/>
      <c r="BH555" s="39"/>
      <c r="BI555" s="39"/>
      <c r="BJ555" s="39"/>
      <c r="BK555" s="39"/>
      <c r="BL555" s="39"/>
      <c r="BM555" s="39"/>
      <c r="BN555" s="39"/>
      <c r="BO555" s="39"/>
    </row>
    <row r="556" spans="8:67" x14ac:dyDescent="0.25">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c r="AW556" s="39"/>
      <c r="AX556" s="39"/>
      <c r="AY556" s="39"/>
      <c r="AZ556" s="39"/>
      <c r="BA556" s="39"/>
      <c r="BB556" s="39"/>
      <c r="BC556" s="39"/>
      <c r="BD556" s="39"/>
      <c r="BE556" s="39"/>
      <c r="BF556" s="39"/>
      <c r="BG556" s="39"/>
      <c r="BH556" s="39"/>
      <c r="BI556" s="39"/>
      <c r="BJ556" s="39"/>
      <c r="BK556" s="39"/>
      <c r="BL556" s="39"/>
      <c r="BM556" s="39"/>
      <c r="BN556" s="39"/>
      <c r="BO556" s="39"/>
    </row>
    <row r="557" spans="8:67" x14ac:dyDescent="0.25">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c r="BC557" s="39"/>
      <c r="BD557" s="39"/>
      <c r="BE557" s="39"/>
      <c r="BF557" s="39"/>
      <c r="BG557" s="39"/>
      <c r="BH557" s="39"/>
      <c r="BI557" s="39"/>
      <c r="BJ557" s="39"/>
      <c r="BK557" s="39"/>
      <c r="BL557" s="39"/>
      <c r="BM557" s="39"/>
      <c r="BN557" s="39"/>
      <c r="BO557" s="39"/>
    </row>
    <row r="558" spans="8:67" x14ac:dyDescent="0.25">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c r="BC558" s="39"/>
      <c r="BD558" s="39"/>
      <c r="BE558" s="39"/>
      <c r="BF558" s="39"/>
      <c r="BG558" s="39"/>
      <c r="BH558" s="39"/>
      <c r="BI558" s="39"/>
      <c r="BJ558" s="39"/>
      <c r="BK558" s="39"/>
      <c r="BL558" s="39"/>
      <c r="BM558" s="39"/>
      <c r="BN558" s="39"/>
      <c r="BO558" s="39"/>
    </row>
    <row r="559" spans="8:67" x14ac:dyDescent="0.25">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c r="BC559" s="39"/>
      <c r="BD559" s="39"/>
      <c r="BE559" s="39"/>
      <c r="BF559" s="39"/>
      <c r="BG559" s="39"/>
      <c r="BH559" s="39"/>
      <c r="BI559" s="39"/>
      <c r="BJ559" s="39"/>
      <c r="BK559" s="39"/>
      <c r="BL559" s="39"/>
      <c r="BM559" s="39"/>
      <c r="BN559" s="39"/>
      <c r="BO559" s="39"/>
    </row>
    <row r="560" spans="8:67" x14ac:dyDescent="0.25">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c r="BC560" s="39"/>
      <c r="BD560" s="39"/>
      <c r="BE560" s="39"/>
      <c r="BF560" s="39"/>
      <c r="BG560" s="39"/>
      <c r="BH560" s="39"/>
      <c r="BI560" s="39"/>
      <c r="BJ560" s="39"/>
      <c r="BK560" s="39"/>
      <c r="BL560" s="39"/>
      <c r="BM560" s="39"/>
      <c r="BN560" s="39"/>
      <c r="BO560" s="39"/>
    </row>
    <row r="561" spans="8:67" x14ac:dyDescent="0.25">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39"/>
      <c r="BD561" s="39"/>
      <c r="BE561" s="39"/>
      <c r="BF561" s="39"/>
      <c r="BG561" s="39"/>
      <c r="BH561" s="39"/>
      <c r="BI561" s="39"/>
      <c r="BJ561" s="39"/>
      <c r="BK561" s="39"/>
      <c r="BL561" s="39"/>
      <c r="BM561" s="39"/>
      <c r="BN561" s="39"/>
      <c r="BO561" s="39"/>
    </row>
    <row r="562" spans="8:67" x14ac:dyDescent="0.25">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c r="BC562" s="39"/>
      <c r="BD562" s="39"/>
      <c r="BE562" s="39"/>
      <c r="BF562" s="39"/>
      <c r="BG562" s="39"/>
      <c r="BH562" s="39"/>
      <c r="BI562" s="39"/>
      <c r="BJ562" s="39"/>
      <c r="BK562" s="39"/>
      <c r="BL562" s="39"/>
      <c r="BM562" s="39"/>
      <c r="BN562" s="39"/>
      <c r="BO562" s="39"/>
    </row>
    <row r="563" spans="8:67" x14ac:dyDescent="0.25">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c r="BC563" s="39"/>
      <c r="BD563" s="39"/>
      <c r="BE563" s="39"/>
      <c r="BF563" s="39"/>
      <c r="BG563" s="39"/>
      <c r="BH563" s="39"/>
      <c r="BI563" s="39"/>
      <c r="BJ563" s="39"/>
      <c r="BK563" s="39"/>
      <c r="BL563" s="39"/>
      <c r="BM563" s="39"/>
      <c r="BN563" s="39"/>
      <c r="BO563" s="39"/>
    </row>
    <row r="564" spans="8:67" x14ac:dyDescent="0.25">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c r="BC564" s="39"/>
      <c r="BD564" s="39"/>
      <c r="BE564" s="39"/>
      <c r="BF564" s="39"/>
      <c r="BG564" s="39"/>
      <c r="BH564" s="39"/>
      <c r="BI564" s="39"/>
      <c r="BJ564" s="39"/>
      <c r="BK564" s="39"/>
      <c r="BL564" s="39"/>
      <c r="BM564" s="39"/>
      <c r="BN564" s="39"/>
      <c r="BO564" s="39"/>
    </row>
    <row r="565" spans="8:67" x14ac:dyDescent="0.25">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39"/>
      <c r="BC565" s="39"/>
      <c r="BD565" s="39"/>
      <c r="BE565" s="39"/>
      <c r="BF565" s="39"/>
      <c r="BG565" s="39"/>
      <c r="BH565" s="39"/>
      <c r="BI565" s="39"/>
      <c r="BJ565" s="39"/>
      <c r="BK565" s="39"/>
      <c r="BL565" s="39"/>
      <c r="BM565" s="39"/>
      <c r="BN565" s="39"/>
      <c r="BO565" s="39"/>
    </row>
    <row r="566" spans="8:67" x14ac:dyDescent="0.25">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c r="BC566" s="39"/>
      <c r="BD566" s="39"/>
      <c r="BE566" s="39"/>
      <c r="BF566" s="39"/>
      <c r="BG566" s="39"/>
      <c r="BH566" s="39"/>
      <c r="BI566" s="39"/>
      <c r="BJ566" s="39"/>
      <c r="BK566" s="39"/>
      <c r="BL566" s="39"/>
      <c r="BM566" s="39"/>
      <c r="BN566" s="39"/>
      <c r="BO566" s="39"/>
    </row>
    <row r="567" spans="8:67" x14ac:dyDescent="0.25">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c r="BC567" s="39"/>
      <c r="BD567" s="39"/>
      <c r="BE567" s="39"/>
      <c r="BF567" s="39"/>
      <c r="BG567" s="39"/>
      <c r="BH567" s="39"/>
      <c r="BI567" s="39"/>
      <c r="BJ567" s="39"/>
      <c r="BK567" s="39"/>
      <c r="BL567" s="39"/>
      <c r="BM567" s="39"/>
      <c r="BN567" s="39"/>
      <c r="BO567" s="39"/>
    </row>
    <row r="568" spans="8:67" x14ac:dyDescent="0.25">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c r="BC568" s="39"/>
      <c r="BD568" s="39"/>
      <c r="BE568" s="39"/>
      <c r="BF568" s="39"/>
      <c r="BG568" s="39"/>
      <c r="BH568" s="39"/>
      <c r="BI568" s="39"/>
      <c r="BJ568" s="39"/>
      <c r="BK568" s="39"/>
      <c r="BL568" s="39"/>
      <c r="BM568" s="39"/>
      <c r="BN568" s="39"/>
      <c r="BO568" s="39"/>
    </row>
    <row r="569" spans="8:67" x14ac:dyDescent="0.25">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c r="BC569" s="39"/>
      <c r="BD569" s="39"/>
      <c r="BE569" s="39"/>
      <c r="BF569" s="39"/>
      <c r="BG569" s="39"/>
      <c r="BH569" s="39"/>
      <c r="BI569" s="39"/>
      <c r="BJ569" s="39"/>
      <c r="BK569" s="39"/>
      <c r="BL569" s="39"/>
      <c r="BM569" s="39"/>
      <c r="BN569" s="39"/>
      <c r="BO569" s="39"/>
    </row>
    <row r="570" spans="8:67" x14ac:dyDescent="0.25">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c r="BC570" s="39"/>
      <c r="BD570" s="39"/>
      <c r="BE570" s="39"/>
      <c r="BF570" s="39"/>
      <c r="BG570" s="39"/>
      <c r="BH570" s="39"/>
      <c r="BI570" s="39"/>
      <c r="BJ570" s="39"/>
      <c r="BK570" s="39"/>
      <c r="BL570" s="39"/>
      <c r="BM570" s="39"/>
      <c r="BN570" s="39"/>
      <c r="BO570" s="39"/>
    </row>
    <row r="571" spans="8:67" x14ac:dyDescent="0.25">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39"/>
      <c r="BC571" s="39"/>
      <c r="BD571" s="39"/>
      <c r="BE571" s="39"/>
      <c r="BF571" s="39"/>
      <c r="BG571" s="39"/>
      <c r="BH571" s="39"/>
      <c r="BI571" s="39"/>
      <c r="BJ571" s="39"/>
      <c r="BK571" s="39"/>
      <c r="BL571" s="39"/>
      <c r="BM571" s="39"/>
      <c r="BN571" s="39"/>
      <c r="BO571" s="39"/>
    </row>
    <row r="572" spans="8:67" x14ac:dyDescent="0.25">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c r="BC572" s="39"/>
      <c r="BD572" s="39"/>
      <c r="BE572" s="39"/>
      <c r="BF572" s="39"/>
      <c r="BG572" s="39"/>
      <c r="BH572" s="39"/>
      <c r="BI572" s="39"/>
      <c r="BJ572" s="39"/>
      <c r="BK572" s="39"/>
      <c r="BL572" s="39"/>
      <c r="BM572" s="39"/>
      <c r="BN572" s="39"/>
      <c r="BO572" s="39"/>
    </row>
    <row r="573" spans="8:67" x14ac:dyDescent="0.25">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c r="BC573" s="39"/>
      <c r="BD573" s="39"/>
      <c r="BE573" s="39"/>
      <c r="BF573" s="39"/>
      <c r="BG573" s="39"/>
      <c r="BH573" s="39"/>
      <c r="BI573" s="39"/>
      <c r="BJ573" s="39"/>
      <c r="BK573" s="39"/>
      <c r="BL573" s="39"/>
      <c r="BM573" s="39"/>
      <c r="BN573" s="39"/>
      <c r="BO573" s="39"/>
    </row>
    <row r="574" spans="8:67" x14ac:dyDescent="0.25">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c r="BC574" s="39"/>
      <c r="BD574" s="39"/>
      <c r="BE574" s="39"/>
      <c r="BF574" s="39"/>
      <c r="BG574" s="39"/>
      <c r="BH574" s="39"/>
      <c r="BI574" s="39"/>
      <c r="BJ574" s="39"/>
      <c r="BK574" s="39"/>
      <c r="BL574" s="39"/>
      <c r="BM574" s="39"/>
      <c r="BN574" s="39"/>
      <c r="BO574" s="39"/>
    </row>
    <row r="575" spans="8:67" x14ac:dyDescent="0.25">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c r="BC575" s="39"/>
      <c r="BD575" s="39"/>
      <c r="BE575" s="39"/>
      <c r="BF575" s="39"/>
      <c r="BG575" s="39"/>
      <c r="BH575" s="39"/>
      <c r="BI575" s="39"/>
      <c r="BJ575" s="39"/>
      <c r="BK575" s="39"/>
      <c r="BL575" s="39"/>
      <c r="BM575" s="39"/>
      <c r="BN575" s="39"/>
      <c r="BO575" s="39"/>
    </row>
    <row r="576" spans="8:67" x14ac:dyDescent="0.25">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c r="BC576" s="39"/>
      <c r="BD576" s="39"/>
      <c r="BE576" s="39"/>
      <c r="BF576" s="39"/>
      <c r="BG576" s="39"/>
      <c r="BH576" s="39"/>
      <c r="BI576" s="39"/>
      <c r="BJ576" s="39"/>
      <c r="BK576" s="39"/>
      <c r="BL576" s="39"/>
      <c r="BM576" s="39"/>
      <c r="BN576" s="39"/>
      <c r="BO576" s="39"/>
    </row>
    <row r="577" spans="8:67" x14ac:dyDescent="0.25">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c r="BC577" s="39"/>
      <c r="BD577" s="39"/>
      <c r="BE577" s="39"/>
      <c r="BF577" s="39"/>
      <c r="BG577" s="39"/>
      <c r="BH577" s="39"/>
      <c r="BI577" s="39"/>
      <c r="BJ577" s="39"/>
      <c r="BK577" s="39"/>
      <c r="BL577" s="39"/>
      <c r="BM577" s="39"/>
      <c r="BN577" s="39"/>
      <c r="BO577" s="39"/>
    </row>
    <row r="578" spans="8:67" x14ac:dyDescent="0.25">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39"/>
      <c r="BD578" s="39"/>
      <c r="BE578" s="39"/>
      <c r="BF578" s="39"/>
      <c r="BG578" s="39"/>
      <c r="BH578" s="39"/>
      <c r="BI578" s="39"/>
      <c r="BJ578" s="39"/>
      <c r="BK578" s="39"/>
      <c r="BL578" s="39"/>
      <c r="BM578" s="39"/>
      <c r="BN578" s="39"/>
      <c r="BO578" s="39"/>
    </row>
    <row r="579" spans="8:67" x14ac:dyDescent="0.25">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c r="BC579" s="39"/>
      <c r="BD579" s="39"/>
      <c r="BE579" s="39"/>
      <c r="BF579" s="39"/>
      <c r="BG579" s="39"/>
      <c r="BH579" s="39"/>
      <c r="BI579" s="39"/>
      <c r="BJ579" s="39"/>
      <c r="BK579" s="39"/>
      <c r="BL579" s="39"/>
      <c r="BM579" s="39"/>
      <c r="BN579" s="39"/>
      <c r="BO579" s="39"/>
    </row>
    <row r="580" spans="8:67" x14ac:dyDescent="0.25">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c r="BC580" s="39"/>
      <c r="BD580" s="39"/>
      <c r="BE580" s="39"/>
      <c r="BF580" s="39"/>
      <c r="BG580" s="39"/>
      <c r="BH580" s="39"/>
      <c r="BI580" s="39"/>
      <c r="BJ580" s="39"/>
      <c r="BK580" s="39"/>
      <c r="BL580" s="39"/>
      <c r="BM580" s="39"/>
      <c r="BN580" s="39"/>
      <c r="BO580" s="39"/>
    </row>
    <row r="581" spans="8:67" x14ac:dyDescent="0.25">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39"/>
      <c r="BC581" s="39"/>
      <c r="BD581" s="39"/>
      <c r="BE581" s="39"/>
      <c r="BF581" s="39"/>
      <c r="BG581" s="39"/>
      <c r="BH581" s="39"/>
      <c r="BI581" s="39"/>
      <c r="BJ581" s="39"/>
      <c r="BK581" s="39"/>
      <c r="BL581" s="39"/>
      <c r="BM581" s="39"/>
      <c r="BN581" s="39"/>
      <c r="BO581" s="39"/>
    </row>
    <row r="582" spans="8:67" x14ac:dyDescent="0.25">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c r="BC582" s="39"/>
      <c r="BD582" s="39"/>
      <c r="BE582" s="39"/>
      <c r="BF582" s="39"/>
      <c r="BG582" s="39"/>
      <c r="BH582" s="39"/>
      <c r="BI582" s="39"/>
      <c r="BJ582" s="39"/>
      <c r="BK582" s="39"/>
      <c r="BL582" s="39"/>
      <c r="BM582" s="39"/>
      <c r="BN582" s="39"/>
      <c r="BO582" s="39"/>
    </row>
    <row r="583" spans="8:67" x14ac:dyDescent="0.25">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c r="BC583" s="39"/>
      <c r="BD583" s="39"/>
      <c r="BE583" s="39"/>
      <c r="BF583" s="39"/>
      <c r="BG583" s="39"/>
      <c r="BH583" s="39"/>
      <c r="BI583" s="39"/>
      <c r="BJ583" s="39"/>
      <c r="BK583" s="39"/>
      <c r="BL583" s="39"/>
      <c r="BM583" s="39"/>
      <c r="BN583" s="39"/>
      <c r="BO583" s="39"/>
    </row>
    <row r="584" spans="8:67" x14ac:dyDescent="0.25">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c r="BC584" s="39"/>
      <c r="BD584" s="39"/>
      <c r="BE584" s="39"/>
      <c r="BF584" s="39"/>
      <c r="BG584" s="39"/>
      <c r="BH584" s="39"/>
      <c r="BI584" s="39"/>
      <c r="BJ584" s="39"/>
      <c r="BK584" s="39"/>
      <c r="BL584" s="39"/>
      <c r="BM584" s="39"/>
      <c r="BN584" s="39"/>
      <c r="BO584" s="39"/>
    </row>
    <row r="585" spans="8:67" x14ac:dyDescent="0.25">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c r="BC585" s="39"/>
      <c r="BD585" s="39"/>
      <c r="BE585" s="39"/>
      <c r="BF585" s="39"/>
      <c r="BG585" s="39"/>
      <c r="BH585" s="39"/>
      <c r="BI585" s="39"/>
      <c r="BJ585" s="39"/>
      <c r="BK585" s="39"/>
      <c r="BL585" s="39"/>
      <c r="BM585" s="39"/>
      <c r="BN585" s="39"/>
      <c r="BO585" s="39"/>
    </row>
    <row r="586" spans="8:67" x14ac:dyDescent="0.25">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c r="AW586" s="39"/>
      <c r="AX586" s="39"/>
      <c r="AY586" s="39"/>
      <c r="AZ586" s="39"/>
      <c r="BA586" s="39"/>
      <c r="BB586" s="39"/>
      <c r="BC586" s="39"/>
      <c r="BD586" s="39"/>
      <c r="BE586" s="39"/>
      <c r="BF586" s="39"/>
      <c r="BG586" s="39"/>
      <c r="BH586" s="39"/>
      <c r="BI586" s="39"/>
      <c r="BJ586" s="39"/>
      <c r="BK586" s="39"/>
      <c r="BL586" s="39"/>
      <c r="BM586" s="39"/>
      <c r="BN586" s="39"/>
      <c r="BO586" s="39"/>
    </row>
    <row r="587" spans="8:67" x14ac:dyDescent="0.25">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39"/>
      <c r="BC587" s="39"/>
      <c r="BD587" s="39"/>
      <c r="BE587" s="39"/>
      <c r="BF587" s="39"/>
      <c r="BG587" s="39"/>
      <c r="BH587" s="39"/>
      <c r="BI587" s="39"/>
      <c r="BJ587" s="39"/>
      <c r="BK587" s="39"/>
      <c r="BL587" s="39"/>
      <c r="BM587" s="39"/>
      <c r="BN587" s="39"/>
      <c r="BO587" s="39"/>
    </row>
    <row r="588" spans="8:67" x14ac:dyDescent="0.25">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c r="BC588" s="39"/>
      <c r="BD588" s="39"/>
      <c r="BE588" s="39"/>
      <c r="BF588" s="39"/>
      <c r="BG588" s="39"/>
      <c r="BH588" s="39"/>
      <c r="BI588" s="39"/>
      <c r="BJ588" s="39"/>
      <c r="BK588" s="39"/>
      <c r="BL588" s="39"/>
      <c r="BM588" s="39"/>
      <c r="BN588" s="39"/>
      <c r="BO588" s="39"/>
    </row>
    <row r="589" spans="8:67" x14ac:dyDescent="0.25">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c r="BC589" s="39"/>
      <c r="BD589" s="39"/>
      <c r="BE589" s="39"/>
      <c r="BF589" s="39"/>
      <c r="BG589" s="39"/>
      <c r="BH589" s="39"/>
      <c r="BI589" s="39"/>
      <c r="BJ589" s="39"/>
      <c r="BK589" s="39"/>
      <c r="BL589" s="39"/>
      <c r="BM589" s="39"/>
      <c r="BN589" s="39"/>
      <c r="BO589" s="39"/>
    </row>
    <row r="590" spans="8:67" x14ac:dyDescent="0.25">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c r="BC590" s="39"/>
      <c r="BD590" s="39"/>
      <c r="BE590" s="39"/>
      <c r="BF590" s="39"/>
      <c r="BG590" s="39"/>
      <c r="BH590" s="39"/>
      <c r="BI590" s="39"/>
      <c r="BJ590" s="39"/>
      <c r="BK590" s="39"/>
      <c r="BL590" s="39"/>
      <c r="BM590" s="39"/>
      <c r="BN590" s="39"/>
      <c r="BO590" s="39"/>
    </row>
    <row r="591" spans="8:67" x14ac:dyDescent="0.25">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c r="BC591" s="39"/>
      <c r="BD591" s="39"/>
      <c r="BE591" s="39"/>
      <c r="BF591" s="39"/>
      <c r="BG591" s="39"/>
      <c r="BH591" s="39"/>
      <c r="BI591" s="39"/>
      <c r="BJ591" s="39"/>
      <c r="BK591" s="39"/>
      <c r="BL591" s="39"/>
      <c r="BM591" s="39"/>
      <c r="BN591" s="39"/>
      <c r="BO591" s="39"/>
    </row>
    <row r="592" spans="8:67" x14ac:dyDescent="0.25">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c r="BC592" s="39"/>
      <c r="BD592" s="39"/>
      <c r="BE592" s="39"/>
      <c r="BF592" s="39"/>
      <c r="BG592" s="39"/>
      <c r="BH592" s="39"/>
      <c r="BI592" s="39"/>
      <c r="BJ592" s="39"/>
      <c r="BK592" s="39"/>
      <c r="BL592" s="39"/>
      <c r="BM592" s="39"/>
      <c r="BN592" s="39"/>
      <c r="BO592" s="39"/>
    </row>
    <row r="593" spans="8:67" x14ac:dyDescent="0.25">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c r="AW593" s="39"/>
      <c r="AX593" s="39"/>
      <c r="AY593" s="39"/>
      <c r="AZ593" s="39"/>
      <c r="BA593" s="39"/>
      <c r="BB593" s="39"/>
      <c r="BC593" s="39"/>
      <c r="BD593" s="39"/>
      <c r="BE593" s="39"/>
      <c r="BF593" s="39"/>
      <c r="BG593" s="39"/>
      <c r="BH593" s="39"/>
      <c r="BI593" s="39"/>
      <c r="BJ593" s="39"/>
      <c r="BK593" s="39"/>
      <c r="BL593" s="39"/>
      <c r="BM593" s="39"/>
      <c r="BN593" s="39"/>
      <c r="BO593" s="39"/>
    </row>
    <row r="594" spans="8:67" x14ac:dyDescent="0.25">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c r="BC594" s="39"/>
      <c r="BD594" s="39"/>
      <c r="BE594" s="39"/>
      <c r="BF594" s="39"/>
      <c r="BG594" s="39"/>
      <c r="BH594" s="39"/>
      <c r="BI594" s="39"/>
      <c r="BJ594" s="39"/>
      <c r="BK594" s="39"/>
      <c r="BL594" s="39"/>
      <c r="BM594" s="39"/>
      <c r="BN594" s="39"/>
      <c r="BO594" s="39"/>
    </row>
    <row r="595" spans="8:67" x14ac:dyDescent="0.25">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c r="AW595" s="39"/>
      <c r="AX595" s="39"/>
      <c r="AY595" s="39"/>
      <c r="AZ595" s="39"/>
      <c r="BA595" s="39"/>
      <c r="BB595" s="39"/>
      <c r="BC595" s="39"/>
      <c r="BD595" s="39"/>
      <c r="BE595" s="39"/>
      <c r="BF595" s="39"/>
      <c r="BG595" s="39"/>
      <c r="BH595" s="39"/>
      <c r="BI595" s="39"/>
      <c r="BJ595" s="39"/>
      <c r="BK595" s="39"/>
      <c r="BL595" s="39"/>
      <c r="BM595" s="39"/>
      <c r="BN595" s="39"/>
      <c r="BO595" s="39"/>
    </row>
    <row r="596" spans="8:67" x14ac:dyDescent="0.25">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c r="BC596" s="39"/>
      <c r="BD596" s="39"/>
      <c r="BE596" s="39"/>
      <c r="BF596" s="39"/>
      <c r="BG596" s="39"/>
      <c r="BH596" s="39"/>
      <c r="BI596" s="39"/>
      <c r="BJ596" s="39"/>
      <c r="BK596" s="39"/>
      <c r="BL596" s="39"/>
      <c r="BM596" s="39"/>
      <c r="BN596" s="39"/>
      <c r="BO596" s="39"/>
    </row>
    <row r="597" spans="8:67" x14ac:dyDescent="0.25">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c r="BC597" s="39"/>
      <c r="BD597" s="39"/>
      <c r="BE597" s="39"/>
      <c r="BF597" s="39"/>
      <c r="BG597" s="39"/>
      <c r="BH597" s="39"/>
      <c r="BI597" s="39"/>
      <c r="BJ597" s="39"/>
      <c r="BK597" s="39"/>
      <c r="BL597" s="39"/>
      <c r="BM597" s="39"/>
      <c r="BN597" s="39"/>
      <c r="BO597" s="39"/>
    </row>
    <row r="598" spans="8:67" x14ac:dyDescent="0.25">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c r="BC598" s="39"/>
      <c r="BD598" s="39"/>
      <c r="BE598" s="39"/>
      <c r="BF598" s="39"/>
      <c r="BG598" s="39"/>
      <c r="BH598" s="39"/>
      <c r="BI598" s="39"/>
      <c r="BJ598" s="39"/>
      <c r="BK598" s="39"/>
      <c r="BL598" s="39"/>
      <c r="BM598" s="39"/>
      <c r="BN598" s="39"/>
      <c r="BO598" s="39"/>
    </row>
    <row r="599" spans="8:67" x14ac:dyDescent="0.25">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c r="BC599" s="39"/>
      <c r="BD599" s="39"/>
      <c r="BE599" s="39"/>
      <c r="BF599" s="39"/>
      <c r="BG599" s="39"/>
      <c r="BH599" s="39"/>
      <c r="BI599" s="39"/>
      <c r="BJ599" s="39"/>
      <c r="BK599" s="39"/>
      <c r="BL599" s="39"/>
      <c r="BM599" s="39"/>
      <c r="BN599" s="39"/>
      <c r="BO599" s="39"/>
    </row>
    <row r="600" spans="8:67" x14ac:dyDescent="0.25">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c r="BC600" s="39"/>
      <c r="BD600" s="39"/>
      <c r="BE600" s="39"/>
      <c r="BF600" s="39"/>
      <c r="BG600" s="39"/>
      <c r="BH600" s="39"/>
      <c r="BI600" s="39"/>
      <c r="BJ600" s="39"/>
      <c r="BK600" s="39"/>
      <c r="BL600" s="39"/>
      <c r="BM600" s="39"/>
      <c r="BN600" s="39"/>
      <c r="BO600" s="39"/>
    </row>
    <row r="601" spans="8:67" x14ac:dyDescent="0.25">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c r="BC601" s="39"/>
      <c r="BD601" s="39"/>
      <c r="BE601" s="39"/>
      <c r="BF601" s="39"/>
      <c r="BG601" s="39"/>
      <c r="BH601" s="39"/>
      <c r="BI601" s="39"/>
      <c r="BJ601" s="39"/>
      <c r="BK601" s="39"/>
      <c r="BL601" s="39"/>
      <c r="BM601" s="39"/>
      <c r="BN601" s="39"/>
      <c r="BO601" s="39"/>
    </row>
    <row r="602" spans="8:67" x14ac:dyDescent="0.25">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c r="BC602" s="39"/>
      <c r="BD602" s="39"/>
      <c r="BE602" s="39"/>
      <c r="BF602" s="39"/>
      <c r="BG602" s="39"/>
      <c r="BH602" s="39"/>
      <c r="BI602" s="39"/>
      <c r="BJ602" s="39"/>
      <c r="BK602" s="39"/>
      <c r="BL602" s="39"/>
      <c r="BM602" s="39"/>
      <c r="BN602" s="39"/>
      <c r="BO602" s="39"/>
    </row>
    <row r="603" spans="8:67" x14ac:dyDescent="0.25">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39"/>
      <c r="BC603" s="39"/>
      <c r="BD603" s="39"/>
      <c r="BE603" s="39"/>
      <c r="BF603" s="39"/>
      <c r="BG603" s="39"/>
      <c r="BH603" s="39"/>
      <c r="BI603" s="39"/>
      <c r="BJ603" s="39"/>
      <c r="BK603" s="39"/>
      <c r="BL603" s="39"/>
      <c r="BM603" s="39"/>
      <c r="BN603" s="39"/>
      <c r="BO603" s="39"/>
    </row>
    <row r="604" spans="8:67" x14ac:dyDescent="0.25">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39"/>
      <c r="AY604" s="39"/>
      <c r="AZ604" s="39"/>
      <c r="BA604" s="39"/>
      <c r="BB604" s="39"/>
      <c r="BC604" s="39"/>
      <c r="BD604" s="39"/>
      <c r="BE604" s="39"/>
      <c r="BF604" s="39"/>
      <c r="BG604" s="39"/>
      <c r="BH604" s="39"/>
      <c r="BI604" s="39"/>
      <c r="BJ604" s="39"/>
      <c r="BK604" s="39"/>
      <c r="BL604" s="39"/>
      <c r="BM604" s="39"/>
      <c r="BN604" s="39"/>
      <c r="BO604" s="39"/>
    </row>
    <row r="605" spans="8:67" x14ac:dyDescent="0.25">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c r="BC605" s="39"/>
      <c r="BD605" s="39"/>
      <c r="BE605" s="39"/>
      <c r="BF605" s="39"/>
      <c r="BG605" s="39"/>
      <c r="BH605" s="39"/>
      <c r="BI605" s="39"/>
      <c r="BJ605" s="39"/>
      <c r="BK605" s="39"/>
      <c r="BL605" s="39"/>
      <c r="BM605" s="39"/>
      <c r="BN605" s="39"/>
      <c r="BO605" s="39"/>
    </row>
    <row r="606" spans="8:67" x14ac:dyDescent="0.25">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c r="BC606" s="39"/>
      <c r="BD606" s="39"/>
      <c r="BE606" s="39"/>
      <c r="BF606" s="39"/>
      <c r="BG606" s="39"/>
      <c r="BH606" s="39"/>
      <c r="BI606" s="39"/>
      <c r="BJ606" s="39"/>
      <c r="BK606" s="39"/>
      <c r="BL606" s="39"/>
      <c r="BM606" s="39"/>
      <c r="BN606" s="39"/>
      <c r="BO606" s="39"/>
    </row>
    <row r="607" spans="8:67" x14ac:dyDescent="0.25">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c r="BC607" s="39"/>
      <c r="BD607" s="39"/>
      <c r="BE607" s="39"/>
      <c r="BF607" s="39"/>
      <c r="BG607" s="39"/>
      <c r="BH607" s="39"/>
      <c r="BI607" s="39"/>
      <c r="BJ607" s="39"/>
      <c r="BK607" s="39"/>
      <c r="BL607" s="39"/>
      <c r="BM607" s="39"/>
      <c r="BN607" s="39"/>
      <c r="BO607" s="39"/>
    </row>
    <row r="608" spans="8:67" x14ac:dyDescent="0.25">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c r="BC608" s="39"/>
      <c r="BD608" s="39"/>
      <c r="BE608" s="39"/>
      <c r="BF608" s="39"/>
      <c r="BG608" s="39"/>
      <c r="BH608" s="39"/>
      <c r="BI608" s="39"/>
      <c r="BJ608" s="39"/>
      <c r="BK608" s="39"/>
      <c r="BL608" s="39"/>
      <c r="BM608" s="39"/>
      <c r="BN608" s="39"/>
      <c r="BO608" s="39"/>
    </row>
    <row r="609" spans="8:67" x14ac:dyDescent="0.25">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c r="BC609" s="39"/>
      <c r="BD609" s="39"/>
      <c r="BE609" s="39"/>
      <c r="BF609" s="39"/>
      <c r="BG609" s="39"/>
      <c r="BH609" s="39"/>
      <c r="BI609" s="39"/>
      <c r="BJ609" s="39"/>
      <c r="BK609" s="39"/>
      <c r="BL609" s="39"/>
      <c r="BM609" s="39"/>
      <c r="BN609" s="39"/>
      <c r="BO609" s="39"/>
    </row>
    <row r="610" spans="8:67" x14ac:dyDescent="0.25">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39"/>
      <c r="BC610" s="39"/>
      <c r="BD610" s="39"/>
      <c r="BE610" s="39"/>
      <c r="BF610" s="39"/>
      <c r="BG610" s="39"/>
      <c r="BH610" s="39"/>
      <c r="BI610" s="39"/>
      <c r="BJ610" s="39"/>
      <c r="BK610" s="39"/>
      <c r="BL610" s="39"/>
      <c r="BM610" s="39"/>
      <c r="BN610" s="39"/>
      <c r="BO610" s="39"/>
    </row>
    <row r="611" spans="8:67" x14ac:dyDescent="0.25">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39"/>
      <c r="BC611" s="39"/>
      <c r="BD611" s="39"/>
      <c r="BE611" s="39"/>
      <c r="BF611" s="39"/>
      <c r="BG611" s="39"/>
      <c r="BH611" s="39"/>
      <c r="BI611" s="39"/>
      <c r="BJ611" s="39"/>
      <c r="BK611" s="39"/>
      <c r="BL611" s="39"/>
      <c r="BM611" s="39"/>
      <c r="BN611" s="39"/>
      <c r="BO611" s="39"/>
    </row>
    <row r="612" spans="8:67" x14ac:dyDescent="0.25">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c r="BC612" s="39"/>
      <c r="BD612" s="39"/>
      <c r="BE612" s="39"/>
      <c r="BF612" s="39"/>
      <c r="BG612" s="39"/>
      <c r="BH612" s="39"/>
      <c r="BI612" s="39"/>
      <c r="BJ612" s="39"/>
      <c r="BK612" s="39"/>
      <c r="BL612" s="39"/>
      <c r="BM612" s="39"/>
      <c r="BN612" s="39"/>
      <c r="BO612" s="39"/>
    </row>
    <row r="613" spans="8:67" x14ac:dyDescent="0.25">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c r="BC613" s="39"/>
      <c r="BD613" s="39"/>
      <c r="BE613" s="39"/>
      <c r="BF613" s="39"/>
      <c r="BG613" s="39"/>
      <c r="BH613" s="39"/>
      <c r="BI613" s="39"/>
      <c r="BJ613" s="39"/>
      <c r="BK613" s="39"/>
      <c r="BL613" s="39"/>
      <c r="BM613" s="39"/>
      <c r="BN613" s="39"/>
      <c r="BO613" s="39"/>
    </row>
    <row r="614" spans="8:67" x14ac:dyDescent="0.25">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c r="BC614" s="39"/>
      <c r="BD614" s="39"/>
      <c r="BE614" s="39"/>
      <c r="BF614" s="39"/>
      <c r="BG614" s="39"/>
      <c r="BH614" s="39"/>
      <c r="BI614" s="39"/>
      <c r="BJ614" s="39"/>
      <c r="BK614" s="39"/>
      <c r="BL614" s="39"/>
      <c r="BM614" s="39"/>
      <c r="BN614" s="39"/>
      <c r="BO614" s="39"/>
    </row>
    <row r="615" spans="8:67" x14ac:dyDescent="0.25">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c r="BC615" s="39"/>
      <c r="BD615" s="39"/>
      <c r="BE615" s="39"/>
      <c r="BF615" s="39"/>
      <c r="BG615" s="39"/>
      <c r="BH615" s="39"/>
      <c r="BI615" s="39"/>
      <c r="BJ615" s="39"/>
      <c r="BK615" s="39"/>
      <c r="BL615" s="39"/>
      <c r="BM615" s="39"/>
      <c r="BN615" s="39"/>
      <c r="BO615" s="39"/>
    </row>
    <row r="616" spans="8:67" x14ac:dyDescent="0.25">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c r="BC616" s="39"/>
      <c r="BD616" s="39"/>
      <c r="BE616" s="39"/>
      <c r="BF616" s="39"/>
      <c r="BG616" s="39"/>
      <c r="BH616" s="39"/>
      <c r="BI616" s="39"/>
      <c r="BJ616" s="39"/>
      <c r="BK616" s="39"/>
      <c r="BL616" s="39"/>
      <c r="BM616" s="39"/>
      <c r="BN616" s="39"/>
      <c r="BO616" s="39"/>
    </row>
    <row r="617" spans="8:67" x14ac:dyDescent="0.25">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c r="BC617" s="39"/>
      <c r="BD617" s="39"/>
      <c r="BE617" s="39"/>
      <c r="BF617" s="39"/>
      <c r="BG617" s="39"/>
      <c r="BH617" s="39"/>
      <c r="BI617" s="39"/>
      <c r="BJ617" s="39"/>
      <c r="BK617" s="39"/>
      <c r="BL617" s="39"/>
      <c r="BM617" s="39"/>
      <c r="BN617" s="39"/>
      <c r="BO617" s="39"/>
    </row>
    <row r="618" spans="8:67" x14ac:dyDescent="0.25">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39"/>
      <c r="BC618" s="39"/>
      <c r="BD618" s="39"/>
      <c r="BE618" s="39"/>
      <c r="BF618" s="39"/>
      <c r="BG618" s="39"/>
      <c r="BH618" s="39"/>
      <c r="BI618" s="39"/>
      <c r="BJ618" s="39"/>
      <c r="BK618" s="39"/>
      <c r="BL618" s="39"/>
      <c r="BM618" s="39"/>
      <c r="BN618" s="39"/>
      <c r="BO618" s="39"/>
    </row>
    <row r="619" spans="8:67" x14ac:dyDescent="0.25">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39"/>
      <c r="BC619" s="39"/>
      <c r="BD619" s="39"/>
      <c r="BE619" s="39"/>
      <c r="BF619" s="39"/>
      <c r="BG619" s="39"/>
      <c r="BH619" s="39"/>
      <c r="BI619" s="39"/>
      <c r="BJ619" s="39"/>
      <c r="BK619" s="39"/>
      <c r="BL619" s="39"/>
      <c r="BM619" s="39"/>
      <c r="BN619" s="39"/>
      <c r="BO619" s="39"/>
    </row>
    <row r="620" spans="8:67" x14ac:dyDescent="0.25">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39"/>
      <c r="BC620" s="39"/>
      <c r="BD620" s="39"/>
      <c r="BE620" s="39"/>
      <c r="BF620" s="39"/>
      <c r="BG620" s="39"/>
      <c r="BH620" s="39"/>
      <c r="BI620" s="39"/>
      <c r="BJ620" s="39"/>
      <c r="BK620" s="39"/>
      <c r="BL620" s="39"/>
      <c r="BM620" s="39"/>
      <c r="BN620" s="39"/>
      <c r="BO620" s="39"/>
    </row>
    <row r="621" spans="8:67" x14ac:dyDescent="0.25">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39"/>
      <c r="BC621" s="39"/>
      <c r="BD621" s="39"/>
      <c r="BE621" s="39"/>
      <c r="BF621" s="39"/>
      <c r="BG621" s="39"/>
      <c r="BH621" s="39"/>
      <c r="BI621" s="39"/>
      <c r="BJ621" s="39"/>
      <c r="BK621" s="39"/>
      <c r="BL621" s="39"/>
      <c r="BM621" s="39"/>
      <c r="BN621" s="39"/>
      <c r="BO621" s="39"/>
    </row>
    <row r="622" spans="8:67" x14ac:dyDescent="0.25">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c r="BC622" s="39"/>
      <c r="BD622" s="39"/>
      <c r="BE622" s="39"/>
      <c r="BF622" s="39"/>
      <c r="BG622" s="39"/>
      <c r="BH622" s="39"/>
      <c r="BI622" s="39"/>
      <c r="BJ622" s="39"/>
      <c r="BK622" s="39"/>
      <c r="BL622" s="39"/>
      <c r="BM622" s="39"/>
      <c r="BN622" s="39"/>
      <c r="BO622" s="39"/>
    </row>
    <row r="623" spans="8:67" x14ac:dyDescent="0.25">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c r="AW623" s="39"/>
      <c r="AX623" s="39"/>
      <c r="AY623" s="39"/>
      <c r="AZ623" s="39"/>
      <c r="BA623" s="39"/>
      <c r="BB623" s="39"/>
      <c r="BC623" s="39"/>
      <c r="BD623" s="39"/>
      <c r="BE623" s="39"/>
      <c r="BF623" s="39"/>
      <c r="BG623" s="39"/>
      <c r="BH623" s="39"/>
      <c r="BI623" s="39"/>
      <c r="BJ623" s="39"/>
      <c r="BK623" s="39"/>
      <c r="BL623" s="39"/>
      <c r="BM623" s="39"/>
      <c r="BN623" s="39"/>
      <c r="BO623" s="39"/>
    </row>
    <row r="624" spans="8:67" x14ac:dyDescent="0.25">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c r="BC624" s="39"/>
      <c r="BD624" s="39"/>
      <c r="BE624" s="39"/>
      <c r="BF624" s="39"/>
      <c r="BG624" s="39"/>
      <c r="BH624" s="39"/>
      <c r="BI624" s="39"/>
      <c r="BJ624" s="39"/>
      <c r="BK624" s="39"/>
      <c r="BL624" s="39"/>
      <c r="BM624" s="39"/>
      <c r="BN624" s="39"/>
      <c r="BO624" s="39"/>
    </row>
    <row r="625" spans="8:67" x14ac:dyDescent="0.25">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39"/>
      <c r="BC625" s="39"/>
      <c r="BD625" s="39"/>
      <c r="BE625" s="39"/>
      <c r="BF625" s="39"/>
      <c r="BG625" s="39"/>
      <c r="BH625" s="39"/>
      <c r="BI625" s="39"/>
      <c r="BJ625" s="39"/>
      <c r="BK625" s="39"/>
      <c r="BL625" s="39"/>
      <c r="BM625" s="39"/>
      <c r="BN625" s="39"/>
      <c r="BO625" s="39"/>
    </row>
    <row r="626" spans="8:67" x14ac:dyDescent="0.25">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c r="BC626" s="39"/>
      <c r="BD626" s="39"/>
      <c r="BE626" s="39"/>
      <c r="BF626" s="39"/>
      <c r="BG626" s="39"/>
      <c r="BH626" s="39"/>
      <c r="BI626" s="39"/>
      <c r="BJ626" s="39"/>
      <c r="BK626" s="39"/>
      <c r="BL626" s="39"/>
      <c r="BM626" s="39"/>
      <c r="BN626" s="39"/>
      <c r="BO626" s="39"/>
    </row>
    <row r="627" spans="8:67" x14ac:dyDescent="0.25">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c r="BC627" s="39"/>
      <c r="BD627" s="39"/>
      <c r="BE627" s="39"/>
      <c r="BF627" s="39"/>
      <c r="BG627" s="39"/>
      <c r="BH627" s="39"/>
      <c r="BI627" s="39"/>
      <c r="BJ627" s="39"/>
      <c r="BK627" s="39"/>
      <c r="BL627" s="39"/>
      <c r="BM627" s="39"/>
      <c r="BN627" s="39"/>
      <c r="BO627" s="39"/>
    </row>
    <row r="628" spans="8:67" x14ac:dyDescent="0.25">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c r="AW628" s="39"/>
      <c r="AX628" s="39"/>
      <c r="AY628" s="39"/>
      <c r="AZ628" s="39"/>
      <c r="BA628" s="39"/>
      <c r="BB628" s="39"/>
      <c r="BC628" s="39"/>
      <c r="BD628" s="39"/>
      <c r="BE628" s="39"/>
      <c r="BF628" s="39"/>
      <c r="BG628" s="39"/>
      <c r="BH628" s="39"/>
      <c r="BI628" s="39"/>
      <c r="BJ628" s="39"/>
      <c r="BK628" s="39"/>
      <c r="BL628" s="39"/>
      <c r="BM628" s="39"/>
      <c r="BN628" s="39"/>
      <c r="BO628" s="39"/>
    </row>
    <row r="629" spans="8:67" x14ac:dyDescent="0.25">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c r="AY629" s="39"/>
      <c r="AZ629" s="39"/>
      <c r="BA629" s="39"/>
      <c r="BB629" s="39"/>
      <c r="BC629" s="39"/>
      <c r="BD629" s="39"/>
      <c r="BE629" s="39"/>
      <c r="BF629" s="39"/>
      <c r="BG629" s="39"/>
      <c r="BH629" s="39"/>
      <c r="BI629" s="39"/>
      <c r="BJ629" s="39"/>
      <c r="BK629" s="39"/>
      <c r="BL629" s="39"/>
      <c r="BM629" s="39"/>
      <c r="BN629" s="39"/>
      <c r="BO629" s="39"/>
    </row>
    <row r="630" spans="8:67" x14ac:dyDescent="0.25">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c r="BC630" s="39"/>
      <c r="BD630" s="39"/>
      <c r="BE630" s="39"/>
      <c r="BF630" s="39"/>
      <c r="BG630" s="39"/>
      <c r="BH630" s="39"/>
      <c r="BI630" s="39"/>
      <c r="BJ630" s="39"/>
      <c r="BK630" s="39"/>
      <c r="BL630" s="39"/>
      <c r="BM630" s="39"/>
      <c r="BN630" s="39"/>
      <c r="BO630" s="39"/>
    </row>
    <row r="631" spans="8:67" x14ac:dyDescent="0.25">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39"/>
      <c r="BC631" s="39"/>
      <c r="BD631" s="39"/>
      <c r="BE631" s="39"/>
      <c r="BF631" s="39"/>
      <c r="BG631" s="39"/>
      <c r="BH631" s="39"/>
      <c r="BI631" s="39"/>
      <c r="BJ631" s="39"/>
      <c r="BK631" s="39"/>
      <c r="BL631" s="39"/>
      <c r="BM631" s="39"/>
      <c r="BN631" s="39"/>
      <c r="BO631" s="39"/>
    </row>
    <row r="632" spans="8:67" x14ac:dyDescent="0.25">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c r="AW632" s="39"/>
      <c r="AX632" s="39"/>
      <c r="AY632" s="39"/>
      <c r="AZ632" s="39"/>
      <c r="BA632" s="39"/>
      <c r="BB632" s="39"/>
      <c r="BC632" s="39"/>
      <c r="BD632" s="39"/>
      <c r="BE632" s="39"/>
      <c r="BF632" s="39"/>
      <c r="BG632" s="39"/>
      <c r="BH632" s="39"/>
      <c r="BI632" s="39"/>
      <c r="BJ632" s="39"/>
      <c r="BK632" s="39"/>
      <c r="BL632" s="39"/>
      <c r="BM632" s="39"/>
      <c r="BN632" s="39"/>
      <c r="BO632" s="39"/>
    </row>
    <row r="633" spans="8:67" x14ac:dyDescent="0.25">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c r="BC633" s="39"/>
      <c r="BD633" s="39"/>
      <c r="BE633" s="39"/>
      <c r="BF633" s="39"/>
      <c r="BG633" s="39"/>
      <c r="BH633" s="39"/>
      <c r="BI633" s="39"/>
      <c r="BJ633" s="39"/>
      <c r="BK633" s="39"/>
      <c r="BL633" s="39"/>
      <c r="BM633" s="39"/>
      <c r="BN633" s="39"/>
      <c r="BO633" s="39"/>
    </row>
    <row r="634" spans="8:67" x14ac:dyDescent="0.25">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c r="AV634" s="39"/>
      <c r="AW634" s="39"/>
      <c r="AX634" s="39"/>
      <c r="AY634" s="39"/>
      <c r="AZ634" s="39"/>
      <c r="BA634" s="39"/>
      <c r="BB634" s="39"/>
      <c r="BC634" s="39"/>
      <c r="BD634" s="39"/>
      <c r="BE634" s="39"/>
      <c r="BF634" s="39"/>
      <c r="BG634" s="39"/>
      <c r="BH634" s="39"/>
      <c r="BI634" s="39"/>
      <c r="BJ634" s="39"/>
      <c r="BK634" s="39"/>
      <c r="BL634" s="39"/>
      <c r="BM634" s="39"/>
      <c r="BN634" s="39"/>
      <c r="BO634" s="39"/>
    </row>
    <row r="635" spans="8:67" x14ac:dyDescent="0.25">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c r="AW635" s="39"/>
      <c r="AX635" s="39"/>
      <c r="AY635" s="39"/>
      <c r="AZ635" s="39"/>
      <c r="BA635" s="39"/>
      <c r="BB635" s="39"/>
      <c r="BC635" s="39"/>
      <c r="BD635" s="39"/>
      <c r="BE635" s="39"/>
      <c r="BF635" s="39"/>
      <c r="BG635" s="39"/>
      <c r="BH635" s="39"/>
      <c r="BI635" s="39"/>
      <c r="BJ635" s="39"/>
      <c r="BK635" s="39"/>
      <c r="BL635" s="39"/>
      <c r="BM635" s="39"/>
      <c r="BN635" s="39"/>
      <c r="BO635" s="39"/>
    </row>
    <row r="636" spans="8:67" x14ac:dyDescent="0.25">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c r="BC636" s="39"/>
      <c r="BD636" s="39"/>
      <c r="BE636" s="39"/>
      <c r="BF636" s="39"/>
      <c r="BG636" s="39"/>
      <c r="BH636" s="39"/>
      <c r="BI636" s="39"/>
      <c r="BJ636" s="39"/>
      <c r="BK636" s="39"/>
      <c r="BL636" s="39"/>
      <c r="BM636" s="39"/>
      <c r="BN636" s="39"/>
      <c r="BO636" s="39"/>
    </row>
    <row r="637" spans="8:67" x14ac:dyDescent="0.25">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c r="BC637" s="39"/>
      <c r="BD637" s="39"/>
      <c r="BE637" s="39"/>
      <c r="BF637" s="39"/>
      <c r="BG637" s="39"/>
      <c r="BH637" s="39"/>
      <c r="BI637" s="39"/>
      <c r="BJ637" s="39"/>
      <c r="BK637" s="39"/>
      <c r="BL637" s="39"/>
      <c r="BM637" s="39"/>
      <c r="BN637" s="39"/>
      <c r="BO637" s="39"/>
    </row>
    <row r="638" spans="8:67" x14ac:dyDescent="0.25">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c r="BA638" s="39"/>
      <c r="BB638" s="39"/>
      <c r="BC638" s="39"/>
      <c r="BD638" s="39"/>
      <c r="BE638" s="39"/>
      <c r="BF638" s="39"/>
      <c r="BG638" s="39"/>
      <c r="BH638" s="39"/>
      <c r="BI638" s="39"/>
      <c r="BJ638" s="39"/>
      <c r="BK638" s="39"/>
      <c r="BL638" s="39"/>
      <c r="BM638" s="39"/>
      <c r="BN638" s="39"/>
      <c r="BO638" s="39"/>
    </row>
    <row r="639" spans="8:67" x14ac:dyDescent="0.25">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c r="BC639" s="39"/>
      <c r="BD639" s="39"/>
      <c r="BE639" s="39"/>
      <c r="BF639" s="39"/>
      <c r="BG639" s="39"/>
      <c r="BH639" s="39"/>
      <c r="BI639" s="39"/>
      <c r="BJ639" s="39"/>
      <c r="BK639" s="39"/>
      <c r="BL639" s="39"/>
      <c r="BM639" s="39"/>
      <c r="BN639" s="39"/>
      <c r="BO639" s="39"/>
    </row>
    <row r="640" spans="8:67" x14ac:dyDescent="0.25">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c r="BC640" s="39"/>
      <c r="BD640" s="39"/>
      <c r="BE640" s="39"/>
      <c r="BF640" s="39"/>
      <c r="BG640" s="39"/>
      <c r="BH640" s="39"/>
      <c r="BI640" s="39"/>
      <c r="BJ640" s="39"/>
      <c r="BK640" s="39"/>
      <c r="BL640" s="39"/>
      <c r="BM640" s="39"/>
      <c r="BN640" s="39"/>
      <c r="BO640" s="39"/>
    </row>
    <row r="641" spans="8:67" x14ac:dyDescent="0.25">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c r="BC641" s="39"/>
      <c r="BD641" s="39"/>
      <c r="BE641" s="39"/>
      <c r="BF641" s="39"/>
      <c r="BG641" s="39"/>
      <c r="BH641" s="39"/>
      <c r="BI641" s="39"/>
      <c r="BJ641" s="39"/>
      <c r="BK641" s="39"/>
      <c r="BL641" s="39"/>
      <c r="BM641" s="39"/>
      <c r="BN641" s="39"/>
      <c r="BO641" s="39"/>
    </row>
    <row r="642" spans="8:67" x14ac:dyDescent="0.25">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c r="AW642" s="39"/>
      <c r="AX642" s="39"/>
      <c r="AY642" s="39"/>
      <c r="AZ642" s="39"/>
      <c r="BA642" s="39"/>
      <c r="BB642" s="39"/>
      <c r="BC642" s="39"/>
      <c r="BD642" s="39"/>
      <c r="BE642" s="39"/>
      <c r="BF642" s="39"/>
      <c r="BG642" s="39"/>
      <c r="BH642" s="39"/>
      <c r="BI642" s="39"/>
      <c r="BJ642" s="39"/>
      <c r="BK642" s="39"/>
      <c r="BL642" s="39"/>
      <c r="BM642" s="39"/>
      <c r="BN642" s="39"/>
      <c r="BO642" s="39"/>
    </row>
    <row r="643" spans="8:67" x14ac:dyDescent="0.25">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39"/>
      <c r="AW643" s="39"/>
      <c r="AX643" s="39"/>
      <c r="AY643" s="39"/>
      <c r="AZ643" s="39"/>
      <c r="BA643" s="39"/>
      <c r="BB643" s="39"/>
      <c r="BC643" s="39"/>
      <c r="BD643" s="39"/>
      <c r="BE643" s="39"/>
      <c r="BF643" s="39"/>
      <c r="BG643" s="39"/>
      <c r="BH643" s="39"/>
      <c r="BI643" s="39"/>
      <c r="BJ643" s="39"/>
      <c r="BK643" s="39"/>
      <c r="BL643" s="39"/>
      <c r="BM643" s="39"/>
      <c r="BN643" s="39"/>
      <c r="BO643" s="39"/>
    </row>
    <row r="644" spans="8:67" x14ac:dyDescent="0.25">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c r="BC644" s="39"/>
      <c r="BD644" s="39"/>
      <c r="BE644" s="39"/>
      <c r="BF644" s="39"/>
      <c r="BG644" s="39"/>
      <c r="BH644" s="39"/>
      <c r="BI644" s="39"/>
      <c r="BJ644" s="39"/>
      <c r="BK644" s="39"/>
      <c r="BL644" s="39"/>
      <c r="BM644" s="39"/>
      <c r="BN644" s="39"/>
      <c r="BO644" s="39"/>
    </row>
    <row r="645" spans="8:67" x14ac:dyDescent="0.25">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c r="BC645" s="39"/>
      <c r="BD645" s="39"/>
      <c r="BE645" s="39"/>
      <c r="BF645" s="39"/>
      <c r="BG645" s="39"/>
      <c r="BH645" s="39"/>
      <c r="BI645" s="39"/>
      <c r="BJ645" s="39"/>
      <c r="BK645" s="39"/>
      <c r="BL645" s="39"/>
      <c r="BM645" s="39"/>
      <c r="BN645" s="39"/>
      <c r="BO645" s="39"/>
    </row>
    <row r="646" spans="8:67" x14ac:dyDescent="0.25">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c r="BC646" s="39"/>
      <c r="BD646" s="39"/>
      <c r="BE646" s="39"/>
      <c r="BF646" s="39"/>
      <c r="BG646" s="39"/>
      <c r="BH646" s="39"/>
      <c r="BI646" s="39"/>
      <c r="BJ646" s="39"/>
      <c r="BK646" s="39"/>
      <c r="BL646" s="39"/>
      <c r="BM646" s="39"/>
      <c r="BN646" s="39"/>
      <c r="BO646" s="39"/>
    </row>
    <row r="647" spans="8:67" x14ac:dyDescent="0.25">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c r="BC647" s="39"/>
      <c r="BD647" s="39"/>
      <c r="BE647" s="39"/>
      <c r="BF647" s="39"/>
      <c r="BG647" s="39"/>
      <c r="BH647" s="39"/>
      <c r="BI647" s="39"/>
      <c r="BJ647" s="39"/>
      <c r="BK647" s="39"/>
      <c r="BL647" s="39"/>
      <c r="BM647" s="39"/>
      <c r="BN647" s="39"/>
      <c r="BO647" s="39"/>
    </row>
    <row r="648" spans="8:67" x14ac:dyDescent="0.25">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c r="BC648" s="39"/>
      <c r="BD648" s="39"/>
      <c r="BE648" s="39"/>
      <c r="BF648" s="39"/>
      <c r="BG648" s="39"/>
      <c r="BH648" s="39"/>
      <c r="BI648" s="39"/>
      <c r="BJ648" s="39"/>
      <c r="BK648" s="39"/>
      <c r="BL648" s="39"/>
      <c r="BM648" s="39"/>
      <c r="BN648" s="39"/>
      <c r="BO648" s="39"/>
    </row>
    <row r="649" spans="8:67" x14ac:dyDescent="0.25">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c r="AV649" s="39"/>
      <c r="AW649" s="39"/>
      <c r="AX649" s="39"/>
      <c r="AY649" s="39"/>
      <c r="AZ649" s="39"/>
      <c r="BA649" s="39"/>
      <c r="BB649" s="39"/>
      <c r="BC649" s="39"/>
      <c r="BD649" s="39"/>
      <c r="BE649" s="39"/>
      <c r="BF649" s="39"/>
      <c r="BG649" s="39"/>
      <c r="BH649" s="39"/>
      <c r="BI649" s="39"/>
      <c r="BJ649" s="39"/>
      <c r="BK649" s="39"/>
      <c r="BL649" s="39"/>
      <c r="BM649" s="39"/>
      <c r="BN649" s="39"/>
      <c r="BO649" s="39"/>
    </row>
    <row r="650" spans="8:67" x14ac:dyDescent="0.25">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39"/>
      <c r="AW650" s="39"/>
      <c r="AX650" s="39"/>
      <c r="AY650" s="39"/>
      <c r="AZ650" s="39"/>
      <c r="BA650" s="39"/>
      <c r="BB650" s="39"/>
      <c r="BC650" s="39"/>
      <c r="BD650" s="39"/>
      <c r="BE650" s="39"/>
      <c r="BF650" s="39"/>
      <c r="BG650" s="39"/>
      <c r="BH650" s="39"/>
      <c r="BI650" s="39"/>
      <c r="BJ650" s="39"/>
      <c r="BK650" s="39"/>
      <c r="BL650" s="39"/>
      <c r="BM650" s="39"/>
      <c r="BN650" s="39"/>
      <c r="BO650" s="39"/>
    </row>
    <row r="651" spans="8:67" x14ac:dyDescent="0.25">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39"/>
      <c r="AW651" s="39"/>
      <c r="AX651" s="39"/>
      <c r="AY651" s="39"/>
      <c r="AZ651" s="39"/>
      <c r="BA651" s="39"/>
      <c r="BB651" s="39"/>
      <c r="BC651" s="39"/>
      <c r="BD651" s="39"/>
      <c r="BE651" s="39"/>
      <c r="BF651" s="39"/>
      <c r="BG651" s="39"/>
      <c r="BH651" s="39"/>
      <c r="BI651" s="39"/>
      <c r="BJ651" s="39"/>
      <c r="BK651" s="39"/>
      <c r="BL651" s="39"/>
      <c r="BM651" s="39"/>
      <c r="BN651" s="39"/>
      <c r="BO651" s="39"/>
    </row>
    <row r="652" spans="8:67" x14ac:dyDescent="0.25">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c r="AV652" s="39"/>
      <c r="AW652" s="39"/>
      <c r="AX652" s="39"/>
      <c r="AY652" s="39"/>
      <c r="AZ652" s="39"/>
      <c r="BA652" s="39"/>
      <c r="BB652" s="39"/>
      <c r="BC652" s="39"/>
      <c r="BD652" s="39"/>
      <c r="BE652" s="39"/>
      <c r="BF652" s="39"/>
      <c r="BG652" s="39"/>
      <c r="BH652" s="39"/>
      <c r="BI652" s="39"/>
      <c r="BJ652" s="39"/>
      <c r="BK652" s="39"/>
      <c r="BL652" s="39"/>
      <c r="BM652" s="39"/>
      <c r="BN652" s="39"/>
      <c r="BO652" s="39"/>
    </row>
    <row r="653" spans="8:67" x14ac:dyDescent="0.25">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c r="AW653" s="39"/>
      <c r="AX653" s="39"/>
      <c r="AY653" s="39"/>
      <c r="AZ653" s="39"/>
      <c r="BA653" s="39"/>
      <c r="BB653" s="39"/>
      <c r="BC653" s="39"/>
      <c r="BD653" s="39"/>
      <c r="BE653" s="39"/>
      <c r="BF653" s="39"/>
      <c r="BG653" s="39"/>
      <c r="BH653" s="39"/>
      <c r="BI653" s="39"/>
      <c r="BJ653" s="39"/>
      <c r="BK653" s="39"/>
      <c r="BL653" s="39"/>
      <c r="BM653" s="39"/>
      <c r="BN653" s="39"/>
      <c r="BO653" s="39"/>
    </row>
    <row r="654" spans="8:67" x14ac:dyDescent="0.25">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c r="BC654" s="39"/>
      <c r="BD654" s="39"/>
      <c r="BE654" s="39"/>
      <c r="BF654" s="39"/>
      <c r="BG654" s="39"/>
      <c r="BH654" s="39"/>
      <c r="BI654" s="39"/>
      <c r="BJ654" s="39"/>
      <c r="BK654" s="39"/>
      <c r="BL654" s="39"/>
      <c r="BM654" s="39"/>
      <c r="BN654" s="39"/>
      <c r="BO654" s="39"/>
    </row>
    <row r="655" spans="8:67" x14ac:dyDescent="0.25">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c r="AW655" s="39"/>
      <c r="AX655" s="39"/>
      <c r="AY655" s="39"/>
      <c r="AZ655" s="39"/>
      <c r="BA655" s="39"/>
      <c r="BB655" s="39"/>
      <c r="BC655" s="39"/>
      <c r="BD655" s="39"/>
      <c r="BE655" s="39"/>
      <c r="BF655" s="39"/>
      <c r="BG655" s="39"/>
      <c r="BH655" s="39"/>
      <c r="BI655" s="39"/>
      <c r="BJ655" s="39"/>
      <c r="BK655" s="39"/>
      <c r="BL655" s="39"/>
      <c r="BM655" s="39"/>
      <c r="BN655" s="39"/>
      <c r="BO655" s="39"/>
    </row>
    <row r="656" spans="8:67" x14ac:dyDescent="0.25">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c r="BC656" s="39"/>
      <c r="BD656" s="39"/>
      <c r="BE656" s="39"/>
      <c r="BF656" s="39"/>
      <c r="BG656" s="39"/>
      <c r="BH656" s="39"/>
      <c r="BI656" s="39"/>
      <c r="BJ656" s="39"/>
      <c r="BK656" s="39"/>
      <c r="BL656" s="39"/>
      <c r="BM656" s="39"/>
      <c r="BN656" s="39"/>
      <c r="BO656" s="39"/>
    </row>
    <row r="657" spans="8:67" x14ac:dyDescent="0.25">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c r="BC657" s="39"/>
      <c r="BD657" s="39"/>
      <c r="BE657" s="39"/>
      <c r="BF657" s="39"/>
      <c r="BG657" s="39"/>
      <c r="BH657" s="39"/>
      <c r="BI657" s="39"/>
      <c r="BJ657" s="39"/>
      <c r="BK657" s="39"/>
      <c r="BL657" s="39"/>
      <c r="BM657" s="39"/>
      <c r="BN657" s="39"/>
      <c r="BO657" s="39"/>
    </row>
    <row r="658" spans="8:67" x14ac:dyDescent="0.25">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c r="AW658" s="39"/>
      <c r="AX658" s="39"/>
      <c r="AY658" s="39"/>
      <c r="AZ658" s="39"/>
      <c r="BA658" s="39"/>
      <c r="BB658" s="39"/>
      <c r="BC658" s="39"/>
      <c r="BD658" s="39"/>
      <c r="BE658" s="39"/>
      <c r="BF658" s="39"/>
      <c r="BG658" s="39"/>
      <c r="BH658" s="39"/>
      <c r="BI658" s="39"/>
      <c r="BJ658" s="39"/>
      <c r="BK658" s="39"/>
      <c r="BL658" s="39"/>
      <c r="BM658" s="39"/>
      <c r="BN658" s="39"/>
      <c r="BO658" s="39"/>
    </row>
    <row r="659" spans="8:67" x14ac:dyDescent="0.25">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c r="BC659" s="39"/>
      <c r="BD659" s="39"/>
      <c r="BE659" s="39"/>
      <c r="BF659" s="39"/>
      <c r="BG659" s="39"/>
      <c r="BH659" s="39"/>
      <c r="BI659" s="39"/>
      <c r="BJ659" s="39"/>
      <c r="BK659" s="39"/>
      <c r="BL659" s="39"/>
      <c r="BM659" s="39"/>
      <c r="BN659" s="39"/>
      <c r="BO659" s="39"/>
    </row>
    <row r="660" spans="8:67" x14ac:dyDescent="0.25">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c r="BC660" s="39"/>
      <c r="BD660" s="39"/>
      <c r="BE660" s="39"/>
      <c r="BF660" s="39"/>
      <c r="BG660" s="39"/>
      <c r="BH660" s="39"/>
      <c r="BI660" s="39"/>
      <c r="BJ660" s="39"/>
      <c r="BK660" s="39"/>
      <c r="BL660" s="39"/>
      <c r="BM660" s="39"/>
      <c r="BN660" s="39"/>
      <c r="BO660" s="39"/>
    </row>
    <row r="661" spans="8:67" x14ac:dyDescent="0.25">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39"/>
      <c r="BC661" s="39"/>
      <c r="BD661" s="39"/>
      <c r="BE661" s="39"/>
      <c r="BF661" s="39"/>
      <c r="BG661" s="39"/>
      <c r="BH661" s="39"/>
      <c r="BI661" s="39"/>
      <c r="BJ661" s="39"/>
      <c r="BK661" s="39"/>
      <c r="BL661" s="39"/>
      <c r="BM661" s="39"/>
      <c r="BN661" s="39"/>
      <c r="BO661" s="39"/>
    </row>
    <row r="662" spans="8:67" x14ac:dyDescent="0.25">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c r="BC662" s="39"/>
      <c r="BD662" s="39"/>
      <c r="BE662" s="39"/>
      <c r="BF662" s="39"/>
      <c r="BG662" s="39"/>
      <c r="BH662" s="39"/>
      <c r="BI662" s="39"/>
      <c r="BJ662" s="39"/>
      <c r="BK662" s="39"/>
      <c r="BL662" s="39"/>
      <c r="BM662" s="39"/>
      <c r="BN662" s="39"/>
      <c r="BO662" s="39"/>
    </row>
    <row r="663" spans="8:67" x14ac:dyDescent="0.25">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c r="BC663" s="39"/>
      <c r="BD663" s="39"/>
      <c r="BE663" s="39"/>
      <c r="BF663" s="39"/>
      <c r="BG663" s="39"/>
      <c r="BH663" s="39"/>
      <c r="BI663" s="39"/>
      <c r="BJ663" s="39"/>
      <c r="BK663" s="39"/>
      <c r="BL663" s="39"/>
      <c r="BM663" s="39"/>
      <c r="BN663" s="39"/>
      <c r="BO663" s="39"/>
    </row>
    <row r="664" spans="8:67" x14ac:dyDescent="0.25">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c r="BC664" s="39"/>
      <c r="BD664" s="39"/>
      <c r="BE664" s="39"/>
      <c r="BF664" s="39"/>
      <c r="BG664" s="39"/>
      <c r="BH664" s="39"/>
      <c r="BI664" s="39"/>
      <c r="BJ664" s="39"/>
      <c r="BK664" s="39"/>
      <c r="BL664" s="39"/>
      <c r="BM664" s="39"/>
      <c r="BN664" s="39"/>
      <c r="BO664" s="39"/>
    </row>
    <row r="665" spans="8:67" x14ac:dyDescent="0.25">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c r="BC665" s="39"/>
      <c r="BD665" s="39"/>
      <c r="BE665" s="39"/>
      <c r="BF665" s="39"/>
      <c r="BG665" s="39"/>
      <c r="BH665" s="39"/>
      <c r="BI665" s="39"/>
      <c r="BJ665" s="39"/>
      <c r="BK665" s="39"/>
      <c r="BL665" s="39"/>
      <c r="BM665" s="39"/>
      <c r="BN665" s="39"/>
      <c r="BO665" s="39"/>
    </row>
    <row r="666" spans="8:67" x14ac:dyDescent="0.25">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c r="BC666" s="39"/>
      <c r="BD666" s="39"/>
      <c r="BE666" s="39"/>
      <c r="BF666" s="39"/>
      <c r="BG666" s="39"/>
      <c r="BH666" s="39"/>
      <c r="BI666" s="39"/>
      <c r="BJ666" s="39"/>
      <c r="BK666" s="39"/>
      <c r="BL666" s="39"/>
      <c r="BM666" s="39"/>
      <c r="BN666" s="39"/>
      <c r="BO666" s="39"/>
    </row>
    <row r="667" spans="8:67" x14ac:dyDescent="0.25">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c r="AW667" s="39"/>
      <c r="AX667" s="39"/>
      <c r="AY667" s="39"/>
      <c r="AZ667" s="39"/>
      <c r="BA667" s="39"/>
      <c r="BB667" s="39"/>
      <c r="BC667" s="39"/>
      <c r="BD667" s="39"/>
      <c r="BE667" s="39"/>
      <c r="BF667" s="39"/>
      <c r="BG667" s="39"/>
      <c r="BH667" s="39"/>
      <c r="BI667" s="39"/>
      <c r="BJ667" s="39"/>
      <c r="BK667" s="39"/>
      <c r="BL667" s="39"/>
      <c r="BM667" s="39"/>
      <c r="BN667" s="39"/>
      <c r="BO667" s="39"/>
    </row>
    <row r="668" spans="8:67" x14ac:dyDescent="0.25">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c r="BC668" s="39"/>
      <c r="BD668" s="39"/>
      <c r="BE668" s="39"/>
      <c r="BF668" s="39"/>
      <c r="BG668" s="39"/>
      <c r="BH668" s="39"/>
      <c r="BI668" s="39"/>
      <c r="BJ668" s="39"/>
      <c r="BK668" s="39"/>
      <c r="BL668" s="39"/>
      <c r="BM668" s="39"/>
      <c r="BN668" s="39"/>
      <c r="BO668" s="39"/>
    </row>
    <row r="669" spans="8:67" x14ac:dyDescent="0.25">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c r="AW669" s="39"/>
      <c r="AX669" s="39"/>
      <c r="AY669" s="39"/>
      <c r="AZ669" s="39"/>
      <c r="BA669" s="39"/>
      <c r="BB669" s="39"/>
      <c r="BC669" s="39"/>
      <c r="BD669" s="39"/>
      <c r="BE669" s="39"/>
      <c r="BF669" s="39"/>
      <c r="BG669" s="39"/>
      <c r="BH669" s="39"/>
      <c r="BI669" s="39"/>
      <c r="BJ669" s="39"/>
      <c r="BK669" s="39"/>
      <c r="BL669" s="39"/>
      <c r="BM669" s="39"/>
      <c r="BN669" s="39"/>
      <c r="BO669" s="39"/>
    </row>
    <row r="670" spans="8:67" x14ac:dyDescent="0.25">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c r="AW670" s="39"/>
      <c r="AX670" s="39"/>
      <c r="AY670" s="39"/>
      <c r="AZ670" s="39"/>
      <c r="BA670" s="39"/>
      <c r="BB670" s="39"/>
      <c r="BC670" s="39"/>
      <c r="BD670" s="39"/>
      <c r="BE670" s="39"/>
      <c r="BF670" s="39"/>
      <c r="BG670" s="39"/>
      <c r="BH670" s="39"/>
      <c r="BI670" s="39"/>
      <c r="BJ670" s="39"/>
      <c r="BK670" s="39"/>
      <c r="BL670" s="39"/>
      <c r="BM670" s="39"/>
      <c r="BN670" s="39"/>
      <c r="BO670" s="39"/>
    </row>
    <row r="671" spans="8:67" x14ac:dyDescent="0.25">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c r="AW671" s="39"/>
      <c r="AX671" s="39"/>
      <c r="AY671" s="39"/>
      <c r="AZ671" s="39"/>
      <c r="BA671" s="39"/>
      <c r="BB671" s="39"/>
      <c r="BC671" s="39"/>
      <c r="BD671" s="39"/>
      <c r="BE671" s="39"/>
      <c r="BF671" s="39"/>
      <c r="BG671" s="39"/>
      <c r="BH671" s="39"/>
      <c r="BI671" s="39"/>
      <c r="BJ671" s="39"/>
      <c r="BK671" s="39"/>
      <c r="BL671" s="39"/>
      <c r="BM671" s="39"/>
      <c r="BN671" s="39"/>
      <c r="BO671" s="39"/>
    </row>
    <row r="672" spans="8:67" x14ac:dyDescent="0.25">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c r="AS672" s="39"/>
      <c r="AT672" s="39"/>
      <c r="AU672" s="39"/>
      <c r="AV672" s="39"/>
      <c r="AW672" s="39"/>
      <c r="AX672" s="39"/>
      <c r="AY672" s="39"/>
      <c r="AZ672" s="39"/>
      <c r="BA672" s="39"/>
      <c r="BB672" s="39"/>
      <c r="BC672" s="39"/>
      <c r="BD672" s="39"/>
      <c r="BE672" s="39"/>
      <c r="BF672" s="39"/>
      <c r="BG672" s="39"/>
      <c r="BH672" s="39"/>
      <c r="BI672" s="39"/>
      <c r="BJ672" s="39"/>
      <c r="BK672" s="39"/>
      <c r="BL672" s="39"/>
      <c r="BM672" s="39"/>
      <c r="BN672" s="39"/>
      <c r="BO672" s="39"/>
    </row>
    <row r="673" spans="8:67" x14ac:dyDescent="0.25">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c r="BC673" s="39"/>
      <c r="BD673" s="39"/>
      <c r="BE673" s="39"/>
      <c r="BF673" s="39"/>
      <c r="BG673" s="39"/>
      <c r="BH673" s="39"/>
      <c r="BI673" s="39"/>
      <c r="BJ673" s="39"/>
      <c r="BK673" s="39"/>
      <c r="BL673" s="39"/>
      <c r="BM673" s="39"/>
      <c r="BN673" s="39"/>
      <c r="BO673" s="39"/>
    </row>
    <row r="674" spans="8:67" x14ac:dyDescent="0.25">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c r="AW674" s="39"/>
      <c r="AX674" s="39"/>
      <c r="AY674" s="39"/>
      <c r="AZ674" s="39"/>
      <c r="BA674" s="39"/>
      <c r="BB674" s="39"/>
      <c r="BC674" s="39"/>
      <c r="BD674" s="39"/>
      <c r="BE674" s="39"/>
      <c r="BF674" s="39"/>
      <c r="BG674" s="39"/>
      <c r="BH674" s="39"/>
      <c r="BI674" s="39"/>
      <c r="BJ674" s="39"/>
      <c r="BK674" s="39"/>
      <c r="BL674" s="39"/>
      <c r="BM674" s="39"/>
      <c r="BN674" s="39"/>
      <c r="BO674" s="39"/>
    </row>
    <row r="675" spans="8:67" x14ac:dyDescent="0.25">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c r="AS675" s="39"/>
      <c r="AT675" s="39"/>
      <c r="AU675" s="39"/>
      <c r="AV675" s="39"/>
      <c r="AW675" s="39"/>
      <c r="AX675" s="39"/>
      <c r="AY675" s="39"/>
      <c r="AZ675" s="39"/>
      <c r="BA675" s="39"/>
      <c r="BB675" s="39"/>
      <c r="BC675" s="39"/>
      <c r="BD675" s="39"/>
      <c r="BE675" s="39"/>
      <c r="BF675" s="39"/>
      <c r="BG675" s="39"/>
      <c r="BH675" s="39"/>
      <c r="BI675" s="39"/>
      <c r="BJ675" s="39"/>
      <c r="BK675" s="39"/>
      <c r="BL675" s="39"/>
      <c r="BM675" s="39"/>
      <c r="BN675" s="39"/>
      <c r="BO675" s="39"/>
    </row>
    <row r="676" spans="8:67" x14ac:dyDescent="0.25">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c r="AS676" s="39"/>
      <c r="AT676" s="39"/>
      <c r="AU676" s="39"/>
      <c r="AV676" s="39"/>
      <c r="AW676" s="39"/>
      <c r="AX676" s="39"/>
      <c r="AY676" s="39"/>
      <c r="AZ676" s="39"/>
      <c r="BA676" s="39"/>
      <c r="BB676" s="39"/>
      <c r="BC676" s="39"/>
      <c r="BD676" s="39"/>
      <c r="BE676" s="39"/>
      <c r="BF676" s="39"/>
      <c r="BG676" s="39"/>
      <c r="BH676" s="39"/>
      <c r="BI676" s="39"/>
      <c r="BJ676" s="39"/>
      <c r="BK676" s="39"/>
      <c r="BL676" s="39"/>
      <c r="BM676" s="39"/>
      <c r="BN676" s="39"/>
      <c r="BO676" s="39"/>
    </row>
    <row r="677" spans="8:67" x14ac:dyDescent="0.25">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39"/>
      <c r="AW677" s="39"/>
      <c r="AX677" s="39"/>
      <c r="AY677" s="39"/>
      <c r="AZ677" s="39"/>
      <c r="BA677" s="39"/>
      <c r="BB677" s="39"/>
      <c r="BC677" s="39"/>
      <c r="BD677" s="39"/>
      <c r="BE677" s="39"/>
      <c r="BF677" s="39"/>
      <c r="BG677" s="39"/>
      <c r="BH677" s="39"/>
      <c r="BI677" s="39"/>
      <c r="BJ677" s="39"/>
      <c r="BK677" s="39"/>
      <c r="BL677" s="39"/>
      <c r="BM677" s="39"/>
      <c r="BN677" s="39"/>
      <c r="BO677" s="39"/>
    </row>
    <row r="678" spans="8:67" x14ac:dyDescent="0.25">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c r="AV678" s="39"/>
      <c r="AW678" s="39"/>
      <c r="AX678" s="39"/>
      <c r="AY678" s="39"/>
      <c r="AZ678" s="39"/>
      <c r="BA678" s="39"/>
      <c r="BB678" s="39"/>
      <c r="BC678" s="39"/>
      <c r="BD678" s="39"/>
      <c r="BE678" s="39"/>
      <c r="BF678" s="39"/>
      <c r="BG678" s="39"/>
      <c r="BH678" s="39"/>
      <c r="BI678" s="39"/>
      <c r="BJ678" s="39"/>
      <c r="BK678" s="39"/>
      <c r="BL678" s="39"/>
      <c r="BM678" s="39"/>
      <c r="BN678" s="39"/>
      <c r="BO678" s="39"/>
    </row>
    <row r="679" spans="8:67" x14ac:dyDescent="0.25">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c r="BC679" s="39"/>
      <c r="BD679" s="39"/>
      <c r="BE679" s="39"/>
      <c r="BF679" s="39"/>
      <c r="BG679" s="39"/>
      <c r="BH679" s="39"/>
      <c r="BI679" s="39"/>
      <c r="BJ679" s="39"/>
      <c r="BK679" s="39"/>
      <c r="BL679" s="39"/>
      <c r="BM679" s="39"/>
      <c r="BN679" s="39"/>
      <c r="BO679" s="39"/>
    </row>
    <row r="680" spans="8:67" x14ac:dyDescent="0.25">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39"/>
      <c r="BC680" s="39"/>
      <c r="BD680" s="39"/>
      <c r="BE680" s="39"/>
      <c r="BF680" s="39"/>
      <c r="BG680" s="39"/>
      <c r="BH680" s="39"/>
      <c r="BI680" s="39"/>
      <c r="BJ680" s="39"/>
      <c r="BK680" s="39"/>
      <c r="BL680" s="39"/>
      <c r="BM680" s="39"/>
      <c r="BN680" s="39"/>
      <c r="BO680" s="39"/>
    </row>
    <row r="681" spans="8:67" x14ac:dyDescent="0.25">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39"/>
      <c r="AW681" s="39"/>
      <c r="AX681" s="39"/>
      <c r="AY681" s="39"/>
      <c r="AZ681" s="39"/>
      <c r="BA681" s="39"/>
      <c r="BB681" s="39"/>
      <c r="BC681" s="39"/>
      <c r="BD681" s="39"/>
      <c r="BE681" s="39"/>
      <c r="BF681" s="39"/>
      <c r="BG681" s="39"/>
      <c r="BH681" s="39"/>
      <c r="BI681" s="39"/>
      <c r="BJ681" s="39"/>
      <c r="BK681" s="39"/>
      <c r="BL681" s="39"/>
      <c r="BM681" s="39"/>
      <c r="BN681" s="39"/>
      <c r="BO681" s="39"/>
    </row>
    <row r="682" spans="8:67" x14ac:dyDescent="0.25">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39"/>
      <c r="AW682" s="39"/>
      <c r="AX682" s="39"/>
      <c r="AY682" s="39"/>
      <c r="AZ682" s="39"/>
      <c r="BA682" s="39"/>
      <c r="BB682" s="39"/>
      <c r="BC682" s="39"/>
      <c r="BD682" s="39"/>
      <c r="BE682" s="39"/>
      <c r="BF682" s="39"/>
      <c r="BG682" s="39"/>
      <c r="BH682" s="39"/>
      <c r="BI682" s="39"/>
      <c r="BJ682" s="39"/>
      <c r="BK682" s="39"/>
      <c r="BL682" s="39"/>
      <c r="BM682" s="39"/>
      <c r="BN682" s="39"/>
      <c r="BO682" s="39"/>
    </row>
    <row r="683" spans="8:67" x14ac:dyDescent="0.25">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c r="AS683" s="39"/>
      <c r="AT683" s="39"/>
      <c r="AU683" s="39"/>
      <c r="AV683" s="39"/>
      <c r="AW683" s="39"/>
      <c r="AX683" s="39"/>
      <c r="AY683" s="39"/>
      <c r="AZ683" s="39"/>
      <c r="BA683" s="39"/>
      <c r="BB683" s="39"/>
      <c r="BC683" s="39"/>
      <c r="BD683" s="39"/>
      <c r="BE683" s="39"/>
      <c r="BF683" s="39"/>
      <c r="BG683" s="39"/>
      <c r="BH683" s="39"/>
      <c r="BI683" s="39"/>
      <c r="BJ683" s="39"/>
      <c r="BK683" s="39"/>
      <c r="BL683" s="39"/>
      <c r="BM683" s="39"/>
      <c r="BN683" s="39"/>
      <c r="BO683" s="39"/>
    </row>
    <row r="684" spans="8:67" x14ac:dyDescent="0.25">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39"/>
      <c r="AW684" s="39"/>
      <c r="AX684" s="39"/>
      <c r="AY684" s="39"/>
      <c r="AZ684" s="39"/>
      <c r="BA684" s="39"/>
      <c r="BB684" s="39"/>
      <c r="BC684" s="39"/>
      <c r="BD684" s="39"/>
      <c r="BE684" s="39"/>
      <c r="BF684" s="39"/>
      <c r="BG684" s="39"/>
      <c r="BH684" s="39"/>
      <c r="BI684" s="39"/>
      <c r="BJ684" s="39"/>
      <c r="BK684" s="39"/>
      <c r="BL684" s="39"/>
      <c r="BM684" s="39"/>
      <c r="BN684" s="39"/>
      <c r="BO684" s="39"/>
    </row>
    <row r="685" spans="8:67" x14ac:dyDescent="0.25">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c r="BC685" s="39"/>
      <c r="BD685" s="39"/>
      <c r="BE685" s="39"/>
      <c r="BF685" s="39"/>
      <c r="BG685" s="39"/>
      <c r="BH685" s="39"/>
      <c r="BI685" s="39"/>
      <c r="BJ685" s="39"/>
      <c r="BK685" s="39"/>
      <c r="BL685" s="39"/>
      <c r="BM685" s="39"/>
      <c r="BN685" s="39"/>
      <c r="BO685" s="39"/>
    </row>
    <row r="686" spans="8:67" x14ac:dyDescent="0.25">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39"/>
      <c r="AW686" s="39"/>
      <c r="AX686" s="39"/>
      <c r="AY686" s="39"/>
      <c r="AZ686" s="39"/>
      <c r="BA686" s="39"/>
      <c r="BB686" s="39"/>
      <c r="BC686" s="39"/>
      <c r="BD686" s="39"/>
      <c r="BE686" s="39"/>
      <c r="BF686" s="39"/>
      <c r="BG686" s="39"/>
      <c r="BH686" s="39"/>
      <c r="BI686" s="39"/>
      <c r="BJ686" s="39"/>
      <c r="BK686" s="39"/>
      <c r="BL686" s="39"/>
      <c r="BM686" s="39"/>
      <c r="BN686" s="39"/>
      <c r="BO686" s="39"/>
    </row>
    <row r="687" spans="8:67" x14ac:dyDescent="0.25">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c r="BC687" s="39"/>
      <c r="BD687" s="39"/>
      <c r="BE687" s="39"/>
      <c r="BF687" s="39"/>
      <c r="BG687" s="39"/>
      <c r="BH687" s="39"/>
      <c r="BI687" s="39"/>
      <c r="BJ687" s="39"/>
      <c r="BK687" s="39"/>
      <c r="BL687" s="39"/>
      <c r="BM687" s="39"/>
      <c r="BN687" s="39"/>
      <c r="BO687" s="39"/>
    </row>
    <row r="688" spans="8:67" x14ac:dyDescent="0.25">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c r="AW688" s="39"/>
      <c r="AX688" s="39"/>
      <c r="AY688" s="39"/>
      <c r="AZ688" s="39"/>
      <c r="BA688" s="39"/>
      <c r="BB688" s="39"/>
      <c r="BC688" s="39"/>
      <c r="BD688" s="39"/>
      <c r="BE688" s="39"/>
      <c r="BF688" s="39"/>
      <c r="BG688" s="39"/>
      <c r="BH688" s="39"/>
      <c r="BI688" s="39"/>
      <c r="BJ688" s="39"/>
      <c r="BK688" s="39"/>
      <c r="BL688" s="39"/>
      <c r="BM688" s="39"/>
      <c r="BN688" s="39"/>
      <c r="BO688" s="39"/>
    </row>
    <row r="689" spans="8:67" x14ac:dyDescent="0.25">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c r="BC689" s="39"/>
      <c r="BD689" s="39"/>
      <c r="BE689" s="39"/>
      <c r="BF689" s="39"/>
      <c r="BG689" s="39"/>
      <c r="BH689" s="39"/>
      <c r="BI689" s="39"/>
      <c r="BJ689" s="39"/>
      <c r="BK689" s="39"/>
      <c r="BL689" s="39"/>
      <c r="BM689" s="39"/>
      <c r="BN689" s="39"/>
      <c r="BO689" s="39"/>
    </row>
    <row r="690" spans="8:67" x14ac:dyDescent="0.25">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c r="BC690" s="39"/>
      <c r="BD690" s="39"/>
      <c r="BE690" s="39"/>
      <c r="BF690" s="39"/>
      <c r="BG690" s="39"/>
      <c r="BH690" s="39"/>
      <c r="BI690" s="39"/>
      <c r="BJ690" s="39"/>
      <c r="BK690" s="39"/>
      <c r="BL690" s="39"/>
      <c r="BM690" s="39"/>
      <c r="BN690" s="39"/>
      <c r="BO690" s="39"/>
    </row>
    <row r="691" spans="8:67" x14ac:dyDescent="0.25">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c r="AV691" s="39"/>
      <c r="AW691" s="39"/>
      <c r="AX691" s="39"/>
      <c r="AY691" s="39"/>
      <c r="AZ691" s="39"/>
      <c r="BA691" s="39"/>
      <c r="BB691" s="39"/>
      <c r="BC691" s="39"/>
      <c r="BD691" s="39"/>
      <c r="BE691" s="39"/>
      <c r="BF691" s="39"/>
      <c r="BG691" s="39"/>
      <c r="BH691" s="39"/>
      <c r="BI691" s="39"/>
      <c r="BJ691" s="39"/>
      <c r="BK691" s="39"/>
      <c r="BL691" s="39"/>
      <c r="BM691" s="39"/>
      <c r="BN691" s="39"/>
      <c r="BO691" s="39"/>
    </row>
    <row r="692" spans="8:67" x14ac:dyDescent="0.25">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c r="BC692" s="39"/>
      <c r="BD692" s="39"/>
      <c r="BE692" s="39"/>
      <c r="BF692" s="39"/>
      <c r="BG692" s="39"/>
      <c r="BH692" s="39"/>
      <c r="BI692" s="39"/>
      <c r="BJ692" s="39"/>
      <c r="BK692" s="39"/>
      <c r="BL692" s="39"/>
      <c r="BM692" s="39"/>
      <c r="BN692" s="39"/>
      <c r="BO692" s="39"/>
    </row>
    <row r="693" spans="8:67" x14ac:dyDescent="0.25">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39"/>
      <c r="BD693" s="39"/>
      <c r="BE693" s="39"/>
      <c r="BF693" s="39"/>
      <c r="BG693" s="39"/>
      <c r="BH693" s="39"/>
      <c r="BI693" s="39"/>
      <c r="BJ693" s="39"/>
      <c r="BK693" s="39"/>
      <c r="BL693" s="39"/>
      <c r="BM693" s="39"/>
      <c r="BN693" s="39"/>
      <c r="BO693" s="39"/>
    </row>
    <row r="694" spans="8:67" x14ac:dyDescent="0.25">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c r="BC694" s="39"/>
      <c r="BD694" s="39"/>
      <c r="BE694" s="39"/>
      <c r="BF694" s="39"/>
      <c r="BG694" s="39"/>
      <c r="BH694" s="39"/>
      <c r="BI694" s="39"/>
      <c r="BJ694" s="39"/>
      <c r="BK694" s="39"/>
      <c r="BL694" s="39"/>
      <c r="BM694" s="39"/>
      <c r="BN694" s="39"/>
      <c r="BO694" s="39"/>
    </row>
    <row r="695" spans="8:67" x14ac:dyDescent="0.25">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39"/>
      <c r="AY695" s="39"/>
      <c r="AZ695" s="39"/>
      <c r="BA695" s="39"/>
      <c r="BB695" s="39"/>
      <c r="BC695" s="39"/>
      <c r="BD695" s="39"/>
      <c r="BE695" s="39"/>
      <c r="BF695" s="39"/>
      <c r="BG695" s="39"/>
      <c r="BH695" s="39"/>
      <c r="BI695" s="39"/>
      <c r="BJ695" s="39"/>
      <c r="BK695" s="39"/>
      <c r="BL695" s="39"/>
      <c r="BM695" s="39"/>
      <c r="BN695" s="39"/>
      <c r="BO695" s="39"/>
    </row>
    <row r="696" spans="8:67" x14ac:dyDescent="0.25">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39"/>
      <c r="BC696" s="39"/>
      <c r="BD696" s="39"/>
      <c r="BE696" s="39"/>
      <c r="BF696" s="39"/>
      <c r="BG696" s="39"/>
      <c r="BH696" s="39"/>
      <c r="BI696" s="39"/>
      <c r="BJ696" s="39"/>
      <c r="BK696" s="39"/>
      <c r="BL696" s="39"/>
      <c r="BM696" s="39"/>
      <c r="BN696" s="39"/>
      <c r="BO696" s="39"/>
    </row>
    <row r="697" spans="8:67" x14ac:dyDescent="0.25">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c r="AV697" s="39"/>
      <c r="AW697" s="39"/>
      <c r="AX697" s="39"/>
      <c r="AY697" s="39"/>
      <c r="AZ697" s="39"/>
      <c r="BA697" s="39"/>
      <c r="BB697" s="39"/>
      <c r="BC697" s="39"/>
      <c r="BD697" s="39"/>
      <c r="BE697" s="39"/>
      <c r="BF697" s="39"/>
      <c r="BG697" s="39"/>
      <c r="BH697" s="39"/>
      <c r="BI697" s="39"/>
      <c r="BJ697" s="39"/>
      <c r="BK697" s="39"/>
      <c r="BL697" s="39"/>
      <c r="BM697" s="39"/>
      <c r="BN697" s="39"/>
      <c r="BO697" s="39"/>
    </row>
    <row r="698" spans="8:67" x14ac:dyDescent="0.25">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c r="BC698" s="39"/>
      <c r="BD698" s="39"/>
      <c r="BE698" s="39"/>
      <c r="BF698" s="39"/>
      <c r="BG698" s="39"/>
      <c r="BH698" s="39"/>
      <c r="BI698" s="39"/>
      <c r="BJ698" s="39"/>
      <c r="BK698" s="39"/>
      <c r="BL698" s="39"/>
      <c r="BM698" s="39"/>
      <c r="BN698" s="39"/>
      <c r="BO698" s="39"/>
    </row>
    <row r="699" spans="8:67" x14ac:dyDescent="0.25">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c r="AV699" s="39"/>
      <c r="AW699" s="39"/>
      <c r="AX699" s="39"/>
      <c r="AY699" s="39"/>
      <c r="AZ699" s="39"/>
      <c r="BA699" s="39"/>
      <c r="BB699" s="39"/>
      <c r="BC699" s="39"/>
      <c r="BD699" s="39"/>
      <c r="BE699" s="39"/>
      <c r="BF699" s="39"/>
      <c r="BG699" s="39"/>
      <c r="BH699" s="39"/>
      <c r="BI699" s="39"/>
      <c r="BJ699" s="39"/>
      <c r="BK699" s="39"/>
      <c r="BL699" s="39"/>
      <c r="BM699" s="39"/>
      <c r="BN699" s="39"/>
      <c r="BO699" s="39"/>
    </row>
    <row r="700" spans="8:67" x14ac:dyDescent="0.25">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c r="AV700" s="39"/>
      <c r="AW700" s="39"/>
      <c r="AX700" s="39"/>
      <c r="AY700" s="39"/>
      <c r="AZ700" s="39"/>
      <c r="BA700" s="39"/>
      <c r="BB700" s="39"/>
      <c r="BC700" s="39"/>
      <c r="BD700" s="39"/>
      <c r="BE700" s="39"/>
      <c r="BF700" s="39"/>
      <c r="BG700" s="39"/>
      <c r="BH700" s="39"/>
      <c r="BI700" s="39"/>
      <c r="BJ700" s="39"/>
      <c r="BK700" s="39"/>
      <c r="BL700" s="39"/>
      <c r="BM700" s="39"/>
      <c r="BN700" s="39"/>
      <c r="BO700" s="39"/>
    </row>
    <row r="701" spans="8:67" x14ac:dyDescent="0.25">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c r="BC701" s="39"/>
      <c r="BD701" s="39"/>
      <c r="BE701" s="39"/>
      <c r="BF701" s="39"/>
      <c r="BG701" s="39"/>
      <c r="BH701" s="39"/>
      <c r="BI701" s="39"/>
      <c r="BJ701" s="39"/>
      <c r="BK701" s="39"/>
      <c r="BL701" s="39"/>
      <c r="BM701" s="39"/>
      <c r="BN701" s="39"/>
      <c r="BO701" s="39"/>
    </row>
    <row r="702" spans="8:67" x14ac:dyDescent="0.25">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39"/>
      <c r="BC702" s="39"/>
      <c r="BD702" s="39"/>
      <c r="BE702" s="39"/>
      <c r="BF702" s="39"/>
      <c r="BG702" s="39"/>
      <c r="BH702" s="39"/>
      <c r="BI702" s="39"/>
      <c r="BJ702" s="39"/>
      <c r="BK702" s="39"/>
      <c r="BL702" s="39"/>
      <c r="BM702" s="39"/>
      <c r="BN702" s="39"/>
      <c r="BO702" s="39"/>
    </row>
    <row r="703" spans="8:67" x14ac:dyDescent="0.25">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c r="BC703" s="39"/>
      <c r="BD703" s="39"/>
      <c r="BE703" s="39"/>
      <c r="BF703" s="39"/>
      <c r="BG703" s="39"/>
      <c r="BH703" s="39"/>
      <c r="BI703" s="39"/>
      <c r="BJ703" s="39"/>
      <c r="BK703" s="39"/>
      <c r="BL703" s="39"/>
      <c r="BM703" s="39"/>
      <c r="BN703" s="39"/>
      <c r="BO703" s="39"/>
    </row>
    <row r="704" spans="8:67" x14ac:dyDescent="0.25">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c r="BC704" s="39"/>
      <c r="BD704" s="39"/>
      <c r="BE704" s="39"/>
      <c r="BF704" s="39"/>
      <c r="BG704" s="39"/>
      <c r="BH704" s="39"/>
      <c r="BI704" s="39"/>
      <c r="BJ704" s="39"/>
      <c r="BK704" s="39"/>
      <c r="BL704" s="39"/>
      <c r="BM704" s="39"/>
      <c r="BN704" s="39"/>
      <c r="BO704" s="39"/>
    </row>
    <row r="705" spans="8:67" x14ac:dyDescent="0.25">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c r="BC705" s="39"/>
      <c r="BD705" s="39"/>
      <c r="BE705" s="39"/>
      <c r="BF705" s="39"/>
      <c r="BG705" s="39"/>
      <c r="BH705" s="39"/>
      <c r="BI705" s="39"/>
      <c r="BJ705" s="39"/>
      <c r="BK705" s="39"/>
      <c r="BL705" s="39"/>
      <c r="BM705" s="39"/>
      <c r="BN705" s="39"/>
      <c r="BO705" s="39"/>
    </row>
    <row r="706" spans="8:67" x14ac:dyDescent="0.25">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c r="BC706" s="39"/>
      <c r="BD706" s="39"/>
      <c r="BE706" s="39"/>
      <c r="BF706" s="39"/>
      <c r="BG706" s="39"/>
      <c r="BH706" s="39"/>
      <c r="BI706" s="39"/>
      <c r="BJ706" s="39"/>
      <c r="BK706" s="39"/>
      <c r="BL706" s="39"/>
      <c r="BM706" s="39"/>
      <c r="BN706" s="39"/>
      <c r="BO706" s="39"/>
    </row>
    <row r="707" spans="8:67" x14ac:dyDescent="0.25">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c r="BC707" s="39"/>
      <c r="BD707" s="39"/>
      <c r="BE707" s="39"/>
      <c r="BF707" s="39"/>
      <c r="BG707" s="39"/>
      <c r="BH707" s="39"/>
      <c r="BI707" s="39"/>
      <c r="BJ707" s="39"/>
      <c r="BK707" s="39"/>
      <c r="BL707" s="39"/>
      <c r="BM707" s="39"/>
      <c r="BN707" s="39"/>
      <c r="BO707" s="39"/>
    </row>
    <row r="708" spans="8:67" x14ac:dyDescent="0.25">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39"/>
      <c r="BC708" s="39"/>
      <c r="BD708" s="39"/>
      <c r="BE708" s="39"/>
      <c r="BF708" s="39"/>
      <c r="BG708" s="39"/>
      <c r="BH708" s="39"/>
      <c r="BI708" s="39"/>
      <c r="BJ708" s="39"/>
      <c r="BK708" s="39"/>
      <c r="BL708" s="39"/>
      <c r="BM708" s="39"/>
      <c r="BN708" s="39"/>
      <c r="BO708" s="39"/>
    </row>
    <row r="709" spans="8:67" x14ac:dyDescent="0.25">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c r="BC709" s="39"/>
      <c r="BD709" s="39"/>
      <c r="BE709" s="39"/>
      <c r="BF709" s="39"/>
      <c r="BG709" s="39"/>
      <c r="BH709" s="39"/>
      <c r="BI709" s="39"/>
      <c r="BJ709" s="39"/>
      <c r="BK709" s="39"/>
      <c r="BL709" s="39"/>
      <c r="BM709" s="39"/>
      <c r="BN709" s="39"/>
      <c r="BO709" s="39"/>
    </row>
    <row r="710" spans="8:67" x14ac:dyDescent="0.25">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c r="BC710" s="39"/>
      <c r="BD710" s="39"/>
      <c r="BE710" s="39"/>
      <c r="BF710" s="39"/>
      <c r="BG710" s="39"/>
      <c r="BH710" s="39"/>
      <c r="BI710" s="39"/>
      <c r="BJ710" s="39"/>
      <c r="BK710" s="39"/>
      <c r="BL710" s="39"/>
      <c r="BM710" s="39"/>
      <c r="BN710" s="39"/>
      <c r="BO710" s="39"/>
    </row>
    <row r="711" spans="8:67" x14ac:dyDescent="0.25">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c r="BC711" s="39"/>
      <c r="BD711" s="39"/>
      <c r="BE711" s="39"/>
      <c r="BF711" s="39"/>
      <c r="BG711" s="39"/>
      <c r="BH711" s="39"/>
      <c r="BI711" s="39"/>
      <c r="BJ711" s="39"/>
      <c r="BK711" s="39"/>
      <c r="BL711" s="39"/>
      <c r="BM711" s="39"/>
      <c r="BN711" s="39"/>
      <c r="BO711" s="39"/>
    </row>
    <row r="712" spans="8:67" x14ac:dyDescent="0.25">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39"/>
      <c r="BC712" s="39"/>
      <c r="BD712" s="39"/>
      <c r="BE712" s="39"/>
      <c r="BF712" s="39"/>
      <c r="BG712" s="39"/>
      <c r="BH712" s="39"/>
      <c r="BI712" s="39"/>
      <c r="BJ712" s="39"/>
      <c r="BK712" s="39"/>
      <c r="BL712" s="39"/>
      <c r="BM712" s="39"/>
      <c r="BN712" s="39"/>
      <c r="BO712" s="39"/>
    </row>
    <row r="713" spans="8:67" x14ac:dyDescent="0.25">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39"/>
      <c r="BC713" s="39"/>
      <c r="BD713" s="39"/>
      <c r="BE713" s="39"/>
      <c r="BF713" s="39"/>
      <c r="BG713" s="39"/>
      <c r="BH713" s="39"/>
      <c r="BI713" s="39"/>
      <c r="BJ713" s="39"/>
      <c r="BK713" s="39"/>
      <c r="BL713" s="39"/>
      <c r="BM713" s="39"/>
      <c r="BN713" s="39"/>
      <c r="BO713" s="39"/>
    </row>
    <row r="714" spans="8:67" x14ac:dyDescent="0.25">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39"/>
      <c r="AW714" s="39"/>
      <c r="AX714" s="39"/>
      <c r="AY714" s="39"/>
      <c r="AZ714" s="39"/>
      <c r="BA714" s="39"/>
      <c r="BB714" s="39"/>
      <c r="BC714" s="39"/>
      <c r="BD714" s="39"/>
      <c r="BE714" s="39"/>
      <c r="BF714" s="39"/>
      <c r="BG714" s="39"/>
      <c r="BH714" s="39"/>
      <c r="BI714" s="39"/>
      <c r="BJ714" s="39"/>
      <c r="BK714" s="39"/>
      <c r="BL714" s="39"/>
      <c r="BM714" s="39"/>
      <c r="BN714" s="39"/>
      <c r="BO714" s="39"/>
    </row>
    <row r="715" spans="8:67" x14ac:dyDescent="0.25">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39"/>
      <c r="AW715" s="39"/>
      <c r="AX715" s="39"/>
      <c r="AY715" s="39"/>
      <c r="AZ715" s="39"/>
      <c r="BA715" s="39"/>
      <c r="BB715" s="39"/>
      <c r="BC715" s="39"/>
      <c r="BD715" s="39"/>
      <c r="BE715" s="39"/>
      <c r="BF715" s="39"/>
      <c r="BG715" s="39"/>
      <c r="BH715" s="39"/>
      <c r="BI715" s="39"/>
      <c r="BJ715" s="39"/>
      <c r="BK715" s="39"/>
      <c r="BL715" s="39"/>
      <c r="BM715" s="39"/>
      <c r="BN715" s="39"/>
      <c r="BO715" s="39"/>
    </row>
    <row r="716" spans="8:67" x14ac:dyDescent="0.25">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c r="AV716" s="39"/>
      <c r="AW716" s="39"/>
      <c r="AX716" s="39"/>
      <c r="AY716" s="39"/>
      <c r="AZ716" s="39"/>
      <c r="BA716" s="39"/>
      <c r="BB716" s="39"/>
      <c r="BC716" s="39"/>
      <c r="BD716" s="39"/>
      <c r="BE716" s="39"/>
      <c r="BF716" s="39"/>
      <c r="BG716" s="39"/>
      <c r="BH716" s="39"/>
      <c r="BI716" s="39"/>
      <c r="BJ716" s="39"/>
      <c r="BK716" s="39"/>
      <c r="BL716" s="39"/>
      <c r="BM716" s="39"/>
      <c r="BN716" s="39"/>
      <c r="BO716" s="39"/>
    </row>
    <row r="717" spans="8:67" x14ac:dyDescent="0.25">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c r="BC717" s="39"/>
      <c r="BD717" s="39"/>
      <c r="BE717" s="39"/>
      <c r="BF717" s="39"/>
      <c r="BG717" s="39"/>
      <c r="BH717" s="39"/>
      <c r="BI717" s="39"/>
      <c r="BJ717" s="39"/>
      <c r="BK717" s="39"/>
      <c r="BL717" s="39"/>
      <c r="BM717" s="39"/>
      <c r="BN717" s="39"/>
      <c r="BO717" s="39"/>
    </row>
    <row r="718" spans="8:67" x14ac:dyDescent="0.25">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c r="AV718" s="39"/>
      <c r="AW718" s="39"/>
      <c r="AX718" s="39"/>
      <c r="AY718" s="39"/>
      <c r="AZ718" s="39"/>
      <c r="BA718" s="39"/>
      <c r="BB718" s="39"/>
      <c r="BC718" s="39"/>
      <c r="BD718" s="39"/>
      <c r="BE718" s="39"/>
      <c r="BF718" s="39"/>
      <c r="BG718" s="39"/>
      <c r="BH718" s="39"/>
      <c r="BI718" s="39"/>
      <c r="BJ718" s="39"/>
      <c r="BK718" s="39"/>
      <c r="BL718" s="39"/>
      <c r="BM718" s="39"/>
      <c r="BN718" s="39"/>
      <c r="BO718" s="39"/>
    </row>
    <row r="719" spans="8:67" x14ac:dyDescent="0.25">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c r="AV719" s="39"/>
      <c r="AW719" s="39"/>
      <c r="AX719" s="39"/>
      <c r="AY719" s="39"/>
      <c r="AZ719" s="39"/>
      <c r="BA719" s="39"/>
      <c r="BB719" s="39"/>
      <c r="BC719" s="39"/>
      <c r="BD719" s="39"/>
      <c r="BE719" s="39"/>
      <c r="BF719" s="39"/>
      <c r="BG719" s="39"/>
      <c r="BH719" s="39"/>
      <c r="BI719" s="39"/>
      <c r="BJ719" s="39"/>
      <c r="BK719" s="39"/>
      <c r="BL719" s="39"/>
      <c r="BM719" s="39"/>
      <c r="BN719" s="39"/>
      <c r="BO719" s="39"/>
    </row>
    <row r="720" spans="8:67" x14ac:dyDescent="0.25">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39"/>
      <c r="AW720" s="39"/>
      <c r="AX720" s="39"/>
      <c r="AY720" s="39"/>
      <c r="AZ720" s="39"/>
      <c r="BA720" s="39"/>
      <c r="BB720" s="39"/>
      <c r="BC720" s="39"/>
      <c r="BD720" s="39"/>
      <c r="BE720" s="39"/>
      <c r="BF720" s="39"/>
      <c r="BG720" s="39"/>
      <c r="BH720" s="39"/>
      <c r="BI720" s="39"/>
      <c r="BJ720" s="39"/>
      <c r="BK720" s="39"/>
      <c r="BL720" s="39"/>
      <c r="BM720" s="39"/>
      <c r="BN720" s="39"/>
      <c r="BO720" s="39"/>
    </row>
    <row r="721" spans="8:67" x14ac:dyDescent="0.25">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39"/>
      <c r="BC721" s="39"/>
      <c r="BD721" s="39"/>
      <c r="BE721" s="39"/>
      <c r="BF721" s="39"/>
      <c r="BG721" s="39"/>
      <c r="BH721" s="39"/>
      <c r="BI721" s="39"/>
      <c r="BJ721" s="39"/>
      <c r="BK721" s="39"/>
      <c r="BL721" s="39"/>
      <c r="BM721" s="39"/>
      <c r="BN721" s="39"/>
      <c r="BO721" s="39"/>
    </row>
    <row r="722" spans="8:67" x14ac:dyDescent="0.25">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39"/>
      <c r="AW722" s="39"/>
      <c r="AX722" s="39"/>
      <c r="AY722" s="39"/>
      <c r="AZ722" s="39"/>
      <c r="BA722" s="39"/>
      <c r="BB722" s="39"/>
      <c r="BC722" s="39"/>
      <c r="BD722" s="39"/>
      <c r="BE722" s="39"/>
      <c r="BF722" s="39"/>
      <c r="BG722" s="39"/>
      <c r="BH722" s="39"/>
      <c r="BI722" s="39"/>
      <c r="BJ722" s="39"/>
      <c r="BK722" s="39"/>
      <c r="BL722" s="39"/>
      <c r="BM722" s="39"/>
      <c r="BN722" s="39"/>
      <c r="BO722" s="39"/>
    </row>
    <row r="723" spans="8:67" x14ac:dyDescent="0.25">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c r="AS723" s="39"/>
      <c r="AT723" s="39"/>
      <c r="AU723" s="39"/>
      <c r="AV723" s="39"/>
      <c r="AW723" s="39"/>
      <c r="AX723" s="39"/>
      <c r="AY723" s="39"/>
      <c r="AZ723" s="39"/>
      <c r="BA723" s="39"/>
      <c r="BB723" s="39"/>
      <c r="BC723" s="39"/>
      <c r="BD723" s="39"/>
      <c r="BE723" s="39"/>
      <c r="BF723" s="39"/>
      <c r="BG723" s="39"/>
      <c r="BH723" s="39"/>
      <c r="BI723" s="39"/>
      <c r="BJ723" s="39"/>
      <c r="BK723" s="39"/>
      <c r="BL723" s="39"/>
      <c r="BM723" s="39"/>
      <c r="BN723" s="39"/>
      <c r="BO723" s="39"/>
    </row>
    <row r="724" spans="8:67" x14ac:dyDescent="0.25">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39"/>
      <c r="AW724" s="39"/>
      <c r="AX724" s="39"/>
      <c r="AY724" s="39"/>
      <c r="AZ724" s="39"/>
      <c r="BA724" s="39"/>
      <c r="BB724" s="39"/>
      <c r="BC724" s="39"/>
      <c r="BD724" s="39"/>
      <c r="BE724" s="39"/>
      <c r="BF724" s="39"/>
      <c r="BG724" s="39"/>
      <c r="BH724" s="39"/>
      <c r="BI724" s="39"/>
      <c r="BJ724" s="39"/>
      <c r="BK724" s="39"/>
      <c r="BL724" s="39"/>
      <c r="BM724" s="39"/>
      <c r="BN724" s="39"/>
      <c r="BO724" s="39"/>
    </row>
    <row r="725" spans="8:67" x14ac:dyDescent="0.25">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c r="AS725" s="39"/>
      <c r="AT725" s="39"/>
      <c r="AU725" s="39"/>
      <c r="AV725" s="39"/>
      <c r="AW725" s="39"/>
      <c r="AX725" s="39"/>
      <c r="AY725" s="39"/>
      <c r="AZ725" s="39"/>
      <c r="BA725" s="39"/>
      <c r="BB725" s="39"/>
      <c r="BC725" s="39"/>
      <c r="BD725" s="39"/>
      <c r="BE725" s="39"/>
      <c r="BF725" s="39"/>
      <c r="BG725" s="39"/>
      <c r="BH725" s="39"/>
      <c r="BI725" s="39"/>
      <c r="BJ725" s="39"/>
      <c r="BK725" s="39"/>
      <c r="BL725" s="39"/>
      <c r="BM725" s="39"/>
      <c r="BN725" s="39"/>
      <c r="BO725" s="39"/>
    </row>
    <row r="726" spans="8:67" x14ac:dyDescent="0.25">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39"/>
      <c r="BC726" s="39"/>
      <c r="BD726" s="39"/>
      <c r="BE726" s="39"/>
      <c r="BF726" s="39"/>
      <c r="BG726" s="39"/>
      <c r="BH726" s="39"/>
      <c r="BI726" s="39"/>
      <c r="BJ726" s="39"/>
      <c r="BK726" s="39"/>
      <c r="BL726" s="39"/>
      <c r="BM726" s="39"/>
      <c r="BN726" s="39"/>
      <c r="BO726" s="39"/>
    </row>
    <row r="727" spans="8:67" x14ac:dyDescent="0.25">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39"/>
      <c r="BC727" s="39"/>
      <c r="BD727" s="39"/>
      <c r="BE727" s="39"/>
      <c r="BF727" s="39"/>
      <c r="BG727" s="39"/>
      <c r="BH727" s="39"/>
      <c r="BI727" s="39"/>
      <c r="BJ727" s="39"/>
      <c r="BK727" s="39"/>
      <c r="BL727" s="39"/>
      <c r="BM727" s="39"/>
      <c r="BN727" s="39"/>
      <c r="BO727" s="39"/>
    </row>
    <row r="728" spans="8:67" x14ac:dyDescent="0.25">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c r="BC728" s="39"/>
      <c r="BD728" s="39"/>
      <c r="BE728" s="39"/>
      <c r="BF728" s="39"/>
      <c r="BG728" s="39"/>
      <c r="BH728" s="39"/>
      <c r="BI728" s="39"/>
      <c r="BJ728" s="39"/>
      <c r="BK728" s="39"/>
      <c r="BL728" s="39"/>
      <c r="BM728" s="39"/>
      <c r="BN728" s="39"/>
      <c r="BO728" s="39"/>
    </row>
    <row r="729" spans="8:67" x14ac:dyDescent="0.25">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39"/>
      <c r="BC729" s="39"/>
      <c r="BD729" s="39"/>
      <c r="BE729" s="39"/>
      <c r="BF729" s="39"/>
      <c r="BG729" s="39"/>
      <c r="BH729" s="39"/>
      <c r="BI729" s="39"/>
      <c r="BJ729" s="39"/>
      <c r="BK729" s="39"/>
      <c r="BL729" s="39"/>
      <c r="BM729" s="39"/>
      <c r="BN729" s="39"/>
      <c r="BO729" s="39"/>
    </row>
    <row r="730" spans="8:67" x14ac:dyDescent="0.25">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c r="AS730" s="39"/>
      <c r="AT730" s="39"/>
      <c r="AU730" s="39"/>
      <c r="AV730" s="39"/>
      <c r="AW730" s="39"/>
      <c r="AX730" s="39"/>
      <c r="AY730" s="39"/>
      <c r="AZ730" s="39"/>
      <c r="BA730" s="39"/>
      <c r="BB730" s="39"/>
      <c r="BC730" s="39"/>
      <c r="BD730" s="39"/>
      <c r="BE730" s="39"/>
      <c r="BF730" s="39"/>
      <c r="BG730" s="39"/>
      <c r="BH730" s="39"/>
      <c r="BI730" s="39"/>
      <c r="BJ730" s="39"/>
      <c r="BK730" s="39"/>
      <c r="BL730" s="39"/>
      <c r="BM730" s="39"/>
      <c r="BN730" s="39"/>
      <c r="BO730" s="39"/>
    </row>
    <row r="731" spans="8:67" x14ac:dyDescent="0.25">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c r="AS731" s="39"/>
      <c r="AT731" s="39"/>
      <c r="AU731" s="39"/>
      <c r="AV731" s="39"/>
      <c r="AW731" s="39"/>
      <c r="AX731" s="39"/>
      <c r="AY731" s="39"/>
      <c r="AZ731" s="39"/>
      <c r="BA731" s="39"/>
      <c r="BB731" s="39"/>
      <c r="BC731" s="39"/>
      <c r="BD731" s="39"/>
      <c r="BE731" s="39"/>
      <c r="BF731" s="39"/>
      <c r="BG731" s="39"/>
      <c r="BH731" s="39"/>
      <c r="BI731" s="39"/>
      <c r="BJ731" s="39"/>
      <c r="BK731" s="39"/>
      <c r="BL731" s="39"/>
      <c r="BM731" s="39"/>
      <c r="BN731" s="39"/>
      <c r="BO731" s="39"/>
    </row>
    <row r="732" spans="8:67" x14ac:dyDescent="0.25">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c r="AS732" s="39"/>
      <c r="AT732" s="39"/>
      <c r="AU732" s="39"/>
      <c r="AV732" s="39"/>
      <c r="AW732" s="39"/>
      <c r="AX732" s="39"/>
      <c r="AY732" s="39"/>
      <c r="AZ732" s="39"/>
      <c r="BA732" s="39"/>
      <c r="BB732" s="39"/>
      <c r="BC732" s="39"/>
      <c r="BD732" s="39"/>
      <c r="BE732" s="39"/>
      <c r="BF732" s="39"/>
      <c r="BG732" s="39"/>
      <c r="BH732" s="39"/>
      <c r="BI732" s="39"/>
      <c r="BJ732" s="39"/>
      <c r="BK732" s="39"/>
      <c r="BL732" s="39"/>
      <c r="BM732" s="39"/>
      <c r="BN732" s="39"/>
      <c r="BO732" s="39"/>
    </row>
    <row r="733" spans="8:67" x14ac:dyDescent="0.25">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39"/>
      <c r="AW733" s="39"/>
      <c r="AX733" s="39"/>
      <c r="AY733" s="39"/>
      <c r="AZ733" s="39"/>
      <c r="BA733" s="39"/>
      <c r="BB733" s="39"/>
      <c r="BC733" s="39"/>
      <c r="BD733" s="39"/>
      <c r="BE733" s="39"/>
      <c r="BF733" s="39"/>
      <c r="BG733" s="39"/>
      <c r="BH733" s="39"/>
      <c r="BI733" s="39"/>
      <c r="BJ733" s="39"/>
      <c r="BK733" s="39"/>
      <c r="BL733" s="39"/>
      <c r="BM733" s="39"/>
      <c r="BN733" s="39"/>
      <c r="BO733" s="39"/>
    </row>
    <row r="734" spans="8:67" x14ac:dyDescent="0.25">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c r="BC734" s="39"/>
      <c r="BD734" s="39"/>
      <c r="BE734" s="39"/>
      <c r="BF734" s="39"/>
      <c r="BG734" s="39"/>
      <c r="BH734" s="39"/>
      <c r="BI734" s="39"/>
      <c r="BJ734" s="39"/>
      <c r="BK734" s="39"/>
      <c r="BL734" s="39"/>
      <c r="BM734" s="39"/>
      <c r="BN734" s="39"/>
      <c r="BO734" s="39"/>
    </row>
    <row r="735" spans="8:67" x14ac:dyDescent="0.25">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c r="BC735" s="39"/>
      <c r="BD735" s="39"/>
      <c r="BE735" s="39"/>
      <c r="BF735" s="39"/>
      <c r="BG735" s="39"/>
      <c r="BH735" s="39"/>
      <c r="BI735" s="39"/>
      <c r="BJ735" s="39"/>
      <c r="BK735" s="39"/>
      <c r="BL735" s="39"/>
      <c r="BM735" s="39"/>
      <c r="BN735" s="39"/>
      <c r="BO735" s="39"/>
    </row>
  </sheetData>
  <sheetProtection algorithmName="SHA-512" hashValue="ufCJVUmMSy5BsK5DdurChznFlxtHoiT9EhUtI3R2kealUaTmmuvElVazoqlg73w3JoILpYH3AfrKQ96UROubSg==" saltValue="5ZH24l6LoGDBdEOe2C+Miw==" spinCount="100000" sheet="1" objects="1" scenarios="1"/>
  <mergeCells count="9">
    <mergeCell ref="D17:G17"/>
    <mergeCell ref="D2:D3"/>
    <mergeCell ref="E2:G2"/>
    <mergeCell ref="E3:G3"/>
    <mergeCell ref="D5:G5"/>
    <mergeCell ref="E7:F7"/>
    <mergeCell ref="E8:F8"/>
    <mergeCell ref="D12:G12"/>
    <mergeCell ref="D13:G13"/>
  </mergeCells>
  <dataValidations count="3">
    <dataValidation allowBlank="1" promptTitle="Equation in the cell:" prompt="R=R_MS+(R_in from other MS+R_imported)-(R_out to other MS+R_exported)" sqref="E22:G22" xr:uid="{E32E0455-4F94-499E-AA18-809B926973F5}"/>
    <dataValidation type="decimal" errorStyle="warning" operator="greaterThanOrEqual" allowBlank="1" showInputMessage="1" showErrorMessage="1" error="Please indicate a value. For decimals, please use a dot instead of a comma." prompt="This value is mandatory" sqref="E15" xr:uid="{49F91D00-93B3-4C50-99EF-52D47DA93621}">
      <formula1>0</formula1>
    </dataValidation>
    <dataValidation type="decimal" errorStyle="warning" operator="greaterThanOrEqual" allowBlank="1" showErrorMessage="1" error="Please indicate a value. For decimals, please use a dot instead of a comma." sqref="E18:E21 G18:G21 F18:F20 F21" xr:uid="{F1E541EE-330B-4A34-AB00-97774BC366B8}">
      <formula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9B1C8099-69E1-42FA-A015-BA3F44869F33}">
            <xm:f>$E$9=Lists!$E$3</xm:f>
            <x14:dxf>
              <fill>
                <patternFill>
                  <bgColor rgb="FF009999"/>
                </patternFill>
              </fill>
            </x14:dxf>
          </x14:cfRule>
          <xm:sqref>F15</xm:sqref>
        </x14:conditionalFormatting>
        <x14:conditionalFormatting xmlns:xm="http://schemas.microsoft.com/office/excel/2006/main">
          <x14:cfRule type="expression" priority="1" id="{41808D1B-3C53-4D5B-AAC3-F9018A19CF0B}">
            <xm:f>$E$9=Lists!$E$4</xm:f>
            <x14:dxf>
              <fill>
                <patternFill>
                  <bgColor rgb="FF009591"/>
                </patternFill>
              </fill>
            </x14:dxf>
          </x14:cfRule>
          <xm:sqref>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022D-E0A6-4513-A227-CE601A9200FD}">
  <sheetPr>
    <tabColor theme="7" tint="0.79998168889431442"/>
  </sheetPr>
  <dimension ref="A1:BS666"/>
  <sheetViews>
    <sheetView zoomScale="90" zoomScaleNormal="90" workbookViewId="0">
      <selection activeCell="E31" sqref="E31"/>
    </sheetView>
  </sheetViews>
  <sheetFormatPr defaultRowHeight="15" x14ac:dyDescent="0.25"/>
  <cols>
    <col min="2" max="2" width="17" bestFit="1" customWidth="1"/>
    <col min="3" max="3" width="5.5703125" bestFit="1" customWidth="1"/>
    <col min="4" max="4" width="55.7109375" bestFit="1" customWidth="1"/>
    <col min="5" max="5" width="32.42578125" bestFit="1" customWidth="1"/>
    <col min="6" max="6" width="11.7109375" bestFit="1" customWidth="1"/>
    <col min="7" max="7" width="15.85546875" bestFit="1" customWidth="1"/>
    <col min="8" max="8" width="49" customWidth="1"/>
  </cols>
  <sheetData>
    <row r="1" spans="1:63" ht="15.75" thickBot="1" x14ac:dyDescent="0.3">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x14ac:dyDescent="0.25">
      <c r="A2" s="39"/>
      <c r="B2" s="39"/>
      <c r="C2" s="39"/>
      <c r="D2" s="102" t="s">
        <v>20</v>
      </c>
      <c r="E2" s="10" t="s">
        <v>21</v>
      </c>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row>
    <row r="3" spans="1:63" ht="15.75" thickBot="1" x14ac:dyDescent="0.3">
      <c r="A3" s="39"/>
      <c r="B3" s="39"/>
      <c r="C3" s="39"/>
      <c r="D3" s="103"/>
      <c r="E3" s="11" t="s">
        <v>54</v>
      </c>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row>
    <row r="4" spans="1:63" ht="15.75" thickBot="1" x14ac:dyDescent="0.3">
      <c r="A4" s="39"/>
      <c r="B4" s="39"/>
      <c r="C4" s="39"/>
      <c r="D4" s="12"/>
      <c r="E4" s="13"/>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row>
    <row r="5" spans="1:63" ht="44.25" customHeight="1" thickBot="1" x14ac:dyDescent="0.3">
      <c r="A5" s="39"/>
      <c r="B5" s="39"/>
      <c r="C5" s="39"/>
      <c r="D5" s="88" t="s">
        <v>55</v>
      </c>
      <c r="E5" s="8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row>
    <row r="6" spans="1:63"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row>
    <row r="7" spans="1:63" ht="30.6" customHeight="1" x14ac:dyDescent="0.25">
      <c r="A7" s="39"/>
      <c r="B7" s="50" t="s">
        <v>32</v>
      </c>
      <c r="C7" s="50" t="s">
        <v>33</v>
      </c>
      <c r="D7" s="105" t="s">
        <v>56</v>
      </c>
      <c r="E7" s="105"/>
      <c r="F7" s="105"/>
      <c r="G7" s="105"/>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row>
    <row r="8" spans="1:63" x14ac:dyDescent="0.25">
      <c r="A8" s="39"/>
      <c r="B8" s="40" t="str">
        <f>IF('SUP bottles - Plastic weight'!$E$7="&lt; Please select &gt;","&lt; Not selected &gt;",'SUP bottles - Plastic weight'!$E$7)</f>
        <v>&lt; Not selected &gt;</v>
      </c>
      <c r="C8" s="51">
        <f>'SUP bottles - Plastic weight'!$E$8</f>
        <v>2023</v>
      </c>
      <c r="D8" s="52" t="s">
        <v>57</v>
      </c>
      <c r="E8" s="106" t="str">
        <f>IF('SUP bottles - Plastic weight'!E7="&lt; Please select &gt;","&lt; Please select in sheet ''SUP bottles - Plastic weight'' &gt;",'SUP bottles - Plastic weight'!E7)</f>
        <v>&lt; Please select in sheet ''SUP bottles - Plastic weight'' &gt;</v>
      </c>
      <c r="F8" s="106"/>
      <c r="G8" s="106"/>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row>
    <row r="9" spans="1:63" x14ac:dyDescent="0.25">
      <c r="A9" s="39"/>
      <c r="B9" s="40" t="str">
        <f>IF('SUP bottles - Plastic weight'!$E$7="&lt; Please select &gt;","&lt; Not selected &gt;",'SUP bottles - Plastic weight'!$E$7)</f>
        <v>&lt; Not selected &gt;</v>
      </c>
      <c r="C9" s="51">
        <f>'SUP bottles - Plastic weight'!$E$8</f>
        <v>2023</v>
      </c>
      <c r="D9" s="52" t="s">
        <v>58</v>
      </c>
      <c r="E9" s="107"/>
      <c r="F9" s="107"/>
      <c r="G9" s="107"/>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row>
    <row r="10" spans="1:63" x14ac:dyDescent="0.25">
      <c r="A10" s="39"/>
      <c r="B10" s="40" t="str">
        <f>IF('SUP bottles - Plastic weight'!$E$7="&lt; Please select &gt;","&lt; Not selected &gt;",'SUP bottles - Plastic weight'!$E$7)</f>
        <v>&lt; Not selected &gt;</v>
      </c>
      <c r="C10" s="51">
        <f>'SUP bottles - Plastic weight'!$E$8</f>
        <v>2023</v>
      </c>
      <c r="D10" s="52" t="s">
        <v>59</v>
      </c>
      <c r="E10" s="107"/>
      <c r="F10" s="107"/>
      <c r="G10" s="107"/>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row>
    <row r="11" spans="1:63" x14ac:dyDescent="0.25">
      <c r="A11" s="39"/>
      <c r="B11" s="40" t="str">
        <f>IF('SUP bottles - Plastic weight'!$E$7="&lt; Please select &gt;","&lt; Not selected &gt;",'SUP bottles - Plastic weight'!$E$7)</f>
        <v>&lt; Not selected &gt;</v>
      </c>
      <c r="C11" s="51">
        <f>'SUP bottles - Plastic weight'!$E$8</f>
        <v>2023</v>
      </c>
      <c r="D11" s="52" t="s">
        <v>60</v>
      </c>
      <c r="E11" s="107"/>
      <c r="F11" s="107"/>
      <c r="G11" s="107"/>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row>
    <row r="12" spans="1:63" x14ac:dyDescent="0.25">
      <c r="A12" s="39"/>
      <c r="B12" s="40" t="str">
        <f>IF('SUP bottles - Plastic weight'!$E$7="&lt; Please select &gt;","&lt; Not selected &gt;",'SUP bottles - Plastic weight'!$E$7)</f>
        <v>&lt; Not selected &gt;</v>
      </c>
      <c r="C12" s="51">
        <f>'SUP bottles - Plastic weight'!$E$8</f>
        <v>2023</v>
      </c>
      <c r="D12" s="52" t="s">
        <v>61</v>
      </c>
      <c r="E12" s="107"/>
      <c r="F12" s="107"/>
      <c r="G12" s="107"/>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row>
    <row r="13" spans="1:63" x14ac:dyDescent="0.25">
      <c r="A13" s="39"/>
      <c r="B13" s="40" t="str">
        <f>IF('SUP bottles - Plastic weight'!$E$7="&lt; Please select &gt;","&lt; Not selected &gt;",'SUP bottles - Plastic weight'!$E$7)</f>
        <v>&lt; Not selected &gt;</v>
      </c>
      <c r="C13" s="51">
        <f>'SUP bottles - Plastic weight'!$E$8</f>
        <v>2023</v>
      </c>
      <c r="D13" s="52" t="s">
        <v>62</v>
      </c>
      <c r="E13" s="106">
        <f>'SUP bottles - Plastic weight'!$E$8</f>
        <v>2023</v>
      </c>
      <c r="F13" s="106"/>
      <c r="G13" s="106"/>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row>
    <row r="14" spans="1:63" x14ac:dyDescent="0.25">
      <c r="A14" s="39"/>
      <c r="B14" s="40" t="str">
        <f>IF('SUP bottles - Plastic weight'!$E$7="&lt; Please select &gt;","&lt; Not selected &gt;",'SUP bottles - Plastic weight'!$E$7)</f>
        <v>&lt; Not selected &gt;</v>
      </c>
      <c r="C14" s="51">
        <f>'SUP bottles - Plastic weight'!$E$8</f>
        <v>2023</v>
      </c>
      <c r="D14" s="52" t="s">
        <v>63</v>
      </c>
      <c r="E14" s="107"/>
      <c r="F14" s="107"/>
      <c r="G14" s="107"/>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row>
    <row r="15" spans="1:63" x14ac:dyDescent="0.25">
      <c r="A15" s="39"/>
      <c r="B15" s="40" t="str">
        <f>IF('SUP bottles - Plastic weight'!$E$7="&lt; Please select &gt;","&lt; Not selected &gt;",'SUP bottles - Plastic weight'!$E$7)</f>
        <v>&lt; Not selected &gt;</v>
      </c>
      <c r="C15" s="51">
        <f>'SUP bottles - Plastic weight'!$E$8</f>
        <v>2023</v>
      </c>
      <c r="D15" s="52" t="s">
        <v>64</v>
      </c>
      <c r="E15" s="108" t="s">
        <v>170</v>
      </c>
      <c r="F15" s="108"/>
      <c r="G15" s="108"/>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row>
    <row r="16" spans="1:63" x14ac:dyDescent="0.25">
      <c r="A16" s="39"/>
      <c r="B16" s="40" t="str">
        <f>IF('SUP bottles - Plastic weight'!$E$7="&lt; Please select &gt;","&lt; Not selected &gt;",'SUP bottles - Plastic weight'!$E$7)</f>
        <v>&lt; Not selected &gt;</v>
      </c>
      <c r="C16" s="51">
        <f>'SUP bottles - Plastic weight'!$E$8</f>
        <v>2023</v>
      </c>
      <c r="D16" s="52" t="s">
        <v>65</v>
      </c>
      <c r="E16" s="107"/>
      <c r="F16" s="107"/>
      <c r="G16" s="107"/>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row>
    <row r="17" spans="1:71" x14ac:dyDescent="0.2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row>
    <row r="18" spans="1:71" ht="15.75" thickBot="1" x14ac:dyDescent="0.3">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row>
    <row r="19" spans="1:71" ht="37.9" customHeight="1" thickBot="1" x14ac:dyDescent="0.3">
      <c r="A19" s="39"/>
      <c r="B19" s="39"/>
      <c r="C19" s="39"/>
      <c r="D19" s="104" t="s">
        <v>66</v>
      </c>
      <c r="E19" s="104"/>
      <c r="F19" s="104"/>
      <c r="G19" s="104"/>
      <c r="H19" s="104"/>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row>
    <row r="20" spans="1:71" ht="63.75" thickBot="1" x14ac:dyDescent="0.3">
      <c r="A20" s="39"/>
      <c r="B20" s="53" t="s">
        <v>32</v>
      </c>
      <c r="C20" s="53" t="s">
        <v>33</v>
      </c>
      <c r="D20" s="17" t="s">
        <v>67</v>
      </c>
      <c r="E20" s="17" t="s">
        <v>68</v>
      </c>
      <c r="F20" s="17" t="s">
        <v>69</v>
      </c>
      <c r="G20" s="17" t="s">
        <v>70</v>
      </c>
      <c r="H20" s="17" t="s">
        <v>71</v>
      </c>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row>
    <row r="21" spans="1:71" ht="15.75" thickBot="1" x14ac:dyDescent="0.3">
      <c r="A21" s="39"/>
      <c r="B21" s="54" t="str">
        <f>IF('SUP bottles - Plastic weight'!$E$7="&lt; Please select &gt;","&lt; Not selected &gt;",'SUP bottles - Plastic weight'!$E$7)</f>
        <v>&lt; Not selected &gt;</v>
      </c>
      <c r="C21" s="55">
        <f>'SUP bottles - Plastic weight'!$E$8</f>
        <v>2023</v>
      </c>
      <c r="D21" s="18"/>
      <c r="E21" s="18"/>
      <c r="F21" s="18"/>
      <c r="G21" s="18"/>
      <c r="H21" s="1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row>
    <row r="22" spans="1:71" ht="15.75" thickBot="1" x14ac:dyDescent="0.3">
      <c r="A22" s="39"/>
      <c r="B22" s="54" t="str">
        <f>IF('SUP bottles - Plastic weight'!$E$7="&lt; Please select &gt;","&lt; Not selected &gt;",'SUP bottles - Plastic weight'!$E$7)</f>
        <v>&lt; Not selected &gt;</v>
      </c>
      <c r="C22" s="55">
        <f>'SUP bottles - Plastic weight'!$E$8</f>
        <v>2023</v>
      </c>
      <c r="D22" s="19"/>
      <c r="E22" s="19"/>
      <c r="F22" s="19"/>
      <c r="G22" s="19"/>
      <c r="H22" s="1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row>
    <row r="23" spans="1:71" ht="15.75" thickBot="1" x14ac:dyDescent="0.3">
      <c r="A23" s="39"/>
      <c r="B23" s="54" t="str">
        <f>IF('SUP bottles - Plastic weight'!$E$7="&lt; Please select &gt;","&lt; Not selected &gt;",'SUP bottles - Plastic weight'!$E$7)</f>
        <v>&lt; Not selected &gt;</v>
      </c>
      <c r="C23" s="55">
        <f>'SUP bottles - Plastic weight'!$E$8</f>
        <v>2023</v>
      </c>
      <c r="D23" s="19"/>
      <c r="E23" s="19"/>
      <c r="F23" s="19"/>
      <c r="G23" s="19"/>
      <c r="H23" s="1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row>
    <row r="24" spans="1:71" ht="15.75" thickBot="1" x14ac:dyDescent="0.3">
      <c r="A24" s="39"/>
      <c r="B24" s="54" t="str">
        <f>IF('SUP bottles - Plastic weight'!$E$7="&lt; Please select &gt;","&lt; Not selected &gt;",'SUP bottles - Plastic weight'!$E$7)</f>
        <v>&lt; Not selected &gt;</v>
      </c>
      <c r="C24" s="55">
        <f>'SUP bottles - Plastic weight'!$E$8</f>
        <v>2023</v>
      </c>
      <c r="D24" s="19"/>
      <c r="E24" s="19"/>
      <c r="F24" s="19"/>
      <c r="G24" s="19"/>
      <c r="H24" s="1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row>
    <row r="25" spans="1:71" ht="15.75" thickBot="1" x14ac:dyDescent="0.3">
      <c r="A25" s="39"/>
      <c r="B25" s="54" t="str">
        <f>IF('SUP bottles - Plastic weight'!$E$7="&lt; Please select &gt;","&lt; Not selected &gt;",'SUP bottles - Plastic weight'!$E$7)</f>
        <v>&lt; Not selected &gt;</v>
      </c>
      <c r="C25" s="55">
        <f>'SUP bottles - Plastic weight'!$E$8</f>
        <v>2023</v>
      </c>
      <c r="D25" s="19"/>
      <c r="E25" s="19"/>
      <c r="F25" s="19"/>
      <c r="G25" s="19"/>
      <c r="H25" s="1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row>
    <row r="26" spans="1:71" ht="15.75" thickBot="1" x14ac:dyDescent="0.3">
      <c r="A26" s="39"/>
      <c r="B26" s="54" t="str">
        <f>IF('SUP bottles - Plastic weight'!$E$7="&lt; Please select &gt;","&lt; Not selected &gt;",'SUP bottles - Plastic weight'!$E$7)</f>
        <v>&lt; Not selected &gt;</v>
      </c>
      <c r="C26" s="55">
        <f>'SUP bottles - Plastic weight'!$E$8</f>
        <v>2023</v>
      </c>
      <c r="D26" s="19"/>
      <c r="E26" s="19"/>
      <c r="F26" s="19"/>
      <c r="G26" s="19"/>
      <c r="H26" s="1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row>
    <row r="27" spans="1:71"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row>
    <row r="28" spans="1:71"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row>
    <row r="29" spans="1:71"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row>
    <row r="30" spans="1:71"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row>
    <row r="31" spans="1:71"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row>
    <row r="32" spans="1:71"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row>
    <row r="33" spans="1:71"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row>
    <row r="34" spans="1:71"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row>
    <row r="35" spans="1:71"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row>
    <row r="36" spans="1:71"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row>
    <row r="37" spans="1:71"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row>
    <row r="38" spans="1:71"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row>
    <row r="39" spans="1:71"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row>
    <row r="40" spans="1:71"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row>
    <row r="41" spans="1:71"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row>
    <row r="42" spans="1:71"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row>
    <row r="43" spans="1:71"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row>
    <row r="44" spans="1:71"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row>
    <row r="45" spans="1:71"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row>
    <row r="46" spans="1:71"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row>
    <row r="47" spans="1:71"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row>
    <row r="48" spans="1:71"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row>
    <row r="49" spans="1:71"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row>
    <row r="50" spans="1:71"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row>
    <row r="51" spans="1:71"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row>
    <row r="52" spans="1:71"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row>
    <row r="53" spans="1:71"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row>
    <row r="54" spans="1:71"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row>
    <row r="55" spans="1:71"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row>
    <row r="56" spans="1:71"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row>
    <row r="57" spans="1:71"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row>
    <row r="58" spans="1:71"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row>
    <row r="59" spans="1:71"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row>
    <row r="60" spans="1:71"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row>
    <row r="61" spans="1:71"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row>
    <row r="62" spans="1:71"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row>
    <row r="63" spans="1:71"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row>
    <row r="64" spans="1:71"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row>
    <row r="65" spans="1:71"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row>
    <row r="66" spans="1:71"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row>
    <row r="67" spans="1:71"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row>
    <row r="68" spans="1:71"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row>
    <row r="69" spans="1:71"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row>
    <row r="70" spans="1:71"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row>
    <row r="71" spans="1:71"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row>
    <row r="72" spans="1:71"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row>
    <row r="73" spans="1:71"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row>
    <row r="74" spans="1:71"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row>
    <row r="75" spans="1:71"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row>
    <row r="76" spans="1:71"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row>
    <row r="77" spans="1:71"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row>
    <row r="78" spans="1:71"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row>
    <row r="79" spans="1:71"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row>
    <row r="80" spans="1:71"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row>
    <row r="81" spans="1:71"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row>
    <row r="82" spans="1:71"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row>
    <row r="83" spans="1:71"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row>
    <row r="84" spans="1:71"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row>
    <row r="85" spans="1:71"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row>
    <row r="86" spans="1:71"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row>
    <row r="87" spans="1:71"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row>
    <row r="88" spans="1:71"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row>
    <row r="89" spans="1:71"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row>
    <row r="90" spans="1:71"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row>
    <row r="91" spans="1:71"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row>
    <row r="92" spans="1:71"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row>
    <row r="93" spans="1:71"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row>
    <row r="94" spans="1:71"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row>
    <row r="95" spans="1:71"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row>
    <row r="96" spans="1:71"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row>
    <row r="97" spans="1:71"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row>
    <row r="98" spans="1:71"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row>
    <row r="99" spans="1:71"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row>
    <row r="100" spans="1:71"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row>
    <row r="101" spans="1:71"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row>
    <row r="102" spans="1:71"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row>
    <row r="103" spans="1:71"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row>
    <row r="104" spans="1:71"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row>
    <row r="105" spans="1:71"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row>
    <row r="106" spans="1:71"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row>
    <row r="107" spans="1:71"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row>
    <row r="108" spans="1:71"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row>
    <row r="109" spans="1:71"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row>
    <row r="110" spans="1:71"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row>
    <row r="111" spans="1:71"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row>
    <row r="112" spans="1:71"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row>
    <row r="113" spans="1:71"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row>
    <row r="114" spans="1:71"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row>
    <row r="115" spans="1:71"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row>
    <row r="116" spans="1:71"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row>
    <row r="117" spans="1:71"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row>
    <row r="118" spans="1:71"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row>
    <row r="119" spans="1:71"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row>
    <row r="120" spans="1:71"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row>
    <row r="121" spans="1:71"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row>
    <row r="122" spans="1:71"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row>
    <row r="123" spans="1:71"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row>
    <row r="124" spans="1:71"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row>
    <row r="125" spans="1:71"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row>
    <row r="126" spans="1:71"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row>
    <row r="127" spans="1:71"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row>
    <row r="128" spans="1:71"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row>
    <row r="129" spans="1:71"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row>
    <row r="130" spans="1:71"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row>
    <row r="131" spans="1:71"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row>
    <row r="132" spans="1:71"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row>
    <row r="133" spans="1:71"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row>
    <row r="134" spans="1:71"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row>
    <row r="135" spans="1:71"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row>
    <row r="136" spans="1:71"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row>
    <row r="137" spans="1:71"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row>
    <row r="138" spans="1:71"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row>
    <row r="139" spans="1:71"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row>
    <row r="140" spans="1:71"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row>
    <row r="141" spans="1:7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row>
    <row r="142" spans="1:71"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row>
    <row r="143" spans="1:71"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row>
    <row r="144" spans="1:71"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row>
    <row r="145" spans="1:71"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row>
    <row r="146" spans="1:71"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row>
    <row r="147" spans="1:71"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row>
    <row r="148" spans="1:71"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row>
    <row r="149" spans="1:71"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row>
    <row r="150" spans="1:71"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row>
    <row r="151" spans="1:71"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row>
    <row r="152" spans="1:71"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row>
    <row r="153" spans="1:71"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row>
    <row r="154" spans="1:71"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row>
    <row r="155" spans="1:71"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row>
    <row r="156" spans="1:71"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row>
    <row r="157" spans="1:71"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row>
    <row r="158" spans="1:71"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row>
    <row r="159" spans="1:71"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row>
    <row r="160" spans="1:71"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row>
    <row r="161" spans="1:71"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row>
    <row r="162" spans="1:71"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row>
    <row r="163" spans="1:71"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row>
    <row r="164" spans="1:71"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row>
    <row r="165" spans="1:71"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row>
    <row r="166" spans="1:71"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row>
    <row r="167" spans="1:71"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row>
    <row r="168" spans="1:71"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row>
    <row r="169" spans="1:71"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row>
    <row r="170" spans="1:71"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row>
    <row r="171" spans="1:71"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row>
    <row r="172" spans="1:71"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row>
    <row r="173" spans="1:71"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row>
    <row r="174" spans="1:71"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row>
    <row r="175" spans="1:71"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row>
    <row r="176" spans="1:71"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row>
    <row r="177" spans="1:71"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row>
    <row r="178" spans="1:71"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row>
    <row r="179" spans="1:71"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row>
    <row r="180" spans="1:71"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row>
    <row r="181" spans="1:71"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row>
    <row r="182" spans="1:71"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row>
    <row r="183" spans="1:71"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row>
    <row r="184" spans="1:71"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row>
    <row r="185" spans="1:71"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row>
    <row r="186" spans="1:71"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row>
    <row r="187" spans="1:71"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row>
    <row r="188" spans="1:71"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row>
    <row r="189" spans="1:71"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row>
    <row r="190" spans="1:71"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row>
    <row r="191" spans="1:71"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row>
    <row r="192" spans="1:71"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row>
    <row r="193" spans="1:71"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row>
    <row r="194" spans="1:71"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row>
    <row r="195" spans="1:71"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row>
    <row r="196" spans="1:71"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row>
    <row r="197" spans="1:71"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row>
    <row r="198" spans="1:71"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row>
    <row r="199" spans="1:71"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row>
    <row r="200" spans="1:71"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row>
    <row r="201" spans="1:71"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row>
    <row r="202" spans="1:71"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row>
    <row r="203" spans="1:71"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row>
    <row r="204" spans="1:71"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row>
    <row r="205" spans="1:71"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row>
    <row r="206" spans="1:71"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row>
    <row r="207" spans="1:71"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row>
    <row r="208" spans="1:71"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row>
    <row r="209" spans="1:71"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row>
    <row r="210" spans="1:71"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row>
    <row r="211" spans="1:71"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row>
    <row r="212" spans="1:71"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row>
    <row r="213" spans="1:71"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row>
    <row r="214" spans="1:71"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row>
    <row r="215" spans="1:71"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row>
    <row r="216" spans="1:71"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row>
    <row r="217" spans="1:71"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row>
    <row r="218" spans="1:71"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row>
    <row r="219" spans="1:71"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row>
    <row r="220" spans="1:71"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row>
    <row r="221" spans="1:71"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row>
    <row r="222" spans="1:71"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row>
    <row r="223" spans="1:71"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row>
    <row r="224" spans="1:71"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row>
    <row r="225" spans="1:71"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row>
    <row r="226" spans="1:71"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row>
    <row r="227" spans="1:71"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row>
    <row r="228" spans="1:71"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row>
    <row r="229" spans="1:71"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row>
    <row r="230" spans="1:71"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row>
    <row r="231" spans="1:71"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row>
    <row r="232" spans="1:71"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row>
    <row r="233" spans="1:71"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row>
    <row r="234" spans="1:71"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row>
    <row r="235" spans="1:71"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row>
    <row r="236" spans="1:71"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row>
    <row r="237" spans="1:71"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row>
    <row r="238" spans="1:71"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row>
    <row r="239" spans="1:71"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row>
    <row r="240" spans="1:71"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row>
    <row r="241" spans="1:71"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row>
    <row r="242" spans="1:71"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row>
    <row r="243" spans="1:71"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row>
    <row r="244" spans="1:71"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row>
    <row r="245" spans="1:71"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row>
    <row r="246" spans="1:71"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row>
    <row r="247" spans="1:71"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row>
    <row r="248" spans="1:71"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row>
    <row r="249" spans="1:71"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row>
    <row r="250" spans="1:71"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row>
    <row r="251" spans="1:71"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row>
    <row r="252" spans="1:71"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row>
    <row r="253" spans="1:71"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row>
    <row r="254" spans="1:71"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row>
    <row r="255" spans="1:71"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row>
    <row r="256" spans="1:71"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row>
    <row r="257" spans="1:71"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row>
    <row r="258" spans="1:71"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row>
    <row r="259" spans="1:71"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row>
    <row r="260" spans="1:71"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row>
    <row r="261" spans="1:71"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row>
    <row r="262" spans="1:71"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row>
    <row r="263" spans="1:71"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row>
    <row r="264" spans="1:71"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row>
    <row r="265" spans="1:71"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row>
    <row r="266" spans="1:71"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row>
    <row r="267" spans="1:71"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row>
    <row r="268" spans="1:71"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row>
    <row r="269" spans="1:71"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row>
    <row r="270" spans="1:71"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row>
    <row r="271" spans="1:71"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row>
    <row r="272" spans="1:71"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row>
    <row r="273" spans="1:71"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row>
    <row r="274" spans="1:71"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row>
    <row r="275" spans="1:71"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row>
    <row r="276" spans="1:71"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row>
    <row r="277" spans="1:71"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row>
    <row r="278" spans="1:71"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row>
    <row r="279" spans="1:71"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row>
    <row r="280" spans="1:71"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row>
    <row r="281" spans="1:71"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row>
    <row r="282" spans="1:71"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row>
    <row r="283" spans="1:71" x14ac:dyDescent="0.2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row>
    <row r="284" spans="1:71" x14ac:dyDescent="0.2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row>
    <row r="285" spans="1:71"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row>
    <row r="286" spans="1:71"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row>
    <row r="287" spans="1:71"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row>
    <row r="288" spans="1:71"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row>
    <row r="289" spans="1:71" x14ac:dyDescent="0.2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row>
    <row r="290" spans="1:71" x14ac:dyDescent="0.2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row>
    <row r="291" spans="1:71" x14ac:dyDescent="0.2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row>
    <row r="292" spans="1:71" x14ac:dyDescent="0.2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row>
    <row r="293" spans="1:71" x14ac:dyDescent="0.2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row>
    <row r="294" spans="1:71" x14ac:dyDescent="0.2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row>
    <row r="295" spans="1:71" x14ac:dyDescent="0.2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row>
    <row r="296" spans="1:71"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row>
    <row r="297" spans="1:71"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row>
    <row r="298" spans="1:71"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row>
    <row r="299" spans="1:71"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row>
    <row r="300" spans="1:71" x14ac:dyDescent="0.2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row>
    <row r="301" spans="1:71" x14ac:dyDescent="0.2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row>
    <row r="302" spans="1:71" x14ac:dyDescent="0.2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row>
    <row r="303" spans="1:71" x14ac:dyDescent="0.2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row>
    <row r="304" spans="1:71" x14ac:dyDescent="0.2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row>
    <row r="305" spans="1:71" x14ac:dyDescent="0.2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row>
    <row r="306" spans="1:71" x14ac:dyDescent="0.2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row>
    <row r="307" spans="1:71" x14ac:dyDescent="0.2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row>
    <row r="308" spans="1:71" x14ac:dyDescent="0.2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row>
    <row r="309" spans="1:71" x14ac:dyDescent="0.2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row>
    <row r="310" spans="1:71" x14ac:dyDescent="0.2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row>
    <row r="311" spans="1:71" x14ac:dyDescent="0.2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row>
    <row r="312" spans="1:71" x14ac:dyDescent="0.2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row>
    <row r="313" spans="1:71" x14ac:dyDescent="0.2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row>
    <row r="314" spans="1:71" x14ac:dyDescent="0.2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row>
    <row r="315" spans="1:71" x14ac:dyDescent="0.2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c r="BP315" s="39"/>
      <c r="BQ315" s="39"/>
      <c r="BR315" s="39"/>
      <c r="BS315" s="39"/>
    </row>
    <row r="316" spans="1:71" x14ac:dyDescent="0.2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row>
    <row r="317" spans="1:71" x14ac:dyDescent="0.25">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row>
    <row r="318" spans="1:71" x14ac:dyDescent="0.25">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row>
    <row r="319" spans="1:71" x14ac:dyDescent="0.25">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row>
    <row r="320" spans="1:71" x14ac:dyDescent="0.25">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39"/>
      <c r="BS320" s="39"/>
    </row>
    <row r="321" spans="1:71" x14ac:dyDescent="0.25">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c r="BP321" s="39"/>
      <c r="BQ321" s="39"/>
      <c r="BR321" s="39"/>
      <c r="BS321" s="39"/>
    </row>
    <row r="322" spans="1:71" x14ac:dyDescent="0.25">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row>
    <row r="323" spans="1:71" x14ac:dyDescent="0.25">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row>
    <row r="324" spans="1:71" x14ac:dyDescent="0.2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row>
    <row r="325" spans="1:71" x14ac:dyDescent="0.2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row>
    <row r="326" spans="1:71" x14ac:dyDescent="0.25">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c r="BP326" s="39"/>
      <c r="BQ326" s="39"/>
      <c r="BR326" s="39"/>
      <c r="BS326" s="39"/>
    </row>
    <row r="327" spans="1:71" x14ac:dyDescent="0.25">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row>
    <row r="328" spans="1:71" x14ac:dyDescent="0.2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row>
    <row r="329" spans="1:71" x14ac:dyDescent="0.25">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row>
    <row r="330" spans="1:71" x14ac:dyDescent="0.25">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c r="BP330" s="39"/>
      <c r="BQ330" s="39"/>
      <c r="BR330" s="39"/>
      <c r="BS330" s="39"/>
    </row>
    <row r="331" spans="1:71" x14ac:dyDescent="0.25">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c r="BP331" s="39"/>
      <c r="BQ331" s="39"/>
      <c r="BR331" s="39"/>
      <c r="BS331" s="39"/>
    </row>
    <row r="332" spans="1:71" x14ac:dyDescent="0.25">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c r="BL332" s="39"/>
      <c r="BM332" s="39"/>
      <c r="BN332" s="39"/>
      <c r="BO332" s="39"/>
      <c r="BP332" s="39"/>
      <c r="BQ332" s="39"/>
      <c r="BR332" s="39"/>
      <c r="BS332" s="39"/>
    </row>
    <row r="333" spans="1:71" x14ac:dyDescent="0.25">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c r="BP333" s="39"/>
      <c r="BQ333" s="39"/>
      <c r="BR333" s="39"/>
      <c r="BS333" s="39"/>
    </row>
    <row r="334" spans="1:71" x14ac:dyDescent="0.25">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row>
    <row r="335" spans="1:71" x14ac:dyDescent="0.2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row>
    <row r="336" spans="1:71" x14ac:dyDescent="0.25">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row>
    <row r="337" spans="1:71" x14ac:dyDescent="0.25">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c r="BL337" s="39"/>
      <c r="BM337" s="39"/>
      <c r="BN337" s="39"/>
      <c r="BO337" s="39"/>
      <c r="BP337" s="39"/>
      <c r="BQ337" s="39"/>
      <c r="BR337" s="39"/>
      <c r="BS337" s="39"/>
    </row>
    <row r="338" spans="1:71" x14ac:dyDescent="0.25">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row>
    <row r="339" spans="1:71" x14ac:dyDescent="0.25">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row>
    <row r="340" spans="1:71" x14ac:dyDescent="0.25">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row>
    <row r="341" spans="1:71" x14ac:dyDescent="0.25">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row>
    <row r="342" spans="1:71" x14ac:dyDescent="0.25">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row>
    <row r="343" spans="1:71" x14ac:dyDescent="0.25">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row>
    <row r="344" spans="1:71" x14ac:dyDescent="0.25">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row>
    <row r="345" spans="1:71" x14ac:dyDescent="0.2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row>
    <row r="346" spans="1:71" x14ac:dyDescent="0.25">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c r="BP346" s="39"/>
      <c r="BQ346" s="39"/>
      <c r="BR346" s="39"/>
      <c r="BS346" s="39"/>
    </row>
    <row r="347" spans="1:71" x14ac:dyDescent="0.25">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c r="BP347" s="39"/>
      <c r="BQ347" s="39"/>
      <c r="BR347" s="39"/>
      <c r="BS347" s="39"/>
    </row>
    <row r="348" spans="1:71" x14ac:dyDescent="0.25">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c r="BP348" s="39"/>
      <c r="BQ348" s="39"/>
      <c r="BR348" s="39"/>
      <c r="BS348" s="39"/>
    </row>
    <row r="349" spans="1:71" x14ac:dyDescent="0.25">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c r="BL349" s="39"/>
      <c r="BM349" s="39"/>
      <c r="BN349" s="39"/>
      <c r="BO349" s="39"/>
      <c r="BP349" s="39"/>
      <c r="BQ349" s="39"/>
      <c r="BR349" s="39"/>
      <c r="BS349" s="39"/>
    </row>
    <row r="350" spans="1:71" x14ac:dyDescent="0.25">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row>
    <row r="351" spans="1:71" x14ac:dyDescent="0.25">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c r="BL351" s="39"/>
      <c r="BM351" s="39"/>
      <c r="BN351" s="39"/>
      <c r="BO351" s="39"/>
      <c r="BP351" s="39"/>
      <c r="BQ351" s="39"/>
      <c r="BR351" s="39"/>
      <c r="BS351" s="39"/>
    </row>
    <row r="352" spans="1:71" x14ac:dyDescent="0.25">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39"/>
      <c r="BR352" s="39"/>
      <c r="BS352" s="39"/>
    </row>
    <row r="353" spans="1:71" x14ac:dyDescent="0.25">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row>
    <row r="354" spans="1:71" x14ac:dyDescent="0.25">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9"/>
      <c r="BM354" s="39"/>
      <c r="BN354" s="39"/>
      <c r="BO354" s="39"/>
      <c r="BP354" s="39"/>
      <c r="BQ354" s="39"/>
      <c r="BR354" s="39"/>
      <c r="BS354" s="39"/>
    </row>
    <row r="355" spans="1:71" x14ac:dyDescent="0.2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row>
    <row r="356" spans="1:71" x14ac:dyDescent="0.25">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row>
    <row r="357" spans="1:71" x14ac:dyDescent="0.2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c r="BE357" s="39"/>
      <c r="BF357" s="39"/>
      <c r="BG357" s="39"/>
      <c r="BH357" s="39"/>
      <c r="BI357" s="39"/>
      <c r="BJ357" s="39"/>
      <c r="BK357" s="39"/>
      <c r="BL357" s="39"/>
      <c r="BM357" s="39"/>
      <c r="BN357" s="39"/>
      <c r="BO357" s="39"/>
      <c r="BP357" s="39"/>
      <c r="BQ357" s="39"/>
      <c r="BR357" s="39"/>
      <c r="BS357" s="39"/>
    </row>
    <row r="358" spans="1:71" x14ac:dyDescent="0.25">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c r="BE358" s="39"/>
      <c r="BF358" s="39"/>
      <c r="BG358" s="39"/>
      <c r="BH358" s="39"/>
      <c r="BI358" s="39"/>
      <c r="BJ358" s="39"/>
      <c r="BK358" s="39"/>
      <c r="BL358" s="39"/>
      <c r="BM358" s="39"/>
      <c r="BN358" s="39"/>
      <c r="BO358" s="39"/>
      <c r="BP358" s="39"/>
      <c r="BQ358" s="39"/>
      <c r="BR358" s="39"/>
      <c r="BS358" s="39"/>
    </row>
    <row r="359" spans="1:71" x14ac:dyDescent="0.25">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39"/>
      <c r="BK359" s="39"/>
      <c r="BL359" s="39"/>
      <c r="BM359" s="39"/>
      <c r="BN359" s="39"/>
      <c r="BO359" s="39"/>
      <c r="BP359" s="39"/>
      <c r="BQ359" s="39"/>
      <c r="BR359" s="39"/>
      <c r="BS359" s="39"/>
    </row>
    <row r="360" spans="1:71" x14ac:dyDescent="0.25">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c r="BL360" s="39"/>
      <c r="BM360" s="39"/>
      <c r="BN360" s="39"/>
      <c r="BO360" s="39"/>
      <c r="BP360" s="39"/>
      <c r="BQ360" s="39"/>
      <c r="BR360" s="39"/>
      <c r="BS360" s="39"/>
    </row>
    <row r="361" spans="1:71" x14ac:dyDescent="0.25">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c r="BE361" s="39"/>
      <c r="BF361" s="39"/>
      <c r="BG361" s="39"/>
      <c r="BH361" s="39"/>
      <c r="BI361" s="39"/>
      <c r="BJ361" s="39"/>
      <c r="BK361" s="39"/>
      <c r="BL361" s="39"/>
      <c r="BM361" s="39"/>
      <c r="BN361" s="39"/>
      <c r="BO361" s="39"/>
      <c r="BP361" s="39"/>
      <c r="BQ361" s="39"/>
      <c r="BR361" s="39"/>
      <c r="BS361" s="39"/>
    </row>
    <row r="362" spans="1:71" x14ac:dyDescent="0.25">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row>
    <row r="363" spans="1:71" x14ac:dyDescent="0.25">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row>
    <row r="364" spans="1:71" x14ac:dyDescent="0.25">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c r="BF364" s="39"/>
      <c r="BG364" s="39"/>
      <c r="BH364" s="39"/>
      <c r="BI364" s="39"/>
      <c r="BJ364" s="39"/>
      <c r="BK364" s="39"/>
      <c r="BL364" s="39"/>
      <c r="BM364" s="39"/>
      <c r="BN364" s="39"/>
      <c r="BO364" s="39"/>
      <c r="BP364" s="39"/>
      <c r="BQ364" s="39"/>
      <c r="BR364" s="39"/>
      <c r="BS364" s="39"/>
    </row>
    <row r="365" spans="1:71" x14ac:dyDescent="0.2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c r="BL365" s="39"/>
      <c r="BM365" s="39"/>
      <c r="BN365" s="39"/>
      <c r="BO365" s="39"/>
      <c r="BP365" s="39"/>
      <c r="BQ365" s="39"/>
      <c r="BR365" s="39"/>
      <c r="BS365" s="39"/>
    </row>
    <row r="366" spans="1:71" x14ac:dyDescent="0.25">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row>
    <row r="367" spans="1:71" x14ac:dyDescent="0.25">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c r="BE367" s="39"/>
      <c r="BF367" s="39"/>
      <c r="BG367" s="39"/>
      <c r="BH367" s="39"/>
      <c r="BI367" s="39"/>
      <c r="BJ367" s="39"/>
      <c r="BK367" s="39"/>
      <c r="BL367" s="39"/>
      <c r="BM367" s="39"/>
      <c r="BN367" s="39"/>
      <c r="BO367" s="39"/>
      <c r="BP367" s="39"/>
      <c r="BQ367" s="39"/>
      <c r="BR367" s="39"/>
      <c r="BS367" s="39"/>
    </row>
    <row r="368" spans="1:71" x14ac:dyDescent="0.25">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c r="BL368" s="39"/>
      <c r="BM368" s="39"/>
      <c r="BN368" s="39"/>
      <c r="BO368" s="39"/>
      <c r="BP368" s="39"/>
      <c r="BQ368" s="39"/>
      <c r="BR368" s="39"/>
      <c r="BS368" s="39"/>
    </row>
    <row r="369" spans="1:71" x14ac:dyDescent="0.25">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c r="BE369" s="39"/>
      <c r="BF369" s="39"/>
      <c r="BG369" s="39"/>
      <c r="BH369" s="39"/>
      <c r="BI369" s="39"/>
      <c r="BJ369" s="39"/>
      <c r="BK369" s="39"/>
      <c r="BL369" s="39"/>
      <c r="BM369" s="39"/>
      <c r="BN369" s="39"/>
      <c r="BO369" s="39"/>
      <c r="BP369" s="39"/>
      <c r="BQ369" s="39"/>
      <c r="BR369" s="39"/>
      <c r="BS369" s="39"/>
    </row>
    <row r="370" spans="1:71" x14ac:dyDescent="0.25">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c r="BE370" s="39"/>
      <c r="BF370" s="39"/>
      <c r="BG370" s="39"/>
      <c r="BH370" s="39"/>
      <c r="BI370" s="39"/>
      <c r="BJ370" s="39"/>
      <c r="BK370" s="39"/>
      <c r="BL370" s="39"/>
      <c r="BM370" s="39"/>
      <c r="BN370" s="39"/>
      <c r="BO370" s="39"/>
      <c r="BP370" s="39"/>
      <c r="BQ370" s="39"/>
      <c r="BR370" s="39"/>
      <c r="BS370" s="39"/>
    </row>
    <row r="371" spans="1:71" x14ac:dyDescent="0.25">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c r="BE371" s="39"/>
      <c r="BF371" s="39"/>
      <c r="BG371" s="39"/>
      <c r="BH371" s="39"/>
      <c r="BI371" s="39"/>
      <c r="BJ371" s="39"/>
      <c r="BK371" s="39"/>
      <c r="BL371" s="39"/>
      <c r="BM371" s="39"/>
      <c r="BN371" s="39"/>
      <c r="BO371" s="39"/>
      <c r="BP371" s="39"/>
      <c r="BQ371" s="39"/>
      <c r="BR371" s="39"/>
      <c r="BS371" s="39"/>
    </row>
    <row r="372" spans="1:71" x14ac:dyDescent="0.25">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39"/>
      <c r="BR372" s="39"/>
      <c r="BS372" s="39"/>
    </row>
    <row r="373" spans="1:71" x14ac:dyDescent="0.25">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c r="BC373" s="39"/>
      <c r="BD373" s="39"/>
      <c r="BE373" s="39"/>
      <c r="BF373" s="39"/>
      <c r="BG373" s="39"/>
      <c r="BH373" s="39"/>
      <c r="BI373" s="39"/>
      <c r="BJ373" s="39"/>
      <c r="BK373" s="39"/>
      <c r="BL373" s="39"/>
      <c r="BM373" s="39"/>
      <c r="BN373" s="39"/>
      <c r="BO373" s="39"/>
      <c r="BP373" s="39"/>
      <c r="BQ373" s="39"/>
      <c r="BR373" s="39"/>
      <c r="BS373" s="39"/>
    </row>
    <row r="374" spans="1:71" x14ac:dyDescent="0.25">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c r="BL374" s="39"/>
      <c r="BM374" s="39"/>
      <c r="BN374" s="39"/>
      <c r="BO374" s="39"/>
      <c r="BP374" s="39"/>
      <c r="BQ374" s="39"/>
      <c r="BR374" s="39"/>
      <c r="BS374" s="39"/>
    </row>
    <row r="375" spans="1:71" x14ac:dyDescent="0.2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c r="BL375" s="39"/>
      <c r="BM375" s="39"/>
      <c r="BN375" s="39"/>
      <c r="BO375" s="39"/>
      <c r="BP375" s="39"/>
      <c r="BQ375" s="39"/>
      <c r="BR375" s="39"/>
      <c r="BS375" s="39"/>
    </row>
    <row r="376" spans="1:71" x14ac:dyDescent="0.25">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c r="BC376" s="39"/>
      <c r="BD376" s="39"/>
      <c r="BE376" s="39"/>
      <c r="BF376" s="39"/>
      <c r="BG376" s="39"/>
      <c r="BH376" s="39"/>
      <c r="BI376" s="39"/>
      <c r="BJ376" s="39"/>
      <c r="BK376" s="39"/>
      <c r="BL376" s="39"/>
      <c r="BM376" s="39"/>
      <c r="BN376" s="39"/>
      <c r="BO376" s="39"/>
      <c r="BP376" s="39"/>
      <c r="BQ376" s="39"/>
      <c r="BR376" s="39"/>
      <c r="BS376" s="39"/>
    </row>
    <row r="377" spans="1:71" x14ac:dyDescent="0.25">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c r="BE377" s="39"/>
      <c r="BF377" s="39"/>
      <c r="BG377" s="39"/>
      <c r="BH377" s="39"/>
      <c r="BI377" s="39"/>
      <c r="BJ377" s="39"/>
      <c r="BK377" s="39"/>
      <c r="BL377" s="39"/>
      <c r="BM377" s="39"/>
      <c r="BN377" s="39"/>
      <c r="BO377" s="39"/>
      <c r="BP377" s="39"/>
      <c r="BQ377" s="39"/>
      <c r="BR377" s="39"/>
      <c r="BS377" s="39"/>
    </row>
    <row r="378" spans="1:71" x14ac:dyDescent="0.25">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c r="BE378" s="39"/>
      <c r="BF378" s="39"/>
      <c r="BG378" s="39"/>
      <c r="BH378" s="39"/>
      <c r="BI378" s="39"/>
      <c r="BJ378" s="39"/>
      <c r="BK378" s="39"/>
      <c r="BL378" s="39"/>
      <c r="BM378" s="39"/>
      <c r="BN378" s="39"/>
      <c r="BO378" s="39"/>
      <c r="BP378" s="39"/>
      <c r="BQ378" s="39"/>
      <c r="BR378" s="39"/>
      <c r="BS378" s="39"/>
    </row>
    <row r="379" spans="1:71" x14ac:dyDescent="0.25">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c r="BC379" s="39"/>
      <c r="BD379" s="39"/>
      <c r="BE379" s="39"/>
      <c r="BF379" s="39"/>
      <c r="BG379" s="39"/>
      <c r="BH379" s="39"/>
      <c r="BI379" s="39"/>
      <c r="BJ379" s="39"/>
      <c r="BK379" s="39"/>
      <c r="BL379" s="39"/>
      <c r="BM379" s="39"/>
      <c r="BN379" s="39"/>
      <c r="BO379" s="39"/>
      <c r="BP379" s="39"/>
      <c r="BQ379" s="39"/>
      <c r="BR379" s="39"/>
      <c r="BS379" s="39"/>
    </row>
    <row r="380" spans="1:71" x14ac:dyDescent="0.25">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c r="BF380" s="39"/>
      <c r="BG380" s="39"/>
      <c r="BH380" s="39"/>
      <c r="BI380" s="39"/>
      <c r="BJ380" s="39"/>
      <c r="BK380" s="39"/>
      <c r="BL380" s="39"/>
      <c r="BM380" s="39"/>
      <c r="BN380" s="39"/>
      <c r="BO380" s="39"/>
      <c r="BP380" s="39"/>
      <c r="BQ380" s="39"/>
      <c r="BR380" s="39"/>
      <c r="BS380" s="39"/>
    </row>
    <row r="381" spans="1:71" x14ac:dyDescent="0.25">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c r="BG381" s="39"/>
      <c r="BH381" s="39"/>
      <c r="BI381" s="39"/>
      <c r="BJ381" s="39"/>
      <c r="BK381" s="39"/>
      <c r="BL381" s="39"/>
      <c r="BM381" s="39"/>
      <c r="BN381" s="39"/>
      <c r="BO381" s="39"/>
      <c r="BP381" s="39"/>
      <c r="BQ381" s="39"/>
      <c r="BR381" s="39"/>
      <c r="BS381" s="39"/>
    </row>
    <row r="382" spans="1:71" x14ac:dyDescent="0.25">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c r="BF382" s="39"/>
      <c r="BG382" s="39"/>
      <c r="BH382" s="39"/>
      <c r="BI382" s="39"/>
      <c r="BJ382" s="39"/>
      <c r="BK382" s="39"/>
      <c r="BL382" s="39"/>
      <c r="BM382" s="39"/>
      <c r="BN382" s="39"/>
      <c r="BO382" s="39"/>
      <c r="BP382" s="39"/>
      <c r="BQ382" s="39"/>
      <c r="BR382" s="39"/>
      <c r="BS382" s="39"/>
    </row>
    <row r="383" spans="1:71" x14ac:dyDescent="0.25">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c r="BE383" s="39"/>
      <c r="BF383" s="39"/>
      <c r="BG383" s="39"/>
      <c r="BH383" s="39"/>
      <c r="BI383" s="39"/>
      <c r="BJ383" s="39"/>
      <c r="BK383" s="39"/>
      <c r="BL383" s="39"/>
      <c r="BM383" s="39"/>
      <c r="BN383" s="39"/>
      <c r="BO383" s="39"/>
      <c r="BP383" s="39"/>
      <c r="BQ383" s="39"/>
      <c r="BR383" s="39"/>
      <c r="BS383" s="39"/>
    </row>
    <row r="384" spans="1:71" x14ac:dyDescent="0.25">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39"/>
      <c r="BS384" s="39"/>
    </row>
    <row r="385" spans="1:71" x14ac:dyDescent="0.2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c r="BL385" s="39"/>
      <c r="BM385" s="39"/>
      <c r="BN385" s="39"/>
      <c r="BO385" s="39"/>
      <c r="BP385" s="39"/>
      <c r="BQ385" s="39"/>
      <c r="BR385" s="39"/>
      <c r="BS385" s="39"/>
    </row>
    <row r="386" spans="1:71" x14ac:dyDescent="0.2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c r="BP386" s="39"/>
      <c r="BQ386" s="39"/>
      <c r="BR386" s="39"/>
      <c r="BS386" s="39"/>
    </row>
    <row r="387" spans="1:71" x14ac:dyDescent="0.25">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c r="BE387" s="39"/>
      <c r="BF387" s="39"/>
      <c r="BG387" s="39"/>
      <c r="BH387" s="39"/>
      <c r="BI387" s="39"/>
      <c r="BJ387" s="39"/>
      <c r="BK387" s="39"/>
      <c r="BL387" s="39"/>
      <c r="BM387" s="39"/>
      <c r="BN387" s="39"/>
      <c r="BO387" s="39"/>
      <c r="BP387" s="39"/>
      <c r="BQ387" s="39"/>
      <c r="BR387" s="39"/>
      <c r="BS387" s="39"/>
    </row>
    <row r="388" spans="1:71" x14ac:dyDescent="0.25">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c r="BF388" s="39"/>
      <c r="BG388" s="39"/>
      <c r="BH388" s="39"/>
      <c r="BI388" s="39"/>
      <c r="BJ388" s="39"/>
      <c r="BK388" s="39"/>
      <c r="BL388" s="39"/>
      <c r="BM388" s="39"/>
      <c r="BN388" s="39"/>
      <c r="BO388" s="39"/>
      <c r="BP388" s="39"/>
      <c r="BQ388" s="39"/>
      <c r="BR388" s="39"/>
      <c r="BS388" s="39"/>
    </row>
    <row r="389" spans="1:71" x14ac:dyDescent="0.25">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c r="BF389" s="39"/>
      <c r="BG389" s="39"/>
      <c r="BH389" s="39"/>
      <c r="BI389" s="39"/>
      <c r="BJ389" s="39"/>
      <c r="BK389" s="39"/>
      <c r="BL389" s="39"/>
      <c r="BM389" s="39"/>
      <c r="BN389" s="39"/>
      <c r="BO389" s="39"/>
      <c r="BP389" s="39"/>
      <c r="BQ389" s="39"/>
      <c r="BR389" s="39"/>
      <c r="BS389" s="39"/>
    </row>
    <row r="390" spans="1:71" x14ac:dyDescent="0.25">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c r="BF390" s="39"/>
      <c r="BG390" s="39"/>
      <c r="BH390" s="39"/>
      <c r="BI390" s="39"/>
      <c r="BJ390" s="39"/>
      <c r="BK390" s="39"/>
      <c r="BL390" s="39"/>
      <c r="BM390" s="39"/>
      <c r="BN390" s="39"/>
      <c r="BO390" s="39"/>
      <c r="BP390" s="39"/>
      <c r="BQ390" s="39"/>
      <c r="BR390" s="39"/>
      <c r="BS390" s="39"/>
    </row>
    <row r="391" spans="1:71" x14ac:dyDescent="0.25">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39"/>
      <c r="BS391" s="39"/>
    </row>
    <row r="392" spans="1:71" x14ac:dyDescent="0.25">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c r="BC392" s="39"/>
      <c r="BD392" s="39"/>
      <c r="BE392" s="39"/>
      <c r="BF392" s="39"/>
      <c r="BG392" s="39"/>
      <c r="BH392" s="39"/>
      <c r="BI392" s="39"/>
      <c r="BJ392" s="39"/>
      <c r="BK392" s="39"/>
      <c r="BL392" s="39"/>
      <c r="BM392" s="39"/>
      <c r="BN392" s="39"/>
      <c r="BO392" s="39"/>
      <c r="BP392" s="39"/>
      <c r="BQ392" s="39"/>
      <c r="BR392" s="39"/>
      <c r="BS392" s="39"/>
    </row>
    <row r="393" spans="1:71" x14ac:dyDescent="0.25">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c r="BF393" s="39"/>
      <c r="BG393" s="39"/>
      <c r="BH393" s="39"/>
      <c r="BI393" s="39"/>
      <c r="BJ393" s="39"/>
      <c r="BK393" s="39"/>
      <c r="BL393" s="39"/>
      <c r="BM393" s="39"/>
      <c r="BN393" s="39"/>
      <c r="BO393" s="39"/>
      <c r="BP393" s="39"/>
      <c r="BQ393" s="39"/>
      <c r="BR393" s="39"/>
      <c r="BS393" s="39"/>
    </row>
    <row r="394" spans="1:71" x14ac:dyDescent="0.25">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c r="BE394" s="39"/>
      <c r="BF394" s="39"/>
      <c r="BG394" s="39"/>
      <c r="BH394" s="39"/>
      <c r="BI394" s="39"/>
      <c r="BJ394" s="39"/>
      <c r="BK394" s="39"/>
      <c r="BL394" s="39"/>
      <c r="BM394" s="39"/>
      <c r="BN394" s="39"/>
      <c r="BO394" s="39"/>
      <c r="BP394" s="39"/>
      <c r="BQ394" s="39"/>
      <c r="BR394" s="39"/>
      <c r="BS394" s="39"/>
    </row>
    <row r="395" spans="1:71" x14ac:dyDescent="0.25">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c r="BL395" s="39"/>
      <c r="BM395" s="39"/>
      <c r="BN395" s="39"/>
      <c r="BO395" s="39"/>
      <c r="BP395" s="39"/>
      <c r="BQ395" s="39"/>
      <c r="BR395" s="39"/>
      <c r="BS395" s="39"/>
    </row>
    <row r="396" spans="1:71" x14ac:dyDescent="0.25">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c r="BF396" s="39"/>
      <c r="BG396" s="39"/>
      <c r="BH396" s="39"/>
      <c r="BI396" s="39"/>
      <c r="BJ396" s="39"/>
      <c r="BK396" s="39"/>
      <c r="BL396" s="39"/>
      <c r="BM396" s="39"/>
      <c r="BN396" s="39"/>
      <c r="BO396" s="39"/>
      <c r="BP396" s="39"/>
      <c r="BQ396" s="39"/>
      <c r="BR396" s="39"/>
      <c r="BS396" s="39"/>
    </row>
    <row r="397" spans="1:71" x14ac:dyDescent="0.25">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c r="BF397" s="39"/>
      <c r="BG397" s="39"/>
      <c r="BH397" s="39"/>
      <c r="BI397" s="39"/>
      <c r="BJ397" s="39"/>
      <c r="BK397" s="39"/>
      <c r="BL397" s="39"/>
      <c r="BM397" s="39"/>
      <c r="BN397" s="39"/>
      <c r="BO397" s="39"/>
      <c r="BP397" s="39"/>
      <c r="BQ397" s="39"/>
      <c r="BR397" s="39"/>
      <c r="BS397" s="39"/>
    </row>
    <row r="398" spans="1:71" x14ac:dyDescent="0.25">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row>
    <row r="399" spans="1:71" x14ac:dyDescent="0.25">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c r="BC399" s="39"/>
      <c r="BD399" s="39"/>
      <c r="BE399" s="39"/>
      <c r="BF399" s="39"/>
      <c r="BG399" s="39"/>
      <c r="BH399" s="39"/>
      <c r="BI399" s="39"/>
      <c r="BJ399" s="39"/>
      <c r="BK399" s="39"/>
      <c r="BL399" s="39"/>
      <c r="BM399" s="39"/>
      <c r="BN399" s="39"/>
      <c r="BO399" s="39"/>
      <c r="BP399" s="39"/>
      <c r="BQ399" s="39"/>
      <c r="BR399" s="39"/>
      <c r="BS399" s="39"/>
    </row>
    <row r="400" spans="1:71" x14ac:dyDescent="0.25">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c r="BC400" s="39"/>
      <c r="BD400" s="39"/>
      <c r="BE400" s="39"/>
      <c r="BF400" s="39"/>
      <c r="BG400" s="39"/>
      <c r="BH400" s="39"/>
      <c r="BI400" s="39"/>
      <c r="BJ400" s="39"/>
      <c r="BK400" s="39"/>
      <c r="BL400" s="39"/>
      <c r="BM400" s="39"/>
      <c r="BN400" s="39"/>
      <c r="BO400" s="39"/>
      <c r="BP400" s="39"/>
      <c r="BQ400" s="39"/>
      <c r="BR400" s="39"/>
      <c r="BS400" s="39"/>
    </row>
    <row r="401" spans="1:71" x14ac:dyDescent="0.25">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c r="BL401" s="39"/>
      <c r="BM401" s="39"/>
      <c r="BN401" s="39"/>
      <c r="BO401" s="39"/>
      <c r="BP401" s="39"/>
      <c r="BQ401" s="39"/>
      <c r="BR401" s="39"/>
      <c r="BS401" s="39"/>
    </row>
    <row r="402" spans="1:71" x14ac:dyDescent="0.25">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c r="BG402" s="39"/>
      <c r="BH402" s="39"/>
      <c r="BI402" s="39"/>
      <c r="BJ402" s="39"/>
      <c r="BK402" s="39"/>
      <c r="BL402" s="39"/>
      <c r="BM402" s="39"/>
      <c r="BN402" s="39"/>
      <c r="BO402" s="39"/>
      <c r="BP402" s="39"/>
      <c r="BQ402" s="39"/>
      <c r="BR402" s="39"/>
      <c r="BS402" s="39"/>
    </row>
    <row r="403" spans="1:71" x14ac:dyDescent="0.25">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c r="BF403" s="39"/>
      <c r="BG403" s="39"/>
      <c r="BH403" s="39"/>
      <c r="BI403" s="39"/>
      <c r="BJ403" s="39"/>
      <c r="BK403" s="39"/>
      <c r="BL403" s="39"/>
      <c r="BM403" s="39"/>
      <c r="BN403" s="39"/>
      <c r="BO403" s="39"/>
      <c r="BP403" s="39"/>
      <c r="BQ403" s="39"/>
      <c r="BR403" s="39"/>
      <c r="BS403" s="39"/>
    </row>
    <row r="404" spans="1:71" x14ac:dyDescent="0.25">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c r="BE404" s="39"/>
      <c r="BF404" s="39"/>
      <c r="BG404" s="39"/>
      <c r="BH404" s="39"/>
      <c r="BI404" s="39"/>
      <c r="BJ404" s="39"/>
      <c r="BK404" s="39"/>
      <c r="BL404" s="39"/>
      <c r="BM404" s="39"/>
      <c r="BN404" s="39"/>
      <c r="BO404" s="39"/>
      <c r="BP404" s="39"/>
      <c r="BQ404" s="39"/>
      <c r="BR404" s="39"/>
      <c r="BS404" s="39"/>
    </row>
    <row r="405" spans="1:71" x14ac:dyDescent="0.25">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c r="BG405" s="39"/>
      <c r="BH405" s="39"/>
      <c r="BI405" s="39"/>
      <c r="BJ405" s="39"/>
      <c r="BK405" s="39"/>
      <c r="BL405" s="39"/>
      <c r="BM405" s="39"/>
      <c r="BN405" s="39"/>
      <c r="BO405" s="39"/>
      <c r="BP405" s="39"/>
      <c r="BQ405" s="39"/>
      <c r="BR405" s="39"/>
      <c r="BS405" s="39"/>
    </row>
    <row r="406" spans="1:71" x14ac:dyDescent="0.25">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c r="BF406" s="39"/>
      <c r="BG406" s="39"/>
      <c r="BH406" s="39"/>
      <c r="BI406" s="39"/>
      <c r="BJ406" s="39"/>
      <c r="BK406" s="39"/>
      <c r="BL406" s="39"/>
      <c r="BM406" s="39"/>
      <c r="BN406" s="39"/>
      <c r="BO406" s="39"/>
      <c r="BP406" s="39"/>
      <c r="BQ406" s="39"/>
      <c r="BR406" s="39"/>
      <c r="BS406" s="39"/>
    </row>
    <row r="407" spans="1:71" x14ac:dyDescent="0.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c r="BE407" s="39"/>
      <c r="BF407" s="39"/>
      <c r="BG407" s="39"/>
      <c r="BH407" s="39"/>
      <c r="BI407" s="39"/>
      <c r="BJ407" s="39"/>
      <c r="BK407" s="39"/>
      <c r="BL407" s="39"/>
      <c r="BM407" s="39"/>
      <c r="BN407" s="39"/>
      <c r="BO407" s="39"/>
      <c r="BP407" s="39"/>
      <c r="BQ407" s="39"/>
      <c r="BR407" s="39"/>
      <c r="BS407" s="39"/>
    </row>
    <row r="408" spans="1:71" x14ac:dyDescent="0.25">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c r="BF408" s="39"/>
      <c r="BG408" s="39"/>
      <c r="BH408" s="39"/>
      <c r="BI408" s="39"/>
      <c r="BJ408" s="39"/>
      <c r="BK408" s="39"/>
      <c r="BL408" s="39"/>
      <c r="BM408" s="39"/>
      <c r="BN408" s="39"/>
      <c r="BO408" s="39"/>
      <c r="BP408" s="39"/>
      <c r="BQ408" s="39"/>
      <c r="BR408" s="39"/>
      <c r="BS408" s="39"/>
    </row>
    <row r="409" spans="1:71" x14ac:dyDescent="0.25">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c r="BC409" s="39"/>
      <c r="BD409" s="39"/>
      <c r="BE409" s="39"/>
      <c r="BF409" s="39"/>
      <c r="BG409" s="39"/>
      <c r="BH409" s="39"/>
      <c r="BI409" s="39"/>
      <c r="BJ409" s="39"/>
      <c r="BK409" s="39"/>
      <c r="BL409" s="39"/>
      <c r="BM409" s="39"/>
      <c r="BN409" s="39"/>
      <c r="BO409" s="39"/>
      <c r="BP409" s="39"/>
      <c r="BQ409" s="39"/>
      <c r="BR409" s="39"/>
      <c r="BS409" s="39"/>
    </row>
    <row r="410" spans="1:71" x14ac:dyDescent="0.25">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c r="BE410" s="39"/>
      <c r="BF410" s="39"/>
      <c r="BG410" s="39"/>
      <c r="BH410" s="39"/>
      <c r="BI410" s="39"/>
      <c r="BJ410" s="39"/>
      <c r="BK410" s="39"/>
      <c r="BL410" s="39"/>
      <c r="BM410" s="39"/>
      <c r="BN410" s="39"/>
      <c r="BO410" s="39"/>
      <c r="BP410" s="39"/>
      <c r="BQ410" s="39"/>
      <c r="BR410" s="39"/>
      <c r="BS410" s="39"/>
    </row>
    <row r="411" spans="1:71" x14ac:dyDescent="0.25">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c r="BL411" s="39"/>
      <c r="BM411" s="39"/>
      <c r="BN411" s="39"/>
      <c r="BO411" s="39"/>
      <c r="BP411" s="39"/>
      <c r="BQ411" s="39"/>
      <c r="BR411" s="39"/>
      <c r="BS411" s="39"/>
    </row>
    <row r="412" spans="1:71" x14ac:dyDescent="0.25">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c r="BF412" s="39"/>
      <c r="BG412" s="39"/>
      <c r="BH412" s="39"/>
      <c r="BI412" s="39"/>
      <c r="BJ412" s="39"/>
      <c r="BK412" s="39"/>
      <c r="BL412" s="39"/>
      <c r="BM412" s="39"/>
      <c r="BN412" s="39"/>
      <c r="BO412" s="39"/>
      <c r="BP412" s="39"/>
      <c r="BQ412" s="39"/>
      <c r="BR412" s="39"/>
      <c r="BS412" s="39"/>
    </row>
    <row r="413" spans="1:71" x14ac:dyDescent="0.25">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c r="BF413" s="39"/>
      <c r="BG413" s="39"/>
      <c r="BH413" s="39"/>
      <c r="BI413" s="39"/>
      <c r="BJ413" s="39"/>
      <c r="BK413" s="39"/>
      <c r="BL413" s="39"/>
      <c r="BM413" s="39"/>
      <c r="BN413" s="39"/>
      <c r="BO413" s="39"/>
      <c r="BP413" s="39"/>
      <c r="BQ413" s="39"/>
      <c r="BR413" s="39"/>
      <c r="BS413" s="39"/>
    </row>
    <row r="414" spans="1:71" x14ac:dyDescent="0.25">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c r="BF414" s="39"/>
      <c r="BG414" s="39"/>
      <c r="BH414" s="39"/>
      <c r="BI414" s="39"/>
      <c r="BJ414" s="39"/>
      <c r="BK414" s="39"/>
      <c r="BL414" s="39"/>
      <c r="BM414" s="39"/>
      <c r="BN414" s="39"/>
      <c r="BO414" s="39"/>
      <c r="BP414" s="39"/>
      <c r="BQ414" s="39"/>
      <c r="BR414" s="39"/>
      <c r="BS414" s="39"/>
    </row>
    <row r="415" spans="1:71" x14ac:dyDescent="0.2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39"/>
      <c r="BK415" s="39"/>
      <c r="BL415" s="39"/>
      <c r="BM415" s="39"/>
      <c r="BN415" s="39"/>
      <c r="BO415" s="39"/>
      <c r="BP415" s="39"/>
      <c r="BQ415" s="39"/>
      <c r="BR415" s="39"/>
      <c r="BS415" s="39"/>
    </row>
    <row r="416" spans="1:71" x14ac:dyDescent="0.25">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c r="BL416" s="39"/>
      <c r="BM416" s="39"/>
      <c r="BN416" s="39"/>
      <c r="BO416" s="39"/>
      <c r="BP416" s="39"/>
      <c r="BQ416" s="39"/>
      <c r="BR416" s="39"/>
      <c r="BS416" s="39"/>
    </row>
    <row r="417" spans="1:71" x14ac:dyDescent="0.25">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c r="BC417" s="39"/>
      <c r="BD417" s="39"/>
      <c r="BE417" s="39"/>
      <c r="BF417" s="39"/>
      <c r="BG417" s="39"/>
      <c r="BH417" s="39"/>
      <c r="BI417" s="39"/>
      <c r="BJ417" s="39"/>
      <c r="BK417" s="39"/>
      <c r="BL417" s="39"/>
      <c r="BM417" s="39"/>
      <c r="BN417" s="39"/>
      <c r="BO417" s="39"/>
      <c r="BP417" s="39"/>
      <c r="BQ417" s="39"/>
      <c r="BR417" s="39"/>
      <c r="BS417" s="39"/>
    </row>
    <row r="418" spans="1:71" x14ac:dyDescent="0.25">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39"/>
      <c r="BD418" s="39"/>
      <c r="BE418" s="39"/>
      <c r="BF418" s="39"/>
      <c r="BG418" s="39"/>
      <c r="BH418" s="39"/>
      <c r="BI418" s="39"/>
      <c r="BJ418" s="39"/>
      <c r="BK418" s="39"/>
      <c r="BL418" s="39"/>
      <c r="BM418" s="39"/>
      <c r="BN418" s="39"/>
      <c r="BO418" s="39"/>
      <c r="BP418" s="39"/>
      <c r="BQ418" s="39"/>
      <c r="BR418" s="39"/>
      <c r="BS418" s="39"/>
    </row>
    <row r="419" spans="1:71" x14ac:dyDescent="0.25">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c r="BF419" s="39"/>
      <c r="BG419" s="39"/>
      <c r="BH419" s="39"/>
      <c r="BI419" s="39"/>
      <c r="BJ419" s="39"/>
      <c r="BK419" s="39"/>
      <c r="BL419" s="39"/>
      <c r="BM419" s="39"/>
      <c r="BN419" s="39"/>
      <c r="BO419" s="39"/>
      <c r="BP419" s="39"/>
      <c r="BQ419" s="39"/>
      <c r="BR419" s="39"/>
      <c r="BS419" s="39"/>
    </row>
    <row r="420" spans="1:71" x14ac:dyDescent="0.25">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c r="BC420" s="39"/>
      <c r="BD420" s="39"/>
      <c r="BE420" s="39"/>
      <c r="BF420" s="39"/>
      <c r="BG420" s="39"/>
      <c r="BH420" s="39"/>
      <c r="BI420" s="39"/>
      <c r="BJ420" s="39"/>
      <c r="BK420" s="39"/>
      <c r="BL420" s="39"/>
      <c r="BM420" s="39"/>
      <c r="BN420" s="39"/>
      <c r="BO420" s="39"/>
      <c r="BP420" s="39"/>
      <c r="BQ420" s="39"/>
      <c r="BR420" s="39"/>
      <c r="BS420" s="39"/>
    </row>
    <row r="421" spans="1:71" x14ac:dyDescent="0.2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c r="BF421" s="39"/>
      <c r="BG421" s="39"/>
      <c r="BH421" s="39"/>
      <c r="BI421" s="39"/>
      <c r="BJ421" s="39"/>
      <c r="BK421" s="39"/>
      <c r="BL421" s="39"/>
      <c r="BM421" s="39"/>
      <c r="BN421" s="39"/>
      <c r="BO421" s="39"/>
      <c r="BP421" s="39"/>
      <c r="BQ421" s="39"/>
      <c r="BR421" s="39"/>
      <c r="BS421" s="39"/>
    </row>
    <row r="422" spans="1:71" x14ac:dyDescent="0.25">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c r="BE422" s="39"/>
      <c r="BF422" s="39"/>
      <c r="BG422" s="39"/>
      <c r="BH422" s="39"/>
      <c r="BI422" s="39"/>
      <c r="BJ422" s="39"/>
      <c r="BK422" s="39"/>
      <c r="BL422" s="39"/>
      <c r="BM422" s="39"/>
      <c r="BN422" s="39"/>
      <c r="BO422" s="39"/>
      <c r="BP422" s="39"/>
      <c r="BQ422" s="39"/>
      <c r="BR422" s="39"/>
      <c r="BS422" s="39"/>
    </row>
    <row r="423" spans="1:71" x14ac:dyDescent="0.25">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c r="BE423" s="39"/>
      <c r="BF423" s="39"/>
      <c r="BG423" s="39"/>
      <c r="BH423" s="39"/>
      <c r="BI423" s="39"/>
      <c r="BJ423" s="39"/>
      <c r="BK423" s="39"/>
      <c r="BL423" s="39"/>
      <c r="BM423" s="39"/>
      <c r="BN423" s="39"/>
      <c r="BO423" s="39"/>
      <c r="BP423" s="39"/>
      <c r="BQ423" s="39"/>
      <c r="BR423" s="39"/>
      <c r="BS423" s="39"/>
    </row>
    <row r="424" spans="1:71" x14ac:dyDescent="0.25">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c r="BC424" s="39"/>
      <c r="BD424" s="39"/>
      <c r="BE424" s="39"/>
      <c r="BF424" s="39"/>
      <c r="BG424" s="39"/>
      <c r="BH424" s="39"/>
      <c r="BI424" s="39"/>
      <c r="BJ424" s="39"/>
      <c r="BK424" s="39"/>
      <c r="BL424" s="39"/>
      <c r="BM424" s="39"/>
      <c r="BN424" s="39"/>
      <c r="BO424" s="39"/>
      <c r="BP424" s="39"/>
      <c r="BQ424" s="39"/>
      <c r="BR424" s="39"/>
      <c r="BS424" s="39"/>
    </row>
    <row r="425" spans="1:71" x14ac:dyDescent="0.25">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c r="BF425" s="39"/>
      <c r="BG425" s="39"/>
      <c r="BH425" s="39"/>
      <c r="BI425" s="39"/>
      <c r="BJ425" s="39"/>
      <c r="BK425" s="39"/>
      <c r="BL425" s="39"/>
      <c r="BM425" s="39"/>
      <c r="BN425" s="39"/>
      <c r="BO425" s="39"/>
      <c r="BP425" s="39"/>
      <c r="BQ425" s="39"/>
      <c r="BR425" s="39"/>
      <c r="BS425" s="39"/>
    </row>
    <row r="426" spans="1:71" x14ac:dyDescent="0.25">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c r="BG426" s="39"/>
      <c r="BH426" s="39"/>
      <c r="BI426" s="39"/>
      <c r="BJ426" s="39"/>
      <c r="BK426" s="39"/>
      <c r="BL426" s="39"/>
      <c r="BM426" s="39"/>
      <c r="BN426" s="39"/>
      <c r="BO426" s="39"/>
      <c r="BP426" s="39"/>
      <c r="BQ426" s="39"/>
      <c r="BR426" s="39"/>
      <c r="BS426" s="39"/>
    </row>
    <row r="427" spans="1:71" x14ac:dyDescent="0.25">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c r="BE427" s="39"/>
      <c r="BF427" s="39"/>
      <c r="BG427" s="39"/>
      <c r="BH427" s="39"/>
      <c r="BI427" s="39"/>
      <c r="BJ427" s="39"/>
      <c r="BK427" s="39"/>
      <c r="BL427" s="39"/>
      <c r="BM427" s="39"/>
      <c r="BN427" s="39"/>
      <c r="BO427" s="39"/>
      <c r="BP427" s="39"/>
      <c r="BQ427" s="39"/>
      <c r="BR427" s="39"/>
      <c r="BS427" s="39"/>
    </row>
    <row r="428" spans="1:71" x14ac:dyDescent="0.25">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c r="BE428" s="39"/>
      <c r="BF428" s="39"/>
      <c r="BG428" s="39"/>
      <c r="BH428" s="39"/>
      <c r="BI428" s="39"/>
      <c r="BJ428" s="39"/>
      <c r="BK428" s="39"/>
      <c r="BL428" s="39"/>
      <c r="BM428" s="39"/>
      <c r="BN428" s="39"/>
      <c r="BO428" s="39"/>
      <c r="BP428" s="39"/>
      <c r="BQ428" s="39"/>
      <c r="BR428" s="39"/>
      <c r="BS428" s="39"/>
    </row>
    <row r="429" spans="1:71" x14ac:dyDescent="0.25">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c r="BG429" s="39"/>
      <c r="BH429" s="39"/>
      <c r="BI429" s="39"/>
      <c r="BJ429" s="39"/>
      <c r="BK429" s="39"/>
      <c r="BL429" s="39"/>
      <c r="BM429" s="39"/>
      <c r="BN429" s="39"/>
      <c r="BO429" s="39"/>
      <c r="BP429" s="39"/>
      <c r="BQ429" s="39"/>
      <c r="BR429" s="39"/>
      <c r="BS429" s="39"/>
    </row>
    <row r="430" spans="1:71" x14ac:dyDescent="0.25">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39"/>
      <c r="BD430" s="39"/>
      <c r="BE430" s="39"/>
      <c r="BF430" s="39"/>
      <c r="BG430" s="39"/>
      <c r="BH430" s="39"/>
      <c r="BI430" s="39"/>
      <c r="BJ430" s="39"/>
      <c r="BK430" s="39"/>
      <c r="BL430" s="39"/>
      <c r="BM430" s="39"/>
      <c r="BN430" s="39"/>
      <c r="BO430" s="39"/>
      <c r="BP430" s="39"/>
      <c r="BQ430" s="39"/>
      <c r="BR430" s="39"/>
      <c r="BS430" s="39"/>
    </row>
    <row r="431" spans="1:71" x14ac:dyDescent="0.25">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c r="BC431" s="39"/>
      <c r="BD431" s="39"/>
      <c r="BE431" s="39"/>
      <c r="BF431" s="39"/>
      <c r="BG431" s="39"/>
      <c r="BH431" s="39"/>
      <c r="BI431" s="39"/>
      <c r="BJ431" s="39"/>
      <c r="BK431" s="39"/>
      <c r="BL431" s="39"/>
      <c r="BM431" s="39"/>
      <c r="BN431" s="39"/>
      <c r="BO431" s="39"/>
      <c r="BP431" s="39"/>
      <c r="BQ431" s="39"/>
      <c r="BR431" s="39"/>
      <c r="BS431" s="39"/>
    </row>
    <row r="432" spans="1:71" x14ac:dyDescent="0.25">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c r="BF432" s="39"/>
      <c r="BG432" s="39"/>
      <c r="BH432" s="39"/>
      <c r="BI432" s="39"/>
      <c r="BJ432" s="39"/>
      <c r="BK432" s="39"/>
      <c r="BL432" s="39"/>
      <c r="BM432" s="39"/>
      <c r="BN432" s="39"/>
      <c r="BO432" s="39"/>
      <c r="BP432" s="39"/>
      <c r="BQ432" s="39"/>
      <c r="BR432" s="39"/>
      <c r="BS432" s="39"/>
    </row>
    <row r="433" spans="1:71" x14ac:dyDescent="0.25">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c r="BL433" s="39"/>
      <c r="BM433" s="39"/>
      <c r="BN433" s="39"/>
      <c r="BO433" s="39"/>
      <c r="BP433" s="39"/>
      <c r="BQ433" s="39"/>
      <c r="BR433" s="39"/>
      <c r="BS433" s="39"/>
    </row>
    <row r="434" spans="1:71" x14ac:dyDescent="0.25">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c r="BP434" s="39"/>
      <c r="BQ434" s="39"/>
      <c r="BR434" s="39"/>
      <c r="BS434" s="39"/>
    </row>
    <row r="435" spans="1:71" x14ac:dyDescent="0.25">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c r="BF435" s="39"/>
      <c r="BG435" s="39"/>
      <c r="BH435" s="39"/>
      <c r="BI435" s="39"/>
      <c r="BJ435" s="39"/>
      <c r="BK435" s="39"/>
      <c r="BL435" s="39"/>
      <c r="BM435" s="39"/>
      <c r="BN435" s="39"/>
      <c r="BO435" s="39"/>
      <c r="BP435" s="39"/>
      <c r="BQ435" s="39"/>
      <c r="BR435" s="39"/>
      <c r="BS435" s="39"/>
    </row>
    <row r="436" spans="1:71" x14ac:dyDescent="0.25">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c r="BE436" s="39"/>
      <c r="BF436" s="39"/>
      <c r="BG436" s="39"/>
      <c r="BH436" s="39"/>
      <c r="BI436" s="39"/>
      <c r="BJ436" s="39"/>
      <c r="BK436" s="39"/>
      <c r="BL436" s="39"/>
      <c r="BM436" s="39"/>
      <c r="BN436" s="39"/>
      <c r="BO436" s="39"/>
      <c r="BP436" s="39"/>
      <c r="BQ436" s="39"/>
      <c r="BR436" s="39"/>
      <c r="BS436" s="39"/>
    </row>
    <row r="437" spans="1:71" x14ac:dyDescent="0.25">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c r="BF437" s="39"/>
      <c r="BG437" s="39"/>
      <c r="BH437" s="39"/>
      <c r="BI437" s="39"/>
      <c r="BJ437" s="39"/>
      <c r="BK437" s="39"/>
      <c r="BL437" s="39"/>
      <c r="BM437" s="39"/>
      <c r="BN437" s="39"/>
      <c r="BO437" s="39"/>
      <c r="BP437" s="39"/>
      <c r="BQ437" s="39"/>
      <c r="BR437" s="39"/>
      <c r="BS437" s="39"/>
    </row>
    <row r="438" spans="1:71" x14ac:dyDescent="0.25">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c r="BE438" s="39"/>
      <c r="BF438" s="39"/>
      <c r="BG438" s="39"/>
      <c r="BH438" s="39"/>
      <c r="BI438" s="39"/>
      <c r="BJ438" s="39"/>
      <c r="BK438" s="39"/>
      <c r="BL438" s="39"/>
      <c r="BM438" s="39"/>
      <c r="BN438" s="39"/>
      <c r="BO438" s="39"/>
      <c r="BP438" s="39"/>
      <c r="BQ438" s="39"/>
      <c r="BR438" s="39"/>
      <c r="BS438" s="39"/>
    </row>
    <row r="439" spans="1:71" x14ac:dyDescent="0.25">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c r="BE439" s="39"/>
      <c r="BF439" s="39"/>
      <c r="BG439" s="39"/>
      <c r="BH439" s="39"/>
      <c r="BI439" s="39"/>
      <c r="BJ439" s="39"/>
      <c r="BK439" s="39"/>
      <c r="BL439" s="39"/>
      <c r="BM439" s="39"/>
      <c r="BN439" s="39"/>
      <c r="BO439" s="39"/>
      <c r="BP439" s="39"/>
      <c r="BQ439" s="39"/>
      <c r="BR439" s="39"/>
      <c r="BS439" s="39"/>
    </row>
    <row r="440" spans="1:71" x14ac:dyDescent="0.25">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c r="BC440" s="39"/>
      <c r="BD440" s="39"/>
      <c r="BE440" s="39"/>
      <c r="BF440" s="39"/>
      <c r="BG440" s="39"/>
      <c r="BH440" s="39"/>
      <c r="BI440" s="39"/>
      <c r="BJ440" s="39"/>
      <c r="BK440" s="39"/>
      <c r="BL440" s="39"/>
      <c r="BM440" s="39"/>
      <c r="BN440" s="39"/>
      <c r="BO440" s="39"/>
      <c r="BP440" s="39"/>
      <c r="BQ440" s="39"/>
      <c r="BR440" s="39"/>
      <c r="BS440" s="39"/>
    </row>
    <row r="441" spans="1:71" x14ac:dyDescent="0.25">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c r="BF441" s="39"/>
      <c r="BG441" s="39"/>
      <c r="BH441" s="39"/>
      <c r="BI441" s="39"/>
      <c r="BJ441" s="39"/>
      <c r="BK441" s="39"/>
      <c r="BL441" s="39"/>
      <c r="BM441" s="39"/>
      <c r="BN441" s="39"/>
      <c r="BO441" s="39"/>
      <c r="BP441" s="39"/>
      <c r="BQ441" s="39"/>
      <c r="BR441" s="39"/>
      <c r="BS441" s="39"/>
    </row>
    <row r="442" spans="1:71" x14ac:dyDescent="0.25">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c r="BE442" s="39"/>
      <c r="BF442" s="39"/>
      <c r="BG442" s="39"/>
      <c r="BH442" s="39"/>
      <c r="BI442" s="39"/>
      <c r="BJ442" s="39"/>
      <c r="BK442" s="39"/>
      <c r="BL442" s="39"/>
      <c r="BM442" s="39"/>
      <c r="BN442" s="39"/>
      <c r="BO442" s="39"/>
      <c r="BP442" s="39"/>
      <c r="BQ442" s="39"/>
      <c r="BR442" s="39"/>
      <c r="BS442" s="39"/>
    </row>
    <row r="443" spans="1:71" x14ac:dyDescent="0.25">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c r="BE443" s="39"/>
      <c r="BF443" s="39"/>
      <c r="BG443" s="39"/>
      <c r="BH443" s="39"/>
      <c r="BI443" s="39"/>
      <c r="BJ443" s="39"/>
      <c r="BK443" s="39"/>
      <c r="BL443" s="39"/>
      <c r="BM443" s="39"/>
      <c r="BN443" s="39"/>
      <c r="BO443" s="39"/>
      <c r="BP443" s="39"/>
      <c r="BQ443" s="39"/>
      <c r="BR443" s="39"/>
      <c r="BS443" s="39"/>
    </row>
    <row r="444" spans="1:71" x14ac:dyDescent="0.25">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c r="BE444" s="39"/>
      <c r="BF444" s="39"/>
      <c r="BG444" s="39"/>
      <c r="BH444" s="39"/>
      <c r="BI444" s="39"/>
      <c r="BJ444" s="39"/>
      <c r="BK444" s="39"/>
      <c r="BL444" s="39"/>
      <c r="BM444" s="39"/>
      <c r="BN444" s="39"/>
      <c r="BO444" s="39"/>
      <c r="BP444" s="39"/>
      <c r="BQ444" s="39"/>
      <c r="BR444" s="39"/>
      <c r="BS444" s="39"/>
    </row>
    <row r="445" spans="1:71" x14ac:dyDescent="0.25">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39"/>
      <c r="BD445" s="39"/>
      <c r="BE445" s="39"/>
      <c r="BF445" s="39"/>
      <c r="BG445" s="39"/>
      <c r="BH445" s="39"/>
      <c r="BI445" s="39"/>
      <c r="BJ445" s="39"/>
      <c r="BK445" s="39"/>
      <c r="BL445" s="39"/>
      <c r="BM445" s="39"/>
      <c r="BN445" s="39"/>
      <c r="BO445" s="39"/>
      <c r="BP445" s="39"/>
      <c r="BQ445" s="39"/>
      <c r="BR445" s="39"/>
      <c r="BS445" s="39"/>
    </row>
    <row r="446" spans="1:71" x14ac:dyDescent="0.25">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c r="BL446" s="39"/>
      <c r="BM446" s="39"/>
      <c r="BN446" s="39"/>
      <c r="BO446" s="39"/>
      <c r="BP446" s="39"/>
      <c r="BQ446" s="39"/>
      <c r="BR446" s="39"/>
      <c r="BS446" s="39"/>
    </row>
    <row r="447" spans="1:71" x14ac:dyDescent="0.25">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c r="BC447" s="39"/>
      <c r="BD447" s="39"/>
      <c r="BE447" s="39"/>
      <c r="BF447" s="39"/>
      <c r="BG447" s="39"/>
      <c r="BH447" s="39"/>
      <c r="BI447" s="39"/>
      <c r="BJ447" s="39"/>
      <c r="BK447" s="39"/>
      <c r="BL447" s="39"/>
      <c r="BM447" s="39"/>
      <c r="BN447" s="39"/>
      <c r="BO447" s="39"/>
      <c r="BP447" s="39"/>
      <c r="BQ447" s="39"/>
      <c r="BR447" s="39"/>
      <c r="BS447" s="39"/>
    </row>
    <row r="448" spans="1:71" x14ac:dyDescent="0.25">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c r="BC448" s="39"/>
      <c r="BD448" s="39"/>
      <c r="BE448" s="39"/>
      <c r="BF448" s="39"/>
      <c r="BG448" s="39"/>
      <c r="BH448" s="39"/>
      <c r="BI448" s="39"/>
      <c r="BJ448" s="39"/>
      <c r="BK448" s="39"/>
      <c r="BL448" s="39"/>
      <c r="BM448" s="39"/>
      <c r="BN448" s="39"/>
      <c r="BO448" s="39"/>
      <c r="BP448" s="39"/>
      <c r="BQ448" s="39"/>
      <c r="BR448" s="39"/>
      <c r="BS448" s="39"/>
    </row>
    <row r="449" spans="1:71" x14ac:dyDescent="0.25">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c r="BC449" s="39"/>
      <c r="BD449" s="39"/>
      <c r="BE449" s="39"/>
      <c r="BF449" s="39"/>
      <c r="BG449" s="39"/>
      <c r="BH449" s="39"/>
      <c r="BI449" s="39"/>
      <c r="BJ449" s="39"/>
      <c r="BK449" s="39"/>
      <c r="BL449" s="39"/>
      <c r="BM449" s="39"/>
      <c r="BN449" s="39"/>
      <c r="BO449" s="39"/>
      <c r="BP449" s="39"/>
      <c r="BQ449" s="39"/>
      <c r="BR449" s="39"/>
      <c r="BS449" s="39"/>
    </row>
    <row r="450" spans="1:71" x14ac:dyDescent="0.25">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c r="BC450" s="39"/>
      <c r="BD450" s="39"/>
      <c r="BE450" s="39"/>
      <c r="BF450" s="39"/>
      <c r="BG450" s="39"/>
      <c r="BH450" s="39"/>
      <c r="BI450" s="39"/>
      <c r="BJ450" s="39"/>
      <c r="BK450" s="39"/>
      <c r="BL450" s="39"/>
      <c r="BM450" s="39"/>
      <c r="BN450" s="39"/>
      <c r="BO450" s="39"/>
      <c r="BP450" s="39"/>
      <c r="BQ450" s="39"/>
      <c r="BR450" s="39"/>
      <c r="BS450" s="39"/>
    </row>
    <row r="451" spans="1:71" x14ac:dyDescent="0.25">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c r="BE451" s="39"/>
      <c r="BF451" s="39"/>
      <c r="BG451" s="39"/>
      <c r="BH451" s="39"/>
      <c r="BI451" s="39"/>
      <c r="BJ451" s="39"/>
      <c r="BK451" s="39"/>
      <c r="BL451" s="39"/>
      <c r="BM451" s="39"/>
      <c r="BN451" s="39"/>
      <c r="BO451" s="39"/>
      <c r="BP451" s="39"/>
      <c r="BQ451" s="39"/>
      <c r="BR451" s="39"/>
      <c r="BS451" s="39"/>
    </row>
    <row r="452" spans="1:71" x14ac:dyDescent="0.25">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c r="BE452" s="39"/>
      <c r="BF452" s="39"/>
      <c r="BG452" s="39"/>
      <c r="BH452" s="39"/>
      <c r="BI452" s="39"/>
      <c r="BJ452" s="39"/>
      <c r="BK452" s="39"/>
      <c r="BL452" s="39"/>
      <c r="BM452" s="39"/>
      <c r="BN452" s="39"/>
      <c r="BO452" s="39"/>
      <c r="BP452" s="39"/>
      <c r="BQ452" s="39"/>
      <c r="BR452" s="39"/>
      <c r="BS452" s="39"/>
    </row>
    <row r="453" spans="1:71" x14ac:dyDescent="0.25">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c r="BC453" s="39"/>
      <c r="BD453" s="39"/>
      <c r="BE453" s="39"/>
      <c r="BF453" s="39"/>
      <c r="BG453" s="39"/>
      <c r="BH453" s="39"/>
      <c r="BI453" s="39"/>
      <c r="BJ453" s="39"/>
      <c r="BK453" s="39"/>
      <c r="BL453" s="39"/>
      <c r="BM453" s="39"/>
      <c r="BN453" s="39"/>
      <c r="BO453" s="39"/>
      <c r="BP453" s="39"/>
      <c r="BQ453" s="39"/>
      <c r="BR453" s="39"/>
      <c r="BS453" s="39"/>
    </row>
    <row r="454" spans="1:71" x14ac:dyDescent="0.25">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c r="BC454" s="39"/>
      <c r="BD454" s="39"/>
      <c r="BE454" s="39"/>
      <c r="BF454" s="39"/>
      <c r="BG454" s="39"/>
      <c r="BH454" s="39"/>
      <c r="BI454" s="39"/>
      <c r="BJ454" s="39"/>
      <c r="BK454" s="39"/>
      <c r="BL454" s="39"/>
      <c r="BM454" s="39"/>
      <c r="BN454" s="39"/>
      <c r="BO454" s="39"/>
      <c r="BP454" s="39"/>
      <c r="BQ454" s="39"/>
      <c r="BR454" s="39"/>
      <c r="BS454" s="39"/>
    </row>
    <row r="455" spans="1:71" x14ac:dyDescent="0.25">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c r="BE455" s="39"/>
      <c r="BF455" s="39"/>
      <c r="BG455" s="39"/>
      <c r="BH455" s="39"/>
      <c r="BI455" s="39"/>
      <c r="BJ455" s="39"/>
      <c r="BK455" s="39"/>
      <c r="BL455" s="39"/>
      <c r="BM455" s="39"/>
      <c r="BN455" s="39"/>
      <c r="BO455" s="39"/>
      <c r="BP455" s="39"/>
      <c r="BQ455" s="39"/>
      <c r="BR455" s="39"/>
      <c r="BS455" s="39"/>
    </row>
    <row r="456" spans="1:71" x14ac:dyDescent="0.25">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c r="BF456" s="39"/>
      <c r="BG456" s="39"/>
      <c r="BH456" s="39"/>
      <c r="BI456" s="39"/>
      <c r="BJ456" s="39"/>
      <c r="BK456" s="39"/>
      <c r="BL456" s="39"/>
      <c r="BM456" s="39"/>
      <c r="BN456" s="39"/>
      <c r="BO456" s="39"/>
      <c r="BP456" s="39"/>
      <c r="BQ456" s="39"/>
      <c r="BR456" s="39"/>
      <c r="BS456" s="39"/>
    </row>
    <row r="457" spans="1:71" x14ac:dyDescent="0.25">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c r="BE457" s="39"/>
      <c r="BF457" s="39"/>
      <c r="BG457" s="39"/>
      <c r="BH457" s="39"/>
      <c r="BI457" s="39"/>
      <c r="BJ457" s="39"/>
      <c r="BK457" s="39"/>
      <c r="BL457" s="39"/>
      <c r="BM457" s="39"/>
      <c r="BN457" s="39"/>
      <c r="BO457" s="39"/>
      <c r="BP457" s="39"/>
      <c r="BQ457" s="39"/>
      <c r="BR457" s="39"/>
      <c r="BS457" s="39"/>
    </row>
    <row r="458" spans="1:71" x14ac:dyDescent="0.25">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c r="BG458" s="39"/>
      <c r="BH458" s="39"/>
      <c r="BI458" s="39"/>
      <c r="BJ458" s="39"/>
      <c r="BK458" s="39"/>
      <c r="BL458" s="39"/>
      <c r="BM458" s="39"/>
      <c r="BN458" s="39"/>
      <c r="BO458" s="39"/>
      <c r="BP458" s="39"/>
      <c r="BQ458" s="39"/>
      <c r="BR458" s="39"/>
      <c r="BS458" s="39"/>
    </row>
    <row r="459" spans="1:71" x14ac:dyDescent="0.25">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c r="BF459" s="39"/>
      <c r="BG459" s="39"/>
      <c r="BH459" s="39"/>
      <c r="BI459" s="39"/>
      <c r="BJ459" s="39"/>
      <c r="BK459" s="39"/>
      <c r="BL459" s="39"/>
      <c r="BM459" s="39"/>
      <c r="BN459" s="39"/>
      <c r="BO459" s="39"/>
      <c r="BP459" s="39"/>
      <c r="BQ459" s="39"/>
      <c r="BR459" s="39"/>
      <c r="BS459" s="39"/>
    </row>
    <row r="460" spans="1:71" x14ac:dyDescent="0.25">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c r="BK460" s="39"/>
      <c r="BL460" s="39"/>
      <c r="BM460" s="39"/>
      <c r="BN460" s="39"/>
      <c r="BO460" s="39"/>
      <c r="BP460" s="39"/>
      <c r="BQ460" s="39"/>
      <c r="BR460" s="39"/>
      <c r="BS460" s="39"/>
    </row>
    <row r="461" spans="1:71" x14ac:dyDescent="0.25">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c r="BE461" s="39"/>
      <c r="BF461" s="39"/>
      <c r="BG461" s="39"/>
      <c r="BH461" s="39"/>
      <c r="BI461" s="39"/>
      <c r="BJ461" s="39"/>
      <c r="BK461" s="39"/>
      <c r="BL461" s="39"/>
      <c r="BM461" s="39"/>
      <c r="BN461" s="39"/>
      <c r="BO461" s="39"/>
      <c r="BP461" s="39"/>
      <c r="BQ461" s="39"/>
      <c r="BR461" s="39"/>
      <c r="BS461" s="39"/>
    </row>
    <row r="462" spans="1:71" x14ac:dyDescent="0.25">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c r="BE462" s="39"/>
      <c r="BF462" s="39"/>
      <c r="BG462" s="39"/>
      <c r="BH462" s="39"/>
      <c r="BI462" s="39"/>
      <c r="BJ462" s="39"/>
      <c r="BK462" s="39"/>
      <c r="BL462" s="39"/>
      <c r="BM462" s="39"/>
      <c r="BN462" s="39"/>
      <c r="BO462" s="39"/>
      <c r="BP462" s="39"/>
      <c r="BQ462" s="39"/>
      <c r="BR462" s="39"/>
      <c r="BS462" s="39"/>
    </row>
    <row r="463" spans="1:71" x14ac:dyDescent="0.25">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c r="BE463" s="39"/>
      <c r="BF463" s="39"/>
      <c r="BG463" s="39"/>
      <c r="BH463" s="39"/>
      <c r="BI463" s="39"/>
      <c r="BJ463" s="39"/>
      <c r="BK463" s="39"/>
      <c r="BL463" s="39"/>
      <c r="BM463" s="39"/>
      <c r="BN463" s="39"/>
      <c r="BO463" s="39"/>
      <c r="BP463" s="39"/>
      <c r="BQ463" s="39"/>
      <c r="BR463" s="39"/>
      <c r="BS463" s="39"/>
    </row>
    <row r="464" spans="1:71" x14ac:dyDescent="0.25">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c r="BE464" s="39"/>
      <c r="BF464" s="39"/>
      <c r="BG464" s="39"/>
      <c r="BH464" s="39"/>
      <c r="BI464" s="39"/>
      <c r="BJ464" s="39"/>
      <c r="BK464" s="39"/>
      <c r="BL464" s="39"/>
      <c r="BM464" s="39"/>
      <c r="BN464" s="39"/>
      <c r="BO464" s="39"/>
      <c r="BP464" s="39"/>
      <c r="BQ464" s="39"/>
      <c r="BR464" s="39"/>
      <c r="BS464" s="39"/>
    </row>
    <row r="465" spans="1:71" x14ac:dyDescent="0.25">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c r="BE465" s="39"/>
      <c r="BF465" s="39"/>
      <c r="BG465" s="39"/>
      <c r="BH465" s="39"/>
      <c r="BI465" s="39"/>
      <c r="BJ465" s="39"/>
      <c r="BK465" s="39"/>
      <c r="BL465" s="39"/>
      <c r="BM465" s="39"/>
      <c r="BN465" s="39"/>
      <c r="BO465" s="39"/>
      <c r="BP465" s="39"/>
      <c r="BQ465" s="39"/>
      <c r="BR465" s="39"/>
      <c r="BS465" s="39"/>
    </row>
    <row r="466" spans="1:71" x14ac:dyDescent="0.25">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c r="BE466" s="39"/>
      <c r="BF466" s="39"/>
      <c r="BG466" s="39"/>
      <c r="BH466" s="39"/>
      <c r="BI466" s="39"/>
      <c r="BJ466" s="39"/>
      <c r="BK466" s="39"/>
      <c r="BL466" s="39"/>
      <c r="BM466" s="39"/>
      <c r="BN466" s="39"/>
      <c r="BO466" s="39"/>
      <c r="BP466" s="39"/>
      <c r="BQ466" s="39"/>
      <c r="BR466" s="39"/>
      <c r="BS466" s="39"/>
    </row>
    <row r="467" spans="1:71" x14ac:dyDescent="0.25">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c r="BE467" s="39"/>
      <c r="BF467" s="39"/>
      <c r="BG467" s="39"/>
      <c r="BH467" s="39"/>
      <c r="BI467" s="39"/>
      <c r="BJ467" s="39"/>
      <c r="BK467" s="39"/>
      <c r="BL467" s="39"/>
      <c r="BM467" s="39"/>
      <c r="BN467" s="39"/>
      <c r="BO467" s="39"/>
      <c r="BP467" s="39"/>
      <c r="BQ467" s="39"/>
      <c r="BR467" s="39"/>
      <c r="BS467" s="39"/>
    </row>
    <row r="468" spans="1:71" x14ac:dyDescent="0.25">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c r="BF468" s="39"/>
      <c r="BG468" s="39"/>
      <c r="BH468" s="39"/>
      <c r="BI468" s="39"/>
      <c r="BJ468" s="39"/>
      <c r="BK468" s="39"/>
      <c r="BL468" s="39"/>
      <c r="BM468" s="39"/>
      <c r="BN468" s="39"/>
      <c r="BO468" s="39"/>
      <c r="BP468" s="39"/>
      <c r="BQ468" s="39"/>
      <c r="BR468" s="39"/>
      <c r="BS468" s="39"/>
    </row>
    <row r="469" spans="1:71" x14ac:dyDescent="0.25">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c r="BE469" s="39"/>
      <c r="BF469" s="39"/>
      <c r="BG469" s="39"/>
      <c r="BH469" s="39"/>
      <c r="BI469" s="39"/>
      <c r="BJ469" s="39"/>
      <c r="BK469" s="39"/>
      <c r="BL469" s="39"/>
      <c r="BM469" s="39"/>
      <c r="BN469" s="39"/>
      <c r="BO469" s="39"/>
      <c r="BP469" s="39"/>
      <c r="BQ469" s="39"/>
      <c r="BR469" s="39"/>
      <c r="BS469" s="39"/>
    </row>
    <row r="470" spans="1:71" x14ac:dyDescent="0.25">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c r="BF470" s="39"/>
      <c r="BG470" s="39"/>
      <c r="BH470" s="39"/>
      <c r="BI470" s="39"/>
      <c r="BJ470" s="39"/>
      <c r="BK470" s="39"/>
      <c r="BL470" s="39"/>
      <c r="BM470" s="39"/>
      <c r="BN470" s="39"/>
      <c r="BO470" s="39"/>
      <c r="BP470" s="39"/>
      <c r="BQ470" s="39"/>
      <c r="BR470" s="39"/>
      <c r="BS470" s="39"/>
    </row>
    <row r="471" spans="1:71" x14ac:dyDescent="0.25">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c r="BE471" s="39"/>
      <c r="BF471" s="39"/>
      <c r="BG471" s="39"/>
      <c r="BH471" s="39"/>
      <c r="BI471" s="39"/>
      <c r="BJ471" s="39"/>
      <c r="BK471" s="39"/>
      <c r="BL471" s="39"/>
      <c r="BM471" s="39"/>
      <c r="BN471" s="39"/>
      <c r="BO471" s="39"/>
      <c r="BP471" s="39"/>
      <c r="BQ471" s="39"/>
      <c r="BR471" s="39"/>
      <c r="BS471" s="39"/>
    </row>
    <row r="472" spans="1:71" x14ac:dyDescent="0.25">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c r="BF472" s="39"/>
      <c r="BG472" s="39"/>
      <c r="BH472" s="39"/>
      <c r="BI472" s="39"/>
      <c r="BJ472" s="39"/>
      <c r="BK472" s="39"/>
      <c r="BL472" s="39"/>
      <c r="BM472" s="39"/>
      <c r="BN472" s="39"/>
      <c r="BO472" s="39"/>
      <c r="BP472" s="39"/>
      <c r="BQ472" s="39"/>
      <c r="BR472" s="39"/>
      <c r="BS472" s="39"/>
    </row>
    <row r="473" spans="1:71" x14ac:dyDescent="0.25">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c r="BE473" s="39"/>
      <c r="BF473" s="39"/>
      <c r="BG473" s="39"/>
      <c r="BH473" s="39"/>
      <c r="BI473" s="39"/>
      <c r="BJ473" s="39"/>
      <c r="BK473" s="39"/>
      <c r="BL473" s="39"/>
      <c r="BM473" s="39"/>
      <c r="BN473" s="39"/>
      <c r="BO473" s="39"/>
      <c r="BP473" s="39"/>
      <c r="BQ473" s="39"/>
      <c r="BR473" s="39"/>
      <c r="BS473" s="39"/>
    </row>
    <row r="474" spans="1:71" x14ac:dyDescent="0.25">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c r="BE474" s="39"/>
      <c r="BF474" s="39"/>
      <c r="BG474" s="39"/>
      <c r="BH474" s="39"/>
      <c r="BI474" s="39"/>
      <c r="BJ474" s="39"/>
      <c r="BK474" s="39"/>
      <c r="BL474" s="39"/>
      <c r="BM474" s="39"/>
      <c r="BN474" s="39"/>
      <c r="BO474" s="39"/>
      <c r="BP474" s="39"/>
      <c r="BQ474" s="39"/>
      <c r="BR474" s="39"/>
      <c r="BS474" s="39"/>
    </row>
    <row r="475" spans="1:71" x14ac:dyDescent="0.25">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c r="BE475" s="39"/>
      <c r="BF475" s="39"/>
      <c r="BG475" s="39"/>
      <c r="BH475" s="39"/>
      <c r="BI475" s="39"/>
      <c r="BJ475" s="39"/>
      <c r="BK475" s="39"/>
      <c r="BL475" s="39"/>
      <c r="BM475" s="39"/>
      <c r="BN475" s="39"/>
      <c r="BO475" s="39"/>
      <c r="BP475" s="39"/>
      <c r="BQ475" s="39"/>
      <c r="BR475" s="39"/>
      <c r="BS475" s="39"/>
    </row>
    <row r="476" spans="1:71" x14ac:dyDescent="0.25">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c r="BC476" s="39"/>
      <c r="BD476" s="39"/>
      <c r="BE476" s="39"/>
      <c r="BF476" s="39"/>
      <c r="BG476" s="39"/>
      <c r="BH476" s="39"/>
      <c r="BI476" s="39"/>
      <c r="BJ476" s="39"/>
      <c r="BK476" s="39"/>
      <c r="BL476" s="39"/>
      <c r="BM476" s="39"/>
      <c r="BN476" s="39"/>
      <c r="BO476" s="39"/>
      <c r="BP476" s="39"/>
      <c r="BQ476" s="39"/>
      <c r="BR476" s="39"/>
      <c r="BS476" s="39"/>
    </row>
    <row r="477" spans="1:71" x14ac:dyDescent="0.25">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c r="BC477" s="39"/>
      <c r="BD477" s="39"/>
      <c r="BE477" s="39"/>
      <c r="BF477" s="39"/>
      <c r="BG477" s="39"/>
      <c r="BH477" s="39"/>
      <c r="BI477" s="39"/>
      <c r="BJ477" s="39"/>
      <c r="BK477" s="39"/>
      <c r="BL477" s="39"/>
      <c r="BM477" s="39"/>
      <c r="BN477" s="39"/>
      <c r="BO477" s="39"/>
      <c r="BP477" s="39"/>
      <c r="BQ477" s="39"/>
      <c r="BR477" s="39"/>
      <c r="BS477" s="39"/>
    </row>
    <row r="478" spans="1:71" x14ac:dyDescent="0.25">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c r="BC478" s="39"/>
      <c r="BD478" s="39"/>
      <c r="BE478" s="39"/>
      <c r="BF478" s="39"/>
      <c r="BG478" s="39"/>
      <c r="BH478" s="39"/>
      <c r="BI478" s="39"/>
      <c r="BJ478" s="39"/>
      <c r="BK478" s="39"/>
      <c r="BL478" s="39"/>
      <c r="BM478" s="39"/>
      <c r="BN478" s="39"/>
      <c r="BO478" s="39"/>
      <c r="BP478" s="39"/>
      <c r="BQ478" s="39"/>
      <c r="BR478" s="39"/>
      <c r="BS478" s="39"/>
    </row>
    <row r="479" spans="1:71" x14ac:dyDescent="0.25">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c r="BE479" s="39"/>
      <c r="BF479" s="39"/>
      <c r="BG479" s="39"/>
      <c r="BH479" s="39"/>
      <c r="BI479" s="39"/>
      <c r="BJ479" s="39"/>
      <c r="BK479" s="39"/>
      <c r="BL479" s="39"/>
      <c r="BM479" s="39"/>
      <c r="BN479" s="39"/>
      <c r="BO479" s="39"/>
      <c r="BP479" s="39"/>
      <c r="BQ479" s="39"/>
      <c r="BR479" s="39"/>
      <c r="BS479" s="39"/>
    </row>
    <row r="480" spans="1:71" x14ac:dyDescent="0.25">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c r="BC480" s="39"/>
      <c r="BD480" s="39"/>
      <c r="BE480" s="39"/>
      <c r="BF480" s="39"/>
      <c r="BG480" s="39"/>
      <c r="BH480" s="39"/>
      <c r="BI480" s="39"/>
      <c r="BJ480" s="39"/>
      <c r="BK480" s="39"/>
      <c r="BL480" s="39"/>
      <c r="BM480" s="39"/>
      <c r="BN480" s="39"/>
      <c r="BO480" s="39"/>
      <c r="BP480" s="39"/>
      <c r="BQ480" s="39"/>
      <c r="BR480" s="39"/>
      <c r="BS480" s="39"/>
    </row>
    <row r="481" spans="1:71" x14ac:dyDescent="0.25">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c r="BC481" s="39"/>
      <c r="BD481" s="39"/>
      <c r="BE481" s="39"/>
      <c r="BF481" s="39"/>
      <c r="BG481" s="39"/>
      <c r="BH481" s="39"/>
      <c r="BI481" s="39"/>
      <c r="BJ481" s="39"/>
      <c r="BK481" s="39"/>
      <c r="BL481" s="39"/>
      <c r="BM481" s="39"/>
      <c r="BN481" s="39"/>
      <c r="BO481" s="39"/>
      <c r="BP481" s="39"/>
      <c r="BQ481" s="39"/>
      <c r="BR481" s="39"/>
      <c r="BS481" s="39"/>
    </row>
    <row r="482" spans="1:71" x14ac:dyDescent="0.25">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c r="BE482" s="39"/>
      <c r="BF482" s="39"/>
      <c r="BG482" s="39"/>
      <c r="BH482" s="39"/>
      <c r="BI482" s="39"/>
      <c r="BJ482" s="39"/>
      <c r="BK482" s="39"/>
      <c r="BL482" s="39"/>
      <c r="BM482" s="39"/>
      <c r="BN482" s="39"/>
      <c r="BO482" s="39"/>
      <c r="BP482" s="39"/>
      <c r="BQ482" s="39"/>
      <c r="BR482" s="39"/>
      <c r="BS482" s="39"/>
    </row>
    <row r="483" spans="1:71" x14ac:dyDescent="0.25">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c r="BL483" s="39"/>
      <c r="BM483" s="39"/>
      <c r="BN483" s="39"/>
      <c r="BO483" s="39"/>
      <c r="BP483" s="39"/>
      <c r="BQ483" s="39"/>
      <c r="BR483" s="39"/>
      <c r="BS483" s="39"/>
    </row>
    <row r="484" spans="1:71" x14ac:dyDescent="0.25">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c r="BR484" s="39"/>
      <c r="BS484" s="39"/>
    </row>
    <row r="485" spans="1:71" x14ac:dyDescent="0.25">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c r="BE485" s="39"/>
      <c r="BF485" s="39"/>
      <c r="BG485" s="39"/>
      <c r="BH485" s="39"/>
      <c r="BI485" s="39"/>
      <c r="BJ485" s="39"/>
      <c r="BK485" s="39"/>
      <c r="BL485" s="39"/>
      <c r="BM485" s="39"/>
      <c r="BN485" s="39"/>
      <c r="BO485" s="39"/>
      <c r="BP485" s="39"/>
      <c r="BQ485" s="39"/>
      <c r="BR485" s="39"/>
      <c r="BS485" s="39"/>
    </row>
    <row r="486" spans="1:71" x14ac:dyDescent="0.25">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c r="BE486" s="39"/>
      <c r="BF486" s="39"/>
      <c r="BG486" s="39"/>
      <c r="BH486" s="39"/>
      <c r="BI486" s="39"/>
      <c r="BJ486" s="39"/>
      <c r="BK486" s="39"/>
      <c r="BL486" s="39"/>
      <c r="BM486" s="39"/>
      <c r="BN486" s="39"/>
      <c r="BO486" s="39"/>
      <c r="BP486" s="39"/>
      <c r="BQ486" s="39"/>
      <c r="BR486" s="39"/>
      <c r="BS486" s="39"/>
    </row>
    <row r="487" spans="1:71" x14ac:dyDescent="0.25">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c r="BE487" s="39"/>
      <c r="BF487" s="39"/>
      <c r="BG487" s="39"/>
      <c r="BH487" s="39"/>
      <c r="BI487" s="39"/>
      <c r="BJ487" s="39"/>
      <c r="BK487" s="39"/>
      <c r="BL487" s="39"/>
      <c r="BM487" s="39"/>
      <c r="BN487" s="39"/>
      <c r="BO487" s="39"/>
      <c r="BP487" s="39"/>
      <c r="BQ487" s="39"/>
      <c r="BR487" s="39"/>
      <c r="BS487" s="39"/>
    </row>
    <row r="488" spans="1:71" x14ac:dyDescent="0.25">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c r="BE488" s="39"/>
      <c r="BF488" s="39"/>
      <c r="BG488" s="39"/>
      <c r="BH488" s="39"/>
      <c r="BI488" s="39"/>
      <c r="BJ488" s="39"/>
      <c r="BK488" s="39"/>
      <c r="BL488" s="39"/>
      <c r="BM488" s="39"/>
      <c r="BN488" s="39"/>
      <c r="BO488" s="39"/>
      <c r="BP488" s="39"/>
      <c r="BQ488" s="39"/>
      <c r="BR488" s="39"/>
      <c r="BS488" s="39"/>
    </row>
    <row r="489" spans="1:71" x14ac:dyDescent="0.25">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c r="BC489" s="39"/>
      <c r="BD489" s="39"/>
      <c r="BE489" s="39"/>
      <c r="BF489" s="39"/>
      <c r="BG489" s="39"/>
      <c r="BH489" s="39"/>
      <c r="BI489" s="39"/>
      <c r="BJ489" s="39"/>
      <c r="BK489" s="39"/>
      <c r="BL489" s="39"/>
      <c r="BM489" s="39"/>
      <c r="BN489" s="39"/>
      <c r="BO489" s="39"/>
      <c r="BP489" s="39"/>
      <c r="BQ489" s="39"/>
      <c r="BR489" s="39"/>
      <c r="BS489" s="39"/>
    </row>
    <row r="490" spans="1:71" x14ac:dyDescent="0.25">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c r="BC490" s="39"/>
      <c r="BD490" s="39"/>
      <c r="BE490" s="39"/>
      <c r="BF490" s="39"/>
      <c r="BG490" s="39"/>
      <c r="BH490" s="39"/>
      <c r="BI490" s="39"/>
      <c r="BJ490" s="39"/>
      <c r="BK490" s="39"/>
      <c r="BL490" s="39"/>
      <c r="BM490" s="39"/>
      <c r="BN490" s="39"/>
      <c r="BO490" s="39"/>
      <c r="BP490" s="39"/>
      <c r="BQ490" s="39"/>
      <c r="BR490" s="39"/>
      <c r="BS490" s="39"/>
    </row>
    <row r="491" spans="1:71" x14ac:dyDescent="0.25">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c r="BC491" s="39"/>
      <c r="BD491" s="39"/>
      <c r="BE491" s="39"/>
      <c r="BF491" s="39"/>
      <c r="BG491" s="39"/>
      <c r="BH491" s="39"/>
      <c r="BI491" s="39"/>
      <c r="BJ491" s="39"/>
      <c r="BK491" s="39"/>
      <c r="BL491" s="39"/>
      <c r="BM491" s="39"/>
      <c r="BN491" s="39"/>
      <c r="BO491" s="39"/>
      <c r="BP491" s="39"/>
      <c r="BQ491" s="39"/>
      <c r="BR491" s="39"/>
      <c r="BS491" s="39"/>
    </row>
    <row r="492" spans="1:71" x14ac:dyDescent="0.25">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c r="BG492" s="39"/>
      <c r="BH492" s="39"/>
      <c r="BI492" s="39"/>
      <c r="BJ492" s="39"/>
      <c r="BK492" s="39"/>
      <c r="BL492" s="39"/>
      <c r="BM492" s="39"/>
      <c r="BN492" s="39"/>
      <c r="BO492" s="39"/>
      <c r="BP492" s="39"/>
      <c r="BQ492" s="39"/>
      <c r="BR492" s="39"/>
      <c r="BS492" s="39"/>
    </row>
    <row r="493" spans="1:71" x14ac:dyDescent="0.25">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c r="BC493" s="39"/>
      <c r="BD493" s="39"/>
      <c r="BE493" s="39"/>
      <c r="BF493" s="39"/>
      <c r="BG493" s="39"/>
      <c r="BH493" s="39"/>
      <c r="BI493" s="39"/>
      <c r="BJ493" s="39"/>
      <c r="BK493" s="39"/>
      <c r="BL493" s="39"/>
      <c r="BM493" s="39"/>
      <c r="BN493" s="39"/>
      <c r="BO493" s="39"/>
      <c r="BP493" s="39"/>
      <c r="BQ493" s="39"/>
      <c r="BR493" s="39"/>
      <c r="BS493" s="39"/>
    </row>
    <row r="494" spans="1:71" x14ac:dyDescent="0.25">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c r="BL494" s="39"/>
      <c r="BM494" s="39"/>
      <c r="BN494" s="39"/>
      <c r="BO494" s="39"/>
      <c r="BP494" s="39"/>
      <c r="BQ494" s="39"/>
      <c r="BR494" s="39"/>
      <c r="BS494" s="39"/>
    </row>
    <row r="495" spans="1:71" x14ac:dyDescent="0.25">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c r="BC495" s="39"/>
      <c r="BD495" s="39"/>
      <c r="BE495" s="39"/>
      <c r="BF495" s="39"/>
      <c r="BG495" s="39"/>
      <c r="BH495" s="39"/>
      <c r="BI495" s="39"/>
      <c r="BJ495" s="39"/>
      <c r="BK495" s="39"/>
      <c r="BL495" s="39"/>
      <c r="BM495" s="39"/>
      <c r="BN495" s="39"/>
      <c r="BO495" s="39"/>
      <c r="BP495" s="39"/>
      <c r="BQ495" s="39"/>
      <c r="BR495" s="39"/>
      <c r="BS495" s="39"/>
    </row>
    <row r="496" spans="1:71" x14ac:dyDescent="0.25">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c r="BL496" s="39"/>
      <c r="BM496" s="39"/>
      <c r="BN496" s="39"/>
      <c r="BO496" s="39"/>
      <c r="BP496" s="39"/>
      <c r="BQ496" s="39"/>
      <c r="BR496" s="39"/>
      <c r="BS496" s="39"/>
    </row>
    <row r="497" spans="1:71" x14ac:dyDescent="0.25">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c r="BC497" s="39"/>
      <c r="BD497" s="39"/>
      <c r="BE497" s="39"/>
      <c r="BF497" s="39"/>
      <c r="BG497" s="39"/>
      <c r="BH497" s="39"/>
      <c r="BI497" s="39"/>
      <c r="BJ497" s="39"/>
      <c r="BK497" s="39"/>
      <c r="BL497" s="39"/>
      <c r="BM497" s="39"/>
      <c r="BN497" s="39"/>
      <c r="BO497" s="39"/>
      <c r="BP497" s="39"/>
      <c r="BQ497" s="39"/>
      <c r="BR497" s="39"/>
      <c r="BS497" s="39"/>
    </row>
    <row r="498" spans="1:71" x14ac:dyDescent="0.25">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c r="BC498" s="39"/>
      <c r="BD498" s="39"/>
      <c r="BE498" s="39"/>
      <c r="BF498" s="39"/>
      <c r="BG498" s="39"/>
      <c r="BH498" s="39"/>
      <c r="BI498" s="39"/>
      <c r="BJ498" s="39"/>
      <c r="BK498" s="39"/>
      <c r="BL498" s="39"/>
      <c r="BM498" s="39"/>
      <c r="BN498" s="39"/>
      <c r="BO498" s="39"/>
      <c r="BP498" s="39"/>
      <c r="BQ498" s="39"/>
      <c r="BR498" s="39"/>
      <c r="BS498" s="39"/>
    </row>
    <row r="499" spans="1:71" x14ac:dyDescent="0.25">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39"/>
      <c r="BD499" s="39"/>
      <c r="BE499" s="39"/>
      <c r="BF499" s="39"/>
      <c r="BG499" s="39"/>
      <c r="BH499" s="39"/>
      <c r="BI499" s="39"/>
      <c r="BJ499" s="39"/>
      <c r="BK499" s="39"/>
      <c r="BL499" s="39"/>
      <c r="BM499" s="39"/>
      <c r="BN499" s="39"/>
      <c r="BO499" s="39"/>
      <c r="BP499" s="39"/>
      <c r="BQ499" s="39"/>
      <c r="BR499" s="39"/>
      <c r="BS499" s="39"/>
    </row>
    <row r="500" spans="1:71" x14ac:dyDescent="0.25">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c r="BC500" s="39"/>
      <c r="BD500" s="39"/>
      <c r="BE500" s="39"/>
      <c r="BF500" s="39"/>
      <c r="BG500" s="39"/>
      <c r="BH500" s="39"/>
      <c r="BI500" s="39"/>
      <c r="BJ500" s="39"/>
      <c r="BK500" s="39"/>
      <c r="BL500" s="39"/>
      <c r="BM500" s="39"/>
      <c r="BN500" s="39"/>
      <c r="BO500" s="39"/>
      <c r="BP500" s="39"/>
      <c r="BQ500" s="39"/>
      <c r="BR500" s="39"/>
      <c r="BS500" s="39"/>
    </row>
    <row r="501" spans="1:71" x14ac:dyDescent="0.25">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c r="BE501" s="39"/>
      <c r="BF501" s="39"/>
      <c r="BG501" s="39"/>
      <c r="BH501" s="39"/>
      <c r="BI501" s="39"/>
      <c r="BJ501" s="39"/>
      <c r="BK501" s="39"/>
      <c r="BL501" s="39"/>
      <c r="BM501" s="39"/>
      <c r="BN501" s="39"/>
      <c r="BO501" s="39"/>
      <c r="BP501" s="39"/>
      <c r="BQ501" s="39"/>
      <c r="BR501" s="39"/>
      <c r="BS501" s="39"/>
    </row>
    <row r="502" spans="1:71" x14ac:dyDescent="0.25">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c r="BC502" s="39"/>
      <c r="BD502" s="39"/>
      <c r="BE502" s="39"/>
      <c r="BF502" s="39"/>
      <c r="BG502" s="39"/>
      <c r="BH502" s="39"/>
      <c r="BI502" s="39"/>
      <c r="BJ502" s="39"/>
      <c r="BK502" s="39"/>
      <c r="BL502" s="39"/>
      <c r="BM502" s="39"/>
      <c r="BN502" s="39"/>
      <c r="BO502" s="39"/>
      <c r="BP502" s="39"/>
      <c r="BQ502" s="39"/>
      <c r="BR502" s="39"/>
      <c r="BS502" s="39"/>
    </row>
    <row r="503" spans="1:71" x14ac:dyDescent="0.25">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c r="BC503" s="39"/>
      <c r="BD503" s="39"/>
      <c r="BE503" s="39"/>
      <c r="BF503" s="39"/>
      <c r="BG503" s="39"/>
      <c r="BH503" s="39"/>
      <c r="BI503" s="39"/>
      <c r="BJ503" s="39"/>
      <c r="BK503" s="39"/>
      <c r="BL503" s="39"/>
      <c r="BM503" s="39"/>
      <c r="BN503" s="39"/>
      <c r="BO503" s="39"/>
      <c r="BP503" s="39"/>
      <c r="BQ503" s="39"/>
      <c r="BR503" s="39"/>
      <c r="BS503" s="39"/>
    </row>
    <row r="504" spans="1:71" x14ac:dyDescent="0.25">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c r="BC504" s="39"/>
      <c r="BD504" s="39"/>
      <c r="BE504" s="39"/>
      <c r="BF504" s="39"/>
      <c r="BG504" s="39"/>
      <c r="BH504" s="39"/>
      <c r="BI504" s="39"/>
      <c r="BJ504" s="39"/>
      <c r="BK504" s="39"/>
      <c r="BL504" s="39"/>
      <c r="BM504" s="39"/>
      <c r="BN504" s="39"/>
      <c r="BO504" s="39"/>
      <c r="BP504" s="39"/>
      <c r="BQ504" s="39"/>
      <c r="BR504" s="39"/>
      <c r="BS504" s="39"/>
    </row>
    <row r="505" spans="1:71" x14ac:dyDescent="0.25">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39"/>
      <c r="BD505" s="39"/>
      <c r="BE505" s="39"/>
      <c r="BF505" s="39"/>
      <c r="BG505" s="39"/>
      <c r="BH505" s="39"/>
      <c r="BI505" s="39"/>
      <c r="BJ505" s="39"/>
      <c r="BK505" s="39"/>
      <c r="BL505" s="39"/>
      <c r="BM505" s="39"/>
      <c r="BN505" s="39"/>
      <c r="BO505" s="39"/>
      <c r="BP505" s="39"/>
      <c r="BQ505" s="39"/>
      <c r="BR505" s="39"/>
      <c r="BS505" s="39"/>
    </row>
    <row r="506" spans="1:71" x14ac:dyDescent="0.25">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c r="BE506" s="39"/>
      <c r="BF506" s="39"/>
      <c r="BG506" s="39"/>
      <c r="BH506" s="39"/>
      <c r="BI506" s="39"/>
      <c r="BJ506" s="39"/>
      <c r="BK506" s="39"/>
      <c r="BL506" s="39"/>
      <c r="BM506" s="39"/>
      <c r="BN506" s="39"/>
      <c r="BO506" s="39"/>
      <c r="BP506" s="39"/>
      <c r="BQ506" s="39"/>
      <c r="BR506" s="39"/>
      <c r="BS506" s="39"/>
    </row>
    <row r="507" spans="1:71" x14ac:dyDescent="0.25">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c r="BE507" s="39"/>
      <c r="BF507" s="39"/>
      <c r="BG507" s="39"/>
      <c r="BH507" s="39"/>
      <c r="BI507" s="39"/>
      <c r="BJ507" s="39"/>
      <c r="BK507" s="39"/>
      <c r="BL507" s="39"/>
      <c r="BM507" s="39"/>
      <c r="BN507" s="39"/>
      <c r="BO507" s="39"/>
      <c r="BP507" s="39"/>
      <c r="BQ507" s="39"/>
      <c r="BR507" s="39"/>
      <c r="BS507" s="39"/>
    </row>
    <row r="508" spans="1:71" x14ac:dyDescent="0.25">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c r="BE508" s="39"/>
      <c r="BF508" s="39"/>
      <c r="BG508" s="39"/>
      <c r="BH508" s="39"/>
      <c r="BI508" s="39"/>
      <c r="BJ508" s="39"/>
      <c r="BK508" s="39"/>
      <c r="BL508" s="39"/>
      <c r="BM508" s="39"/>
      <c r="BN508" s="39"/>
      <c r="BO508" s="39"/>
      <c r="BP508" s="39"/>
      <c r="BQ508" s="39"/>
      <c r="BR508" s="39"/>
      <c r="BS508" s="39"/>
    </row>
    <row r="509" spans="1:71" x14ac:dyDescent="0.25">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c r="BC509" s="39"/>
      <c r="BD509" s="39"/>
      <c r="BE509" s="39"/>
      <c r="BF509" s="39"/>
      <c r="BG509" s="39"/>
      <c r="BH509" s="39"/>
      <c r="BI509" s="39"/>
      <c r="BJ509" s="39"/>
      <c r="BK509" s="39"/>
      <c r="BL509" s="39"/>
      <c r="BM509" s="39"/>
      <c r="BN509" s="39"/>
      <c r="BO509" s="39"/>
      <c r="BP509" s="39"/>
      <c r="BQ509" s="39"/>
      <c r="BR509" s="39"/>
      <c r="BS509" s="39"/>
    </row>
    <row r="510" spans="1:71" x14ac:dyDescent="0.25">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c r="BC510" s="39"/>
      <c r="BD510" s="39"/>
      <c r="BE510" s="39"/>
      <c r="BF510" s="39"/>
      <c r="BG510" s="39"/>
      <c r="BH510" s="39"/>
      <c r="BI510" s="39"/>
      <c r="BJ510" s="39"/>
      <c r="BK510" s="39"/>
      <c r="BL510" s="39"/>
      <c r="BM510" s="39"/>
      <c r="BN510" s="39"/>
      <c r="BO510" s="39"/>
      <c r="BP510" s="39"/>
      <c r="BQ510" s="39"/>
      <c r="BR510" s="39"/>
      <c r="BS510" s="39"/>
    </row>
    <row r="511" spans="1:71" x14ac:dyDescent="0.25">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39"/>
      <c r="BD511" s="39"/>
      <c r="BE511" s="39"/>
      <c r="BF511" s="39"/>
      <c r="BG511" s="39"/>
      <c r="BH511" s="39"/>
      <c r="BI511" s="39"/>
      <c r="BJ511" s="39"/>
      <c r="BK511" s="39"/>
      <c r="BL511" s="39"/>
      <c r="BM511" s="39"/>
      <c r="BN511" s="39"/>
      <c r="BO511" s="39"/>
      <c r="BP511" s="39"/>
      <c r="BQ511" s="39"/>
      <c r="BR511" s="39"/>
      <c r="BS511" s="39"/>
    </row>
    <row r="512" spans="1:71" x14ac:dyDescent="0.25">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39"/>
      <c r="BD512" s="39"/>
      <c r="BE512" s="39"/>
      <c r="BF512" s="39"/>
      <c r="BG512" s="39"/>
      <c r="BH512" s="39"/>
      <c r="BI512" s="39"/>
      <c r="BJ512" s="39"/>
      <c r="BK512" s="39"/>
      <c r="BL512" s="39"/>
      <c r="BM512" s="39"/>
      <c r="BN512" s="39"/>
      <c r="BO512" s="39"/>
      <c r="BP512" s="39"/>
      <c r="BQ512" s="39"/>
      <c r="BR512" s="39"/>
      <c r="BS512" s="39"/>
    </row>
    <row r="513" spans="1:71" x14ac:dyDescent="0.25">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c r="BC513" s="39"/>
      <c r="BD513" s="39"/>
      <c r="BE513" s="39"/>
      <c r="BF513" s="39"/>
      <c r="BG513" s="39"/>
      <c r="BH513" s="39"/>
      <c r="BI513" s="39"/>
      <c r="BJ513" s="39"/>
      <c r="BK513" s="39"/>
      <c r="BL513" s="39"/>
      <c r="BM513" s="39"/>
      <c r="BN513" s="39"/>
      <c r="BO513" s="39"/>
      <c r="BP513" s="39"/>
      <c r="BQ513" s="39"/>
      <c r="BR513" s="39"/>
      <c r="BS513" s="39"/>
    </row>
    <row r="514" spans="1:71" x14ac:dyDescent="0.25">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c r="BC514" s="39"/>
      <c r="BD514" s="39"/>
      <c r="BE514" s="39"/>
      <c r="BF514" s="39"/>
      <c r="BG514" s="39"/>
      <c r="BH514" s="39"/>
      <c r="BI514" s="39"/>
      <c r="BJ514" s="39"/>
      <c r="BK514" s="39"/>
      <c r="BL514" s="39"/>
      <c r="BM514" s="39"/>
      <c r="BN514" s="39"/>
      <c r="BO514" s="39"/>
      <c r="BP514" s="39"/>
      <c r="BQ514" s="39"/>
      <c r="BR514" s="39"/>
      <c r="BS514" s="39"/>
    </row>
    <row r="515" spans="1:71" x14ac:dyDescent="0.25">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c r="BC515" s="39"/>
      <c r="BD515" s="39"/>
      <c r="BE515" s="39"/>
      <c r="BF515" s="39"/>
      <c r="BG515" s="39"/>
      <c r="BH515" s="39"/>
      <c r="BI515" s="39"/>
      <c r="BJ515" s="39"/>
      <c r="BK515" s="39"/>
      <c r="BL515" s="39"/>
      <c r="BM515" s="39"/>
      <c r="BN515" s="39"/>
      <c r="BO515" s="39"/>
      <c r="BP515" s="39"/>
      <c r="BQ515" s="39"/>
      <c r="BR515" s="39"/>
      <c r="BS515" s="39"/>
    </row>
    <row r="516" spans="1:71" x14ac:dyDescent="0.25">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c r="BC516" s="39"/>
      <c r="BD516" s="39"/>
      <c r="BE516" s="39"/>
      <c r="BF516" s="39"/>
      <c r="BG516" s="39"/>
      <c r="BH516" s="39"/>
      <c r="BI516" s="39"/>
      <c r="BJ516" s="39"/>
      <c r="BK516" s="39"/>
      <c r="BL516" s="39"/>
      <c r="BM516" s="39"/>
      <c r="BN516" s="39"/>
      <c r="BO516" s="39"/>
      <c r="BP516" s="39"/>
      <c r="BQ516" s="39"/>
      <c r="BR516" s="39"/>
      <c r="BS516" s="39"/>
    </row>
    <row r="517" spans="1:7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c r="BC517" s="39"/>
      <c r="BD517" s="39"/>
      <c r="BE517" s="39"/>
      <c r="BF517" s="39"/>
      <c r="BG517" s="39"/>
      <c r="BH517" s="39"/>
      <c r="BI517" s="39"/>
      <c r="BJ517" s="39"/>
      <c r="BK517" s="39"/>
      <c r="BL517" s="39"/>
      <c r="BM517" s="39"/>
      <c r="BN517" s="39"/>
      <c r="BO517" s="39"/>
      <c r="BP517" s="39"/>
      <c r="BQ517" s="39"/>
      <c r="BR517" s="39"/>
      <c r="BS517" s="39"/>
    </row>
    <row r="518" spans="1:71" x14ac:dyDescent="0.25">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39"/>
      <c r="BD518" s="39"/>
      <c r="BE518" s="39"/>
      <c r="BF518" s="39"/>
      <c r="BG518" s="39"/>
      <c r="BH518" s="39"/>
      <c r="BI518" s="39"/>
      <c r="BJ518" s="39"/>
      <c r="BK518" s="39"/>
      <c r="BL518" s="39"/>
      <c r="BM518" s="39"/>
      <c r="BN518" s="39"/>
      <c r="BO518" s="39"/>
      <c r="BP518" s="39"/>
      <c r="BQ518" s="39"/>
      <c r="BR518" s="39"/>
      <c r="BS518" s="39"/>
    </row>
    <row r="519" spans="1:71" x14ac:dyDescent="0.25">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c r="BE519" s="39"/>
      <c r="BF519" s="39"/>
      <c r="BG519" s="39"/>
      <c r="BH519" s="39"/>
      <c r="BI519" s="39"/>
      <c r="BJ519" s="39"/>
      <c r="BK519" s="39"/>
      <c r="BL519" s="39"/>
      <c r="BM519" s="39"/>
      <c r="BN519" s="39"/>
      <c r="BO519" s="39"/>
      <c r="BP519" s="39"/>
      <c r="BQ519" s="39"/>
      <c r="BR519" s="39"/>
      <c r="BS519" s="39"/>
    </row>
    <row r="520" spans="1:71" x14ac:dyDescent="0.25">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c r="BC520" s="39"/>
      <c r="BD520" s="39"/>
      <c r="BE520" s="39"/>
      <c r="BF520" s="39"/>
      <c r="BG520" s="39"/>
      <c r="BH520" s="39"/>
      <c r="BI520" s="39"/>
      <c r="BJ520" s="39"/>
      <c r="BK520" s="39"/>
      <c r="BL520" s="39"/>
      <c r="BM520" s="39"/>
      <c r="BN520" s="39"/>
      <c r="BO520" s="39"/>
      <c r="BP520" s="39"/>
      <c r="BQ520" s="39"/>
      <c r="BR520" s="39"/>
      <c r="BS520" s="39"/>
    </row>
    <row r="521" spans="1:71" x14ac:dyDescent="0.25">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c r="BC521" s="39"/>
      <c r="BD521" s="39"/>
      <c r="BE521" s="39"/>
      <c r="BF521" s="39"/>
      <c r="BG521" s="39"/>
      <c r="BH521" s="39"/>
      <c r="BI521" s="39"/>
      <c r="BJ521" s="39"/>
      <c r="BK521" s="39"/>
      <c r="BL521" s="39"/>
      <c r="BM521" s="39"/>
      <c r="BN521" s="39"/>
      <c r="BO521" s="39"/>
      <c r="BP521" s="39"/>
      <c r="BQ521" s="39"/>
      <c r="BR521" s="39"/>
      <c r="BS521" s="39"/>
    </row>
    <row r="522" spans="1:71" x14ac:dyDescent="0.25">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c r="BC522" s="39"/>
      <c r="BD522" s="39"/>
      <c r="BE522" s="39"/>
      <c r="BF522" s="39"/>
      <c r="BG522" s="39"/>
      <c r="BH522" s="39"/>
      <c r="BI522" s="39"/>
      <c r="BJ522" s="39"/>
      <c r="BK522" s="39"/>
      <c r="BL522" s="39"/>
      <c r="BM522" s="39"/>
      <c r="BN522" s="39"/>
      <c r="BO522" s="39"/>
      <c r="BP522" s="39"/>
      <c r="BQ522" s="39"/>
      <c r="BR522" s="39"/>
      <c r="BS522" s="39"/>
    </row>
    <row r="523" spans="1:71" x14ac:dyDescent="0.25">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c r="BC523" s="39"/>
      <c r="BD523" s="39"/>
      <c r="BE523" s="39"/>
      <c r="BF523" s="39"/>
      <c r="BG523" s="39"/>
      <c r="BH523" s="39"/>
      <c r="BI523" s="39"/>
      <c r="BJ523" s="39"/>
      <c r="BK523" s="39"/>
      <c r="BL523" s="39"/>
      <c r="BM523" s="39"/>
      <c r="BN523" s="39"/>
      <c r="BO523" s="39"/>
      <c r="BP523" s="39"/>
      <c r="BQ523" s="39"/>
      <c r="BR523" s="39"/>
      <c r="BS523" s="39"/>
    </row>
    <row r="524" spans="1:71" x14ac:dyDescent="0.25">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39"/>
      <c r="BD524" s="39"/>
      <c r="BE524" s="39"/>
      <c r="BF524" s="39"/>
      <c r="BG524" s="39"/>
      <c r="BH524" s="39"/>
      <c r="BI524" s="39"/>
      <c r="BJ524" s="39"/>
      <c r="BK524" s="39"/>
      <c r="BL524" s="39"/>
      <c r="BM524" s="39"/>
      <c r="BN524" s="39"/>
      <c r="BO524" s="39"/>
      <c r="BP524" s="39"/>
      <c r="BQ524" s="39"/>
      <c r="BR524" s="39"/>
      <c r="BS524" s="39"/>
    </row>
    <row r="525" spans="1:71" x14ac:dyDescent="0.25">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c r="BC525" s="39"/>
      <c r="BD525" s="39"/>
      <c r="BE525" s="39"/>
      <c r="BF525" s="39"/>
      <c r="BG525" s="39"/>
      <c r="BH525" s="39"/>
      <c r="BI525" s="39"/>
      <c r="BJ525" s="39"/>
      <c r="BK525" s="39"/>
      <c r="BL525" s="39"/>
      <c r="BM525" s="39"/>
      <c r="BN525" s="39"/>
      <c r="BO525" s="39"/>
      <c r="BP525" s="39"/>
      <c r="BQ525" s="39"/>
      <c r="BR525" s="39"/>
      <c r="BS525" s="39"/>
    </row>
    <row r="526" spans="1:71" x14ac:dyDescent="0.25">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c r="BC526" s="39"/>
      <c r="BD526" s="39"/>
      <c r="BE526" s="39"/>
      <c r="BF526" s="39"/>
      <c r="BG526" s="39"/>
      <c r="BH526" s="39"/>
      <c r="BI526" s="39"/>
      <c r="BJ526" s="39"/>
      <c r="BK526" s="39"/>
      <c r="BL526" s="39"/>
      <c r="BM526" s="39"/>
      <c r="BN526" s="39"/>
      <c r="BO526" s="39"/>
      <c r="BP526" s="39"/>
      <c r="BQ526" s="39"/>
      <c r="BR526" s="39"/>
      <c r="BS526" s="39"/>
    </row>
    <row r="527" spans="1:71" x14ac:dyDescent="0.25">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c r="BC527" s="39"/>
      <c r="BD527" s="39"/>
      <c r="BE527" s="39"/>
      <c r="BF527" s="39"/>
      <c r="BG527" s="39"/>
      <c r="BH527" s="39"/>
      <c r="BI527" s="39"/>
      <c r="BJ527" s="39"/>
      <c r="BK527" s="39"/>
      <c r="BL527" s="39"/>
      <c r="BM527" s="39"/>
      <c r="BN527" s="39"/>
      <c r="BO527" s="39"/>
      <c r="BP527" s="39"/>
      <c r="BQ527" s="39"/>
      <c r="BR527" s="39"/>
      <c r="BS527" s="39"/>
    </row>
    <row r="528" spans="1:71" x14ac:dyDescent="0.25">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39"/>
      <c r="BS528" s="39"/>
    </row>
    <row r="529" spans="1:71" x14ac:dyDescent="0.25">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39"/>
      <c r="BD529" s="39"/>
      <c r="BE529" s="39"/>
      <c r="BF529" s="39"/>
      <c r="BG529" s="39"/>
      <c r="BH529" s="39"/>
      <c r="BI529" s="39"/>
      <c r="BJ529" s="39"/>
      <c r="BK529" s="39"/>
      <c r="BL529" s="39"/>
      <c r="BM529" s="39"/>
      <c r="BN529" s="39"/>
      <c r="BO529" s="39"/>
      <c r="BP529" s="39"/>
      <c r="BQ529" s="39"/>
      <c r="BR529" s="39"/>
      <c r="BS529" s="39"/>
    </row>
    <row r="530" spans="1:71" x14ac:dyDescent="0.25">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39"/>
      <c r="BD530" s="39"/>
      <c r="BE530" s="39"/>
      <c r="BF530" s="39"/>
      <c r="BG530" s="39"/>
      <c r="BH530" s="39"/>
      <c r="BI530" s="39"/>
      <c r="BJ530" s="39"/>
      <c r="BK530" s="39"/>
      <c r="BL530" s="39"/>
      <c r="BM530" s="39"/>
      <c r="BN530" s="39"/>
      <c r="BO530" s="39"/>
      <c r="BP530" s="39"/>
      <c r="BQ530" s="39"/>
      <c r="BR530" s="39"/>
      <c r="BS530" s="39"/>
    </row>
    <row r="531" spans="1:71" x14ac:dyDescent="0.25">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c r="BC531" s="39"/>
      <c r="BD531" s="39"/>
      <c r="BE531" s="39"/>
      <c r="BF531" s="39"/>
      <c r="BG531" s="39"/>
      <c r="BH531" s="39"/>
      <c r="BI531" s="39"/>
      <c r="BJ531" s="39"/>
      <c r="BK531" s="39"/>
      <c r="BL531" s="39"/>
      <c r="BM531" s="39"/>
      <c r="BN531" s="39"/>
      <c r="BO531" s="39"/>
      <c r="BP531" s="39"/>
      <c r="BQ531" s="39"/>
      <c r="BR531" s="39"/>
      <c r="BS531" s="39"/>
    </row>
    <row r="532" spans="1:71" x14ac:dyDescent="0.25">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c r="BC532" s="39"/>
      <c r="BD532" s="39"/>
      <c r="BE532" s="39"/>
      <c r="BF532" s="39"/>
      <c r="BG532" s="39"/>
      <c r="BH532" s="39"/>
      <c r="BI532" s="39"/>
      <c r="BJ532" s="39"/>
      <c r="BK532" s="39"/>
      <c r="BL532" s="39"/>
      <c r="BM532" s="39"/>
      <c r="BN532" s="39"/>
      <c r="BO532" s="39"/>
      <c r="BP532" s="39"/>
      <c r="BQ532" s="39"/>
      <c r="BR532" s="39"/>
      <c r="BS532" s="39"/>
    </row>
    <row r="533" spans="1:71" x14ac:dyDescent="0.25">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row>
    <row r="534" spans="1:71" x14ac:dyDescent="0.25">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39"/>
      <c r="BS534" s="39"/>
    </row>
    <row r="535" spans="1:71" x14ac:dyDescent="0.25">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c r="BC535" s="39"/>
      <c r="BD535" s="39"/>
      <c r="BE535" s="39"/>
      <c r="BF535" s="39"/>
      <c r="BG535" s="39"/>
      <c r="BH535" s="39"/>
      <c r="BI535" s="39"/>
      <c r="BJ535" s="39"/>
      <c r="BK535" s="39"/>
      <c r="BL535" s="39"/>
      <c r="BM535" s="39"/>
      <c r="BN535" s="39"/>
      <c r="BO535" s="39"/>
      <c r="BP535" s="39"/>
      <c r="BQ535" s="39"/>
      <c r="BR535" s="39"/>
      <c r="BS535" s="39"/>
    </row>
    <row r="536" spans="1:71" x14ac:dyDescent="0.25">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c r="BC536" s="39"/>
      <c r="BD536" s="39"/>
      <c r="BE536" s="39"/>
      <c r="BF536" s="39"/>
      <c r="BG536" s="39"/>
      <c r="BH536" s="39"/>
      <c r="BI536" s="39"/>
      <c r="BJ536" s="39"/>
      <c r="BK536" s="39"/>
      <c r="BL536" s="39"/>
      <c r="BM536" s="39"/>
      <c r="BN536" s="39"/>
      <c r="BO536" s="39"/>
      <c r="BP536" s="39"/>
      <c r="BQ536" s="39"/>
      <c r="BR536" s="39"/>
      <c r="BS536" s="39"/>
    </row>
    <row r="537" spans="1:71" x14ac:dyDescent="0.25">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c r="BC537" s="39"/>
      <c r="BD537" s="39"/>
      <c r="BE537" s="39"/>
      <c r="BF537" s="39"/>
      <c r="BG537" s="39"/>
      <c r="BH537" s="39"/>
      <c r="BI537" s="39"/>
      <c r="BJ537" s="39"/>
      <c r="BK537" s="39"/>
      <c r="BL537" s="39"/>
      <c r="BM537" s="39"/>
      <c r="BN537" s="39"/>
      <c r="BO537" s="39"/>
      <c r="BP537" s="39"/>
      <c r="BQ537" s="39"/>
      <c r="BR537" s="39"/>
      <c r="BS537" s="39"/>
    </row>
    <row r="538" spans="1:71" x14ac:dyDescent="0.25">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c r="BC538" s="39"/>
      <c r="BD538" s="39"/>
      <c r="BE538" s="39"/>
      <c r="BF538" s="39"/>
      <c r="BG538" s="39"/>
      <c r="BH538" s="39"/>
      <c r="BI538" s="39"/>
      <c r="BJ538" s="39"/>
      <c r="BK538" s="39"/>
      <c r="BL538" s="39"/>
      <c r="BM538" s="39"/>
      <c r="BN538" s="39"/>
      <c r="BO538" s="39"/>
      <c r="BP538" s="39"/>
      <c r="BQ538" s="39"/>
      <c r="BR538" s="39"/>
      <c r="BS538" s="39"/>
    </row>
    <row r="539" spans="1:71" x14ac:dyDescent="0.25">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c r="BC539" s="39"/>
      <c r="BD539" s="39"/>
      <c r="BE539" s="39"/>
      <c r="BF539" s="39"/>
      <c r="BG539" s="39"/>
      <c r="BH539" s="39"/>
      <c r="BI539" s="39"/>
      <c r="BJ539" s="39"/>
      <c r="BK539" s="39"/>
      <c r="BL539" s="39"/>
      <c r="BM539" s="39"/>
      <c r="BN539" s="39"/>
      <c r="BO539" s="39"/>
      <c r="BP539" s="39"/>
      <c r="BQ539" s="39"/>
      <c r="BR539" s="39"/>
      <c r="BS539" s="39"/>
    </row>
    <row r="540" spans="1:71" x14ac:dyDescent="0.25">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c r="BC540" s="39"/>
      <c r="BD540" s="39"/>
      <c r="BE540" s="39"/>
      <c r="BF540" s="39"/>
      <c r="BG540" s="39"/>
      <c r="BH540" s="39"/>
      <c r="BI540" s="39"/>
      <c r="BJ540" s="39"/>
      <c r="BK540" s="39"/>
      <c r="BL540" s="39"/>
      <c r="BM540" s="39"/>
      <c r="BN540" s="39"/>
      <c r="BO540" s="39"/>
      <c r="BP540" s="39"/>
      <c r="BQ540" s="39"/>
      <c r="BR540" s="39"/>
      <c r="BS540" s="39"/>
    </row>
    <row r="541" spans="1:71" x14ac:dyDescent="0.25">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c r="BC541" s="39"/>
      <c r="BD541" s="39"/>
      <c r="BE541" s="39"/>
      <c r="BF541" s="39"/>
      <c r="BG541" s="39"/>
      <c r="BH541" s="39"/>
      <c r="BI541" s="39"/>
      <c r="BJ541" s="39"/>
      <c r="BK541" s="39"/>
      <c r="BL541" s="39"/>
      <c r="BM541" s="39"/>
      <c r="BN541" s="39"/>
      <c r="BO541" s="39"/>
      <c r="BP541" s="39"/>
      <c r="BQ541" s="39"/>
      <c r="BR541" s="39"/>
      <c r="BS541" s="39"/>
    </row>
    <row r="542" spans="1:71" x14ac:dyDescent="0.25">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c r="BE542" s="39"/>
      <c r="BF542" s="39"/>
      <c r="BG542" s="39"/>
      <c r="BH542" s="39"/>
      <c r="BI542" s="39"/>
      <c r="BJ542" s="39"/>
      <c r="BK542" s="39"/>
      <c r="BL542" s="39"/>
      <c r="BM542" s="39"/>
      <c r="BN542" s="39"/>
      <c r="BO542" s="39"/>
      <c r="BP542" s="39"/>
      <c r="BQ542" s="39"/>
      <c r="BR542" s="39"/>
      <c r="BS542" s="39"/>
    </row>
    <row r="543" spans="1:71" x14ac:dyDescent="0.25">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c r="BC543" s="39"/>
      <c r="BD543" s="39"/>
      <c r="BE543" s="39"/>
      <c r="BF543" s="39"/>
      <c r="BG543" s="39"/>
      <c r="BH543" s="39"/>
      <c r="BI543" s="39"/>
      <c r="BJ543" s="39"/>
      <c r="BK543" s="39"/>
      <c r="BL543" s="39"/>
      <c r="BM543" s="39"/>
      <c r="BN543" s="39"/>
      <c r="BO543" s="39"/>
      <c r="BP543" s="39"/>
      <c r="BQ543" s="39"/>
      <c r="BR543" s="39"/>
      <c r="BS543" s="39"/>
    </row>
    <row r="544" spans="1:71" x14ac:dyDescent="0.25">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c r="BC544" s="39"/>
      <c r="BD544" s="39"/>
      <c r="BE544" s="39"/>
      <c r="BF544" s="39"/>
      <c r="BG544" s="39"/>
      <c r="BH544" s="39"/>
      <c r="BI544" s="39"/>
      <c r="BJ544" s="39"/>
      <c r="BK544" s="39"/>
      <c r="BL544" s="39"/>
      <c r="BM544" s="39"/>
      <c r="BN544" s="39"/>
      <c r="BO544" s="39"/>
      <c r="BP544" s="39"/>
      <c r="BQ544" s="39"/>
      <c r="BR544" s="39"/>
      <c r="BS544" s="39"/>
    </row>
    <row r="545" spans="1:71" x14ac:dyDescent="0.25">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c r="BC545" s="39"/>
      <c r="BD545" s="39"/>
      <c r="BE545" s="39"/>
      <c r="BF545" s="39"/>
      <c r="BG545" s="39"/>
      <c r="BH545" s="39"/>
      <c r="BI545" s="39"/>
      <c r="BJ545" s="39"/>
      <c r="BK545" s="39"/>
      <c r="BL545" s="39"/>
      <c r="BM545" s="39"/>
      <c r="BN545" s="39"/>
      <c r="BO545" s="39"/>
      <c r="BP545" s="39"/>
      <c r="BQ545" s="39"/>
      <c r="BR545" s="39"/>
      <c r="BS545" s="39"/>
    </row>
    <row r="546" spans="1:71" x14ac:dyDescent="0.25">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39"/>
      <c r="BC546" s="39"/>
      <c r="BD546" s="39"/>
      <c r="BE546" s="39"/>
      <c r="BF546" s="39"/>
      <c r="BG546" s="39"/>
      <c r="BH546" s="39"/>
      <c r="BI546" s="39"/>
      <c r="BJ546" s="39"/>
      <c r="BK546" s="39"/>
      <c r="BL546" s="39"/>
      <c r="BM546" s="39"/>
      <c r="BN546" s="39"/>
      <c r="BO546" s="39"/>
      <c r="BP546" s="39"/>
      <c r="BQ546" s="39"/>
      <c r="BR546" s="39"/>
      <c r="BS546" s="39"/>
    </row>
    <row r="547" spans="1:71" x14ac:dyDescent="0.25">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c r="BC547" s="39"/>
      <c r="BD547" s="39"/>
      <c r="BE547" s="39"/>
      <c r="BF547" s="39"/>
      <c r="BG547" s="39"/>
      <c r="BH547" s="39"/>
      <c r="BI547" s="39"/>
      <c r="BJ547" s="39"/>
      <c r="BK547" s="39"/>
      <c r="BL547" s="39"/>
      <c r="BM547" s="39"/>
      <c r="BN547" s="39"/>
      <c r="BO547" s="39"/>
      <c r="BP547" s="39"/>
      <c r="BQ547" s="39"/>
      <c r="BR547" s="39"/>
      <c r="BS547" s="39"/>
    </row>
    <row r="548" spans="1:71" x14ac:dyDescent="0.25">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c r="BC548" s="39"/>
      <c r="BD548" s="39"/>
      <c r="BE548" s="39"/>
      <c r="BF548" s="39"/>
      <c r="BG548" s="39"/>
      <c r="BH548" s="39"/>
      <c r="BI548" s="39"/>
      <c r="BJ548" s="39"/>
      <c r="BK548" s="39"/>
      <c r="BL548" s="39"/>
      <c r="BM548" s="39"/>
      <c r="BN548" s="39"/>
      <c r="BO548" s="39"/>
      <c r="BP548" s="39"/>
      <c r="BQ548" s="39"/>
      <c r="BR548" s="39"/>
      <c r="BS548" s="39"/>
    </row>
    <row r="549" spans="1:71" x14ac:dyDescent="0.25">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39"/>
      <c r="BC549" s="39"/>
      <c r="BD549" s="39"/>
      <c r="BE549" s="39"/>
      <c r="BF549" s="39"/>
      <c r="BG549" s="39"/>
      <c r="BH549" s="39"/>
      <c r="BI549" s="39"/>
      <c r="BJ549" s="39"/>
      <c r="BK549" s="39"/>
      <c r="BL549" s="39"/>
      <c r="BM549" s="39"/>
      <c r="BN549" s="39"/>
      <c r="BO549" s="39"/>
      <c r="BP549" s="39"/>
      <c r="BQ549" s="39"/>
      <c r="BR549" s="39"/>
      <c r="BS549" s="39"/>
    </row>
    <row r="550" spans="1:71" x14ac:dyDescent="0.25">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c r="BC550" s="39"/>
      <c r="BD550" s="39"/>
      <c r="BE550" s="39"/>
      <c r="BF550" s="39"/>
      <c r="BG550" s="39"/>
      <c r="BH550" s="39"/>
      <c r="BI550" s="39"/>
      <c r="BJ550" s="39"/>
      <c r="BK550" s="39"/>
      <c r="BL550" s="39"/>
      <c r="BM550" s="39"/>
      <c r="BN550" s="39"/>
      <c r="BO550" s="39"/>
      <c r="BP550" s="39"/>
      <c r="BQ550" s="39"/>
      <c r="BR550" s="39"/>
      <c r="BS550" s="39"/>
    </row>
    <row r="551" spans="1:71" x14ac:dyDescent="0.25">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c r="BC551" s="39"/>
      <c r="BD551" s="39"/>
      <c r="BE551" s="39"/>
      <c r="BF551" s="39"/>
      <c r="BG551" s="39"/>
      <c r="BH551" s="39"/>
      <c r="BI551" s="39"/>
      <c r="BJ551" s="39"/>
      <c r="BK551" s="39"/>
      <c r="BL551" s="39"/>
      <c r="BM551" s="39"/>
      <c r="BN551" s="39"/>
      <c r="BO551" s="39"/>
      <c r="BP551" s="39"/>
      <c r="BQ551" s="39"/>
      <c r="BR551" s="39"/>
      <c r="BS551" s="39"/>
    </row>
    <row r="552" spans="1:71" x14ac:dyDescent="0.25">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c r="BC552" s="39"/>
      <c r="BD552" s="39"/>
      <c r="BE552" s="39"/>
      <c r="BF552" s="39"/>
      <c r="BG552" s="39"/>
      <c r="BH552" s="39"/>
      <c r="BI552" s="39"/>
      <c r="BJ552" s="39"/>
      <c r="BK552" s="39"/>
      <c r="BL552" s="39"/>
      <c r="BM552" s="39"/>
      <c r="BN552" s="39"/>
      <c r="BO552" s="39"/>
      <c r="BP552" s="39"/>
      <c r="BQ552" s="39"/>
      <c r="BR552" s="39"/>
      <c r="BS552" s="39"/>
    </row>
    <row r="553" spans="1:71" x14ac:dyDescent="0.25">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39"/>
      <c r="BD553" s="39"/>
      <c r="BE553" s="39"/>
      <c r="BF553" s="39"/>
      <c r="BG553" s="39"/>
      <c r="BH553" s="39"/>
      <c r="BI553" s="39"/>
      <c r="BJ553" s="39"/>
      <c r="BK553" s="39"/>
      <c r="BL553" s="39"/>
      <c r="BM553" s="39"/>
      <c r="BN553" s="39"/>
      <c r="BO553" s="39"/>
      <c r="BP553" s="39"/>
      <c r="BQ553" s="39"/>
      <c r="BR553" s="39"/>
      <c r="BS553" s="39"/>
    </row>
    <row r="554" spans="1:71" x14ac:dyDescent="0.25">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c r="BE554" s="39"/>
      <c r="BF554" s="39"/>
      <c r="BG554" s="39"/>
      <c r="BH554" s="39"/>
      <c r="BI554" s="39"/>
      <c r="BJ554" s="39"/>
      <c r="BK554" s="39"/>
      <c r="BL554" s="39"/>
      <c r="BM554" s="39"/>
      <c r="BN554" s="39"/>
      <c r="BO554" s="39"/>
      <c r="BP554" s="39"/>
      <c r="BQ554" s="39"/>
      <c r="BR554" s="39"/>
      <c r="BS554" s="39"/>
    </row>
    <row r="555" spans="1:71" x14ac:dyDescent="0.25">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c r="BC555" s="39"/>
      <c r="BD555" s="39"/>
      <c r="BE555" s="39"/>
      <c r="BF555" s="39"/>
      <c r="BG555" s="39"/>
      <c r="BH555" s="39"/>
      <c r="BI555" s="39"/>
      <c r="BJ555" s="39"/>
      <c r="BK555" s="39"/>
      <c r="BL555" s="39"/>
      <c r="BM555" s="39"/>
      <c r="BN555" s="39"/>
      <c r="BO555" s="39"/>
      <c r="BP555" s="39"/>
      <c r="BQ555" s="39"/>
      <c r="BR555" s="39"/>
      <c r="BS555" s="39"/>
    </row>
    <row r="556" spans="1:71" x14ac:dyDescent="0.25">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c r="AW556" s="39"/>
      <c r="AX556" s="39"/>
      <c r="AY556" s="39"/>
      <c r="AZ556" s="39"/>
      <c r="BA556" s="39"/>
      <c r="BB556" s="39"/>
      <c r="BC556" s="39"/>
      <c r="BD556" s="39"/>
      <c r="BE556" s="39"/>
      <c r="BF556" s="39"/>
      <c r="BG556" s="39"/>
      <c r="BH556" s="39"/>
      <c r="BI556" s="39"/>
      <c r="BJ556" s="39"/>
      <c r="BK556" s="39"/>
      <c r="BL556" s="39"/>
      <c r="BM556" s="39"/>
      <c r="BN556" s="39"/>
      <c r="BO556" s="39"/>
      <c r="BP556" s="39"/>
      <c r="BQ556" s="39"/>
      <c r="BR556" s="39"/>
      <c r="BS556" s="39"/>
    </row>
    <row r="557" spans="1:71" x14ac:dyDescent="0.25">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c r="BC557" s="39"/>
      <c r="BD557" s="39"/>
      <c r="BE557" s="39"/>
      <c r="BF557" s="39"/>
      <c r="BG557" s="39"/>
      <c r="BH557" s="39"/>
      <c r="BI557" s="39"/>
      <c r="BJ557" s="39"/>
      <c r="BK557" s="39"/>
      <c r="BL557" s="39"/>
      <c r="BM557" s="39"/>
      <c r="BN557" s="39"/>
      <c r="BO557" s="39"/>
      <c r="BP557" s="39"/>
      <c r="BQ557" s="39"/>
      <c r="BR557" s="39"/>
      <c r="BS557" s="39"/>
    </row>
    <row r="558" spans="1:71" x14ac:dyDescent="0.25">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c r="BC558" s="39"/>
      <c r="BD558" s="39"/>
      <c r="BE558" s="39"/>
      <c r="BF558" s="39"/>
      <c r="BG558" s="39"/>
      <c r="BH558" s="39"/>
      <c r="BI558" s="39"/>
      <c r="BJ558" s="39"/>
      <c r="BK558" s="39"/>
      <c r="BL558" s="39"/>
      <c r="BM558" s="39"/>
      <c r="BN558" s="39"/>
      <c r="BO558" s="39"/>
      <c r="BP558" s="39"/>
      <c r="BQ558" s="39"/>
      <c r="BR558" s="39"/>
      <c r="BS558" s="39"/>
    </row>
    <row r="559" spans="1:71" x14ac:dyDescent="0.25">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c r="BC559" s="39"/>
      <c r="BD559" s="39"/>
      <c r="BE559" s="39"/>
      <c r="BF559" s="39"/>
      <c r="BG559" s="39"/>
      <c r="BH559" s="39"/>
      <c r="BI559" s="39"/>
      <c r="BJ559" s="39"/>
      <c r="BK559" s="39"/>
      <c r="BL559" s="39"/>
      <c r="BM559" s="39"/>
      <c r="BN559" s="39"/>
      <c r="BO559" s="39"/>
      <c r="BP559" s="39"/>
      <c r="BQ559" s="39"/>
      <c r="BR559" s="39"/>
      <c r="BS559" s="39"/>
    </row>
    <row r="560" spans="1:71" x14ac:dyDescent="0.25">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c r="BC560" s="39"/>
      <c r="BD560" s="39"/>
      <c r="BE560" s="39"/>
      <c r="BF560" s="39"/>
      <c r="BG560" s="39"/>
      <c r="BH560" s="39"/>
      <c r="BI560" s="39"/>
      <c r="BJ560" s="39"/>
      <c r="BK560" s="39"/>
      <c r="BL560" s="39"/>
      <c r="BM560" s="39"/>
      <c r="BN560" s="39"/>
      <c r="BO560" s="39"/>
      <c r="BP560" s="39"/>
      <c r="BQ560" s="39"/>
      <c r="BR560" s="39"/>
      <c r="BS560" s="39"/>
    </row>
    <row r="561" spans="1:71" x14ac:dyDescent="0.25">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39"/>
      <c r="BD561" s="39"/>
      <c r="BE561" s="39"/>
      <c r="BF561" s="39"/>
      <c r="BG561" s="39"/>
      <c r="BH561" s="39"/>
      <c r="BI561" s="39"/>
      <c r="BJ561" s="39"/>
      <c r="BK561" s="39"/>
      <c r="BL561" s="39"/>
      <c r="BM561" s="39"/>
      <c r="BN561" s="39"/>
      <c r="BO561" s="39"/>
      <c r="BP561" s="39"/>
      <c r="BQ561" s="39"/>
      <c r="BR561" s="39"/>
      <c r="BS561" s="39"/>
    </row>
    <row r="562" spans="1:71" x14ac:dyDescent="0.25">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c r="BC562" s="39"/>
      <c r="BD562" s="39"/>
      <c r="BE562" s="39"/>
      <c r="BF562" s="39"/>
      <c r="BG562" s="39"/>
      <c r="BH562" s="39"/>
      <c r="BI562" s="39"/>
      <c r="BJ562" s="39"/>
      <c r="BK562" s="39"/>
      <c r="BL562" s="39"/>
      <c r="BM562" s="39"/>
      <c r="BN562" s="39"/>
      <c r="BO562" s="39"/>
      <c r="BP562" s="39"/>
      <c r="BQ562" s="39"/>
      <c r="BR562" s="39"/>
      <c r="BS562" s="39"/>
    </row>
    <row r="563" spans="1:71" x14ac:dyDescent="0.25">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c r="BC563" s="39"/>
      <c r="BD563" s="39"/>
      <c r="BE563" s="39"/>
      <c r="BF563" s="39"/>
      <c r="BG563" s="39"/>
      <c r="BH563" s="39"/>
      <c r="BI563" s="39"/>
      <c r="BJ563" s="39"/>
      <c r="BK563" s="39"/>
      <c r="BL563" s="39"/>
      <c r="BM563" s="39"/>
      <c r="BN563" s="39"/>
      <c r="BO563" s="39"/>
      <c r="BP563" s="39"/>
      <c r="BQ563" s="39"/>
      <c r="BR563" s="39"/>
      <c r="BS563" s="39"/>
    </row>
    <row r="564" spans="1:71" x14ac:dyDescent="0.25">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c r="BC564" s="39"/>
      <c r="BD564" s="39"/>
      <c r="BE564" s="39"/>
      <c r="BF564" s="39"/>
      <c r="BG564" s="39"/>
      <c r="BH564" s="39"/>
      <c r="BI564" s="39"/>
      <c r="BJ564" s="39"/>
      <c r="BK564" s="39"/>
      <c r="BL564" s="39"/>
      <c r="BM564" s="39"/>
      <c r="BN564" s="39"/>
      <c r="BO564" s="39"/>
      <c r="BP564" s="39"/>
      <c r="BQ564" s="39"/>
      <c r="BR564" s="39"/>
      <c r="BS564" s="39"/>
    </row>
    <row r="565" spans="1:71" x14ac:dyDescent="0.25">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39"/>
      <c r="BC565" s="39"/>
      <c r="BD565" s="39"/>
      <c r="BE565" s="39"/>
      <c r="BF565" s="39"/>
      <c r="BG565" s="39"/>
      <c r="BH565" s="39"/>
      <c r="BI565" s="39"/>
      <c r="BJ565" s="39"/>
      <c r="BK565" s="39"/>
      <c r="BL565" s="39"/>
      <c r="BM565" s="39"/>
      <c r="BN565" s="39"/>
      <c r="BO565" s="39"/>
      <c r="BP565" s="39"/>
      <c r="BQ565" s="39"/>
      <c r="BR565" s="39"/>
      <c r="BS565" s="39"/>
    </row>
    <row r="566" spans="1:71" x14ac:dyDescent="0.25">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c r="BC566" s="39"/>
      <c r="BD566" s="39"/>
      <c r="BE566" s="39"/>
      <c r="BF566" s="39"/>
      <c r="BG566" s="39"/>
      <c r="BH566" s="39"/>
      <c r="BI566" s="39"/>
      <c r="BJ566" s="39"/>
      <c r="BK566" s="39"/>
      <c r="BL566" s="39"/>
      <c r="BM566" s="39"/>
      <c r="BN566" s="39"/>
      <c r="BO566" s="39"/>
      <c r="BP566" s="39"/>
      <c r="BQ566" s="39"/>
      <c r="BR566" s="39"/>
      <c r="BS566" s="39"/>
    </row>
    <row r="567" spans="1:71" x14ac:dyDescent="0.25">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c r="BC567" s="39"/>
      <c r="BD567" s="39"/>
      <c r="BE567" s="39"/>
      <c r="BF567" s="39"/>
      <c r="BG567" s="39"/>
      <c r="BH567" s="39"/>
      <c r="BI567" s="39"/>
      <c r="BJ567" s="39"/>
      <c r="BK567" s="39"/>
      <c r="BL567" s="39"/>
      <c r="BM567" s="39"/>
      <c r="BN567" s="39"/>
      <c r="BO567" s="39"/>
      <c r="BP567" s="39"/>
      <c r="BQ567" s="39"/>
      <c r="BR567" s="39"/>
      <c r="BS567" s="39"/>
    </row>
    <row r="568" spans="1:71" x14ac:dyDescent="0.25">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c r="BC568" s="39"/>
      <c r="BD568" s="39"/>
      <c r="BE568" s="39"/>
      <c r="BF568" s="39"/>
      <c r="BG568" s="39"/>
      <c r="BH568" s="39"/>
      <c r="BI568" s="39"/>
      <c r="BJ568" s="39"/>
      <c r="BK568" s="39"/>
      <c r="BL568" s="39"/>
      <c r="BM568" s="39"/>
      <c r="BN568" s="39"/>
      <c r="BO568" s="39"/>
      <c r="BP568" s="39"/>
      <c r="BQ568" s="39"/>
      <c r="BR568" s="39"/>
      <c r="BS568" s="39"/>
    </row>
    <row r="569" spans="1:71" x14ac:dyDescent="0.25">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c r="BC569" s="39"/>
      <c r="BD569" s="39"/>
      <c r="BE569" s="39"/>
      <c r="BF569" s="39"/>
      <c r="BG569" s="39"/>
      <c r="BH569" s="39"/>
      <c r="BI569" s="39"/>
      <c r="BJ569" s="39"/>
      <c r="BK569" s="39"/>
      <c r="BL569" s="39"/>
      <c r="BM569" s="39"/>
      <c r="BN569" s="39"/>
      <c r="BO569" s="39"/>
      <c r="BP569" s="39"/>
      <c r="BQ569" s="39"/>
      <c r="BR569" s="39"/>
      <c r="BS569" s="39"/>
    </row>
    <row r="570" spans="1:71" x14ac:dyDescent="0.25">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c r="BC570" s="39"/>
      <c r="BD570" s="39"/>
      <c r="BE570" s="39"/>
      <c r="BF570" s="39"/>
      <c r="BG570" s="39"/>
      <c r="BH570" s="39"/>
      <c r="BI570" s="39"/>
      <c r="BJ570" s="39"/>
      <c r="BK570" s="39"/>
      <c r="BL570" s="39"/>
      <c r="BM570" s="39"/>
      <c r="BN570" s="39"/>
      <c r="BO570" s="39"/>
      <c r="BP570" s="39"/>
      <c r="BQ570" s="39"/>
      <c r="BR570" s="39"/>
      <c r="BS570" s="39"/>
    </row>
    <row r="571" spans="1:71" x14ac:dyDescent="0.25">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39"/>
      <c r="BC571" s="39"/>
      <c r="BD571" s="39"/>
      <c r="BE571" s="39"/>
      <c r="BF571" s="39"/>
      <c r="BG571" s="39"/>
      <c r="BH571" s="39"/>
      <c r="BI571" s="39"/>
      <c r="BJ571" s="39"/>
      <c r="BK571" s="39"/>
      <c r="BL571" s="39"/>
      <c r="BM571" s="39"/>
      <c r="BN571" s="39"/>
      <c r="BO571" s="39"/>
      <c r="BP571" s="39"/>
      <c r="BQ571" s="39"/>
      <c r="BR571" s="39"/>
      <c r="BS571" s="39"/>
    </row>
    <row r="572" spans="1:71" x14ac:dyDescent="0.25">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c r="BC572" s="39"/>
      <c r="BD572" s="39"/>
      <c r="BE572" s="39"/>
      <c r="BF572" s="39"/>
      <c r="BG572" s="39"/>
      <c r="BH572" s="39"/>
      <c r="BI572" s="39"/>
      <c r="BJ572" s="39"/>
      <c r="BK572" s="39"/>
      <c r="BL572" s="39"/>
      <c r="BM572" s="39"/>
      <c r="BN572" s="39"/>
      <c r="BO572" s="39"/>
      <c r="BP572" s="39"/>
      <c r="BQ572" s="39"/>
      <c r="BR572" s="39"/>
      <c r="BS572" s="39"/>
    </row>
    <row r="573" spans="1:71" x14ac:dyDescent="0.25">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c r="BC573" s="39"/>
      <c r="BD573" s="39"/>
      <c r="BE573" s="39"/>
      <c r="BF573" s="39"/>
      <c r="BG573" s="39"/>
      <c r="BH573" s="39"/>
      <c r="BI573" s="39"/>
      <c r="BJ573" s="39"/>
      <c r="BK573" s="39"/>
      <c r="BL573" s="39"/>
      <c r="BM573" s="39"/>
      <c r="BN573" s="39"/>
      <c r="BO573" s="39"/>
      <c r="BP573" s="39"/>
      <c r="BQ573" s="39"/>
      <c r="BR573" s="39"/>
      <c r="BS573" s="39"/>
    </row>
    <row r="574" spans="1:71" x14ac:dyDescent="0.25">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c r="BC574" s="39"/>
      <c r="BD574" s="39"/>
      <c r="BE574" s="39"/>
      <c r="BF574" s="39"/>
      <c r="BG574" s="39"/>
      <c r="BH574" s="39"/>
      <c r="BI574" s="39"/>
      <c r="BJ574" s="39"/>
      <c r="BK574" s="39"/>
      <c r="BL574" s="39"/>
      <c r="BM574" s="39"/>
      <c r="BN574" s="39"/>
      <c r="BO574" s="39"/>
      <c r="BP574" s="39"/>
      <c r="BQ574" s="39"/>
      <c r="BR574" s="39"/>
      <c r="BS574" s="39"/>
    </row>
    <row r="575" spans="1:71" x14ac:dyDescent="0.25">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c r="BC575" s="39"/>
      <c r="BD575" s="39"/>
      <c r="BE575" s="39"/>
      <c r="BF575" s="39"/>
      <c r="BG575" s="39"/>
      <c r="BH575" s="39"/>
      <c r="BI575" s="39"/>
      <c r="BJ575" s="39"/>
      <c r="BK575" s="39"/>
      <c r="BL575" s="39"/>
      <c r="BM575" s="39"/>
      <c r="BN575" s="39"/>
      <c r="BO575" s="39"/>
      <c r="BP575" s="39"/>
      <c r="BQ575" s="39"/>
      <c r="BR575" s="39"/>
      <c r="BS575" s="39"/>
    </row>
    <row r="576" spans="1:71" x14ac:dyDescent="0.25">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c r="BC576" s="39"/>
      <c r="BD576" s="39"/>
      <c r="BE576" s="39"/>
      <c r="BF576" s="39"/>
      <c r="BG576" s="39"/>
      <c r="BH576" s="39"/>
      <c r="BI576" s="39"/>
      <c r="BJ576" s="39"/>
      <c r="BK576" s="39"/>
      <c r="BL576" s="39"/>
      <c r="BM576" s="39"/>
      <c r="BN576" s="39"/>
      <c r="BO576" s="39"/>
      <c r="BP576" s="39"/>
      <c r="BQ576" s="39"/>
      <c r="BR576" s="39"/>
      <c r="BS576" s="39"/>
    </row>
    <row r="577" spans="1:71" x14ac:dyDescent="0.25">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c r="BC577" s="39"/>
      <c r="BD577" s="39"/>
      <c r="BE577" s="39"/>
      <c r="BF577" s="39"/>
      <c r="BG577" s="39"/>
      <c r="BH577" s="39"/>
      <c r="BI577" s="39"/>
      <c r="BJ577" s="39"/>
      <c r="BK577" s="39"/>
      <c r="BL577" s="39"/>
      <c r="BM577" s="39"/>
      <c r="BN577" s="39"/>
      <c r="BO577" s="39"/>
      <c r="BP577" s="39"/>
      <c r="BQ577" s="39"/>
      <c r="BR577" s="39"/>
      <c r="BS577" s="39"/>
    </row>
    <row r="578" spans="1:71" x14ac:dyDescent="0.25">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39"/>
      <c r="BD578" s="39"/>
      <c r="BE578" s="39"/>
      <c r="BF578" s="39"/>
      <c r="BG578" s="39"/>
      <c r="BH578" s="39"/>
      <c r="BI578" s="39"/>
      <c r="BJ578" s="39"/>
      <c r="BK578" s="39"/>
      <c r="BL578" s="39"/>
      <c r="BM578" s="39"/>
      <c r="BN578" s="39"/>
      <c r="BO578" s="39"/>
      <c r="BP578" s="39"/>
      <c r="BQ578" s="39"/>
      <c r="BR578" s="39"/>
      <c r="BS578" s="39"/>
    </row>
    <row r="579" spans="1:71" x14ac:dyDescent="0.25">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c r="BC579" s="39"/>
      <c r="BD579" s="39"/>
      <c r="BE579" s="39"/>
      <c r="BF579" s="39"/>
      <c r="BG579" s="39"/>
      <c r="BH579" s="39"/>
      <c r="BI579" s="39"/>
      <c r="BJ579" s="39"/>
      <c r="BK579" s="39"/>
      <c r="BL579" s="39"/>
      <c r="BM579" s="39"/>
      <c r="BN579" s="39"/>
      <c r="BO579" s="39"/>
      <c r="BP579" s="39"/>
      <c r="BQ579" s="39"/>
      <c r="BR579" s="39"/>
      <c r="BS579" s="39"/>
    </row>
    <row r="580" spans="1:71" x14ac:dyDescent="0.25">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c r="BC580" s="39"/>
      <c r="BD580" s="39"/>
      <c r="BE580" s="39"/>
      <c r="BF580" s="39"/>
      <c r="BG580" s="39"/>
      <c r="BH580" s="39"/>
      <c r="BI580" s="39"/>
      <c r="BJ580" s="39"/>
      <c r="BK580" s="39"/>
      <c r="BL580" s="39"/>
      <c r="BM580" s="39"/>
      <c r="BN580" s="39"/>
      <c r="BO580" s="39"/>
      <c r="BP580" s="39"/>
      <c r="BQ580" s="39"/>
      <c r="BR580" s="39"/>
      <c r="BS580" s="39"/>
    </row>
    <row r="581" spans="1:71" x14ac:dyDescent="0.25">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39"/>
      <c r="BC581" s="39"/>
      <c r="BD581" s="39"/>
      <c r="BE581" s="39"/>
      <c r="BF581" s="39"/>
      <c r="BG581" s="39"/>
      <c r="BH581" s="39"/>
      <c r="BI581" s="39"/>
      <c r="BJ581" s="39"/>
      <c r="BK581" s="39"/>
      <c r="BL581" s="39"/>
      <c r="BM581" s="39"/>
      <c r="BN581" s="39"/>
      <c r="BO581" s="39"/>
      <c r="BP581" s="39"/>
      <c r="BQ581" s="39"/>
      <c r="BR581" s="39"/>
      <c r="BS581" s="39"/>
    </row>
    <row r="582" spans="1:71" x14ac:dyDescent="0.25">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c r="BC582" s="39"/>
      <c r="BD582" s="39"/>
      <c r="BE582" s="39"/>
      <c r="BF582" s="39"/>
      <c r="BG582" s="39"/>
      <c r="BH582" s="39"/>
      <c r="BI582" s="39"/>
      <c r="BJ582" s="39"/>
      <c r="BK582" s="39"/>
      <c r="BL582" s="39"/>
      <c r="BM582" s="39"/>
      <c r="BN582" s="39"/>
      <c r="BO582" s="39"/>
      <c r="BP582" s="39"/>
      <c r="BQ582" s="39"/>
      <c r="BR582" s="39"/>
      <c r="BS582" s="39"/>
    </row>
    <row r="583" spans="1:71" x14ac:dyDescent="0.25">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c r="BC583" s="39"/>
      <c r="BD583" s="39"/>
      <c r="BE583" s="39"/>
      <c r="BF583" s="39"/>
      <c r="BG583" s="39"/>
      <c r="BH583" s="39"/>
      <c r="BI583" s="39"/>
      <c r="BJ583" s="39"/>
      <c r="BK583" s="39"/>
      <c r="BL583" s="39"/>
      <c r="BM583" s="39"/>
      <c r="BN583" s="39"/>
      <c r="BO583" s="39"/>
      <c r="BP583" s="39"/>
      <c r="BQ583" s="39"/>
      <c r="BR583" s="39"/>
      <c r="BS583" s="39"/>
    </row>
    <row r="584" spans="1:71" x14ac:dyDescent="0.25">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c r="BC584" s="39"/>
      <c r="BD584" s="39"/>
      <c r="BE584" s="39"/>
      <c r="BF584" s="39"/>
      <c r="BG584" s="39"/>
      <c r="BH584" s="39"/>
      <c r="BI584" s="39"/>
      <c r="BJ584" s="39"/>
      <c r="BK584" s="39"/>
      <c r="BL584" s="39"/>
      <c r="BM584" s="39"/>
      <c r="BN584" s="39"/>
      <c r="BO584" s="39"/>
      <c r="BP584" s="39"/>
      <c r="BQ584" s="39"/>
      <c r="BR584" s="39"/>
      <c r="BS584" s="39"/>
    </row>
    <row r="585" spans="1:71" x14ac:dyDescent="0.25">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c r="BC585" s="39"/>
      <c r="BD585" s="39"/>
      <c r="BE585" s="39"/>
      <c r="BF585" s="39"/>
      <c r="BG585" s="39"/>
      <c r="BH585" s="39"/>
      <c r="BI585" s="39"/>
      <c r="BJ585" s="39"/>
      <c r="BK585" s="39"/>
      <c r="BL585" s="39"/>
      <c r="BM585" s="39"/>
      <c r="BN585" s="39"/>
      <c r="BO585" s="39"/>
      <c r="BP585" s="39"/>
      <c r="BQ585" s="39"/>
      <c r="BR585" s="39"/>
      <c r="BS585" s="39"/>
    </row>
    <row r="586" spans="1:71" x14ac:dyDescent="0.25">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c r="AW586" s="39"/>
      <c r="AX586" s="39"/>
      <c r="AY586" s="39"/>
      <c r="AZ586" s="39"/>
      <c r="BA586" s="39"/>
      <c r="BB586" s="39"/>
      <c r="BC586" s="39"/>
      <c r="BD586" s="39"/>
      <c r="BE586" s="39"/>
      <c r="BF586" s="39"/>
      <c r="BG586" s="39"/>
      <c r="BH586" s="39"/>
      <c r="BI586" s="39"/>
      <c r="BJ586" s="39"/>
      <c r="BK586" s="39"/>
      <c r="BL586" s="39"/>
      <c r="BM586" s="39"/>
      <c r="BN586" s="39"/>
      <c r="BO586" s="39"/>
      <c r="BP586" s="39"/>
      <c r="BQ586" s="39"/>
      <c r="BR586" s="39"/>
      <c r="BS586" s="39"/>
    </row>
    <row r="587" spans="1:71" x14ac:dyDescent="0.25">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39"/>
      <c r="BC587" s="39"/>
      <c r="BD587" s="39"/>
      <c r="BE587" s="39"/>
      <c r="BF587" s="39"/>
      <c r="BG587" s="39"/>
      <c r="BH587" s="39"/>
      <c r="BI587" s="39"/>
      <c r="BJ587" s="39"/>
      <c r="BK587" s="39"/>
      <c r="BL587" s="39"/>
      <c r="BM587" s="39"/>
      <c r="BN587" s="39"/>
      <c r="BO587" s="39"/>
      <c r="BP587" s="39"/>
      <c r="BQ587" s="39"/>
      <c r="BR587" s="39"/>
      <c r="BS587" s="39"/>
    </row>
    <row r="588" spans="1:71" x14ac:dyDescent="0.25">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c r="BC588" s="39"/>
      <c r="BD588" s="39"/>
      <c r="BE588" s="39"/>
      <c r="BF588" s="39"/>
      <c r="BG588" s="39"/>
      <c r="BH588" s="39"/>
      <c r="BI588" s="39"/>
      <c r="BJ588" s="39"/>
      <c r="BK588" s="39"/>
      <c r="BL588" s="39"/>
      <c r="BM588" s="39"/>
      <c r="BN588" s="39"/>
      <c r="BO588" s="39"/>
      <c r="BP588" s="39"/>
      <c r="BQ588" s="39"/>
      <c r="BR588" s="39"/>
      <c r="BS588" s="39"/>
    </row>
    <row r="589" spans="1:71" x14ac:dyDescent="0.25">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c r="BC589" s="39"/>
      <c r="BD589" s="39"/>
      <c r="BE589" s="39"/>
      <c r="BF589" s="39"/>
      <c r="BG589" s="39"/>
      <c r="BH589" s="39"/>
      <c r="BI589" s="39"/>
      <c r="BJ589" s="39"/>
      <c r="BK589" s="39"/>
      <c r="BL589" s="39"/>
      <c r="BM589" s="39"/>
      <c r="BN589" s="39"/>
      <c r="BO589" s="39"/>
      <c r="BP589" s="39"/>
      <c r="BQ589" s="39"/>
      <c r="BR589" s="39"/>
      <c r="BS589" s="39"/>
    </row>
    <row r="590" spans="1:71" x14ac:dyDescent="0.25">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c r="BC590" s="39"/>
      <c r="BD590" s="39"/>
      <c r="BE590" s="39"/>
      <c r="BF590" s="39"/>
      <c r="BG590" s="39"/>
      <c r="BH590" s="39"/>
      <c r="BI590" s="39"/>
      <c r="BJ590" s="39"/>
      <c r="BK590" s="39"/>
      <c r="BL590" s="39"/>
      <c r="BM590" s="39"/>
      <c r="BN590" s="39"/>
      <c r="BO590" s="39"/>
      <c r="BP590" s="39"/>
      <c r="BQ590" s="39"/>
      <c r="BR590" s="39"/>
      <c r="BS590" s="39"/>
    </row>
    <row r="591" spans="1:71" x14ac:dyDescent="0.25">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c r="BC591" s="39"/>
      <c r="BD591" s="39"/>
      <c r="BE591" s="39"/>
      <c r="BF591" s="39"/>
      <c r="BG591" s="39"/>
      <c r="BH591" s="39"/>
      <c r="BI591" s="39"/>
      <c r="BJ591" s="39"/>
      <c r="BK591" s="39"/>
      <c r="BL591" s="39"/>
      <c r="BM591" s="39"/>
      <c r="BN591" s="39"/>
      <c r="BO591" s="39"/>
      <c r="BP591" s="39"/>
      <c r="BQ591" s="39"/>
      <c r="BR591" s="39"/>
      <c r="BS591" s="39"/>
    </row>
    <row r="592" spans="1:71" x14ac:dyDescent="0.25">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c r="BC592" s="39"/>
      <c r="BD592" s="39"/>
      <c r="BE592" s="39"/>
      <c r="BF592" s="39"/>
      <c r="BG592" s="39"/>
      <c r="BH592" s="39"/>
      <c r="BI592" s="39"/>
      <c r="BJ592" s="39"/>
      <c r="BK592" s="39"/>
      <c r="BL592" s="39"/>
      <c r="BM592" s="39"/>
      <c r="BN592" s="39"/>
      <c r="BO592" s="39"/>
      <c r="BP592" s="39"/>
      <c r="BQ592" s="39"/>
      <c r="BR592" s="39"/>
      <c r="BS592" s="39"/>
    </row>
    <row r="593" spans="1:71" x14ac:dyDescent="0.25">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c r="AW593" s="39"/>
      <c r="AX593" s="39"/>
      <c r="AY593" s="39"/>
      <c r="AZ593" s="39"/>
      <c r="BA593" s="39"/>
      <c r="BB593" s="39"/>
      <c r="BC593" s="39"/>
      <c r="BD593" s="39"/>
      <c r="BE593" s="39"/>
      <c r="BF593" s="39"/>
      <c r="BG593" s="39"/>
      <c r="BH593" s="39"/>
      <c r="BI593" s="39"/>
      <c r="BJ593" s="39"/>
      <c r="BK593" s="39"/>
      <c r="BL593" s="39"/>
      <c r="BM593" s="39"/>
      <c r="BN593" s="39"/>
      <c r="BO593" s="39"/>
      <c r="BP593" s="39"/>
      <c r="BQ593" s="39"/>
      <c r="BR593" s="39"/>
      <c r="BS593" s="39"/>
    </row>
    <row r="594" spans="1:71" x14ac:dyDescent="0.25">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c r="BC594" s="39"/>
      <c r="BD594" s="39"/>
      <c r="BE594" s="39"/>
      <c r="BF594" s="39"/>
      <c r="BG594" s="39"/>
      <c r="BH594" s="39"/>
      <c r="BI594" s="39"/>
      <c r="BJ594" s="39"/>
      <c r="BK594" s="39"/>
      <c r="BL594" s="39"/>
      <c r="BM594" s="39"/>
      <c r="BN594" s="39"/>
      <c r="BO594" s="39"/>
      <c r="BP594" s="39"/>
      <c r="BQ594" s="39"/>
      <c r="BR594" s="39"/>
      <c r="BS594" s="39"/>
    </row>
    <row r="595" spans="1:71" x14ac:dyDescent="0.25">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c r="AW595" s="39"/>
      <c r="AX595" s="39"/>
      <c r="AY595" s="39"/>
      <c r="AZ595" s="39"/>
      <c r="BA595" s="39"/>
      <c r="BB595" s="39"/>
      <c r="BC595" s="39"/>
      <c r="BD595" s="39"/>
      <c r="BE595" s="39"/>
      <c r="BF595" s="39"/>
      <c r="BG595" s="39"/>
      <c r="BH595" s="39"/>
      <c r="BI595" s="39"/>
      <c r="BJ595" s="39"/>
      <c r="BK595" s="39"/>
      <c r="BL595" s="39"/>
      <c r="BM595" s="39"/>
      <c r="BN595" s="39"/>
      <c r="BO595" s="39"/>
      <c r="BP595" s="39"/>
      <c r="BQ595" s="39"/>
      <c r="BR595" s="39"/>
      <c r="BS595" s="39"/>
    </row>
    <row r="596" spans="1:71" x14ac:dyDescent="0.25">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c r="BC596" s="39"/>
      <c r="BD596" s="39"/>
      <c r="BE596" s="39"/>
      <c r="BF596" s="39"/>
      <c r="BG596" s="39"/>
      <c r="BH596" s="39"/>
      <c r="BI596" s="39"/>
      <c r="BJ596" s="39"/>
      <c r="BK596" s="39"/>
      <c r="BL596" s="39"/>
      <c r="BM596" s="39"/>
      <c r="BN596" s="39"/>
      <c r="BO596" s="39"/>
      <c r="BP596" s="39"/>
      <c r="BQ596" s="39"/>
      <c r="BR596" s="39"/>
      <c r="BS596" s="39"/>
    </row>
    <row r="597" spans="1:71" x14ac:dyDescent="0.25">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c r="BC597" s="39"/>
      <c r="BD597" s="39"/>
      <c r="BE597" s="39"/>
      <c r="BF597" s="39"/>
      <c r="BG597" s="39"/>
      <c r="BH597" s="39"/>
      <c r="BI597" s="39"/>
      <c r="BJ597" s="39"/>
      <c r="BK597" s="39"/>
      <c r="BL597" s="39"/>
      <c r="BM597" s="39"/>
      <c r="BN597" s="39"/>
      <c r="BO597" s="39"/>
      <c r="BP597" s="39"/>
      <c r="BQ597" s="39"/>
      <c r="BR597" s="39"/>
      <c r="BS597" s="39"/>
    </row>
    <row r="598" spans="1:71" x14ac:dyDescent="0.25">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c r="BC598" s="39"/>
      <c r="BD598" s="39"/>
      <c r="BE598" s="39"/>
      <c r="BF598" s="39"/>
      <c r="BG598" s="39"/>
      <c r="BH598" s="39"/>
      <c r="BI598" s="39"/>
      <c r="BJ598" s="39"/>
      <c r="BK598" s="39"/>
      <c r="BL598" s="39"/>
      <c r="BM598" s="39"/>
      <c r="BN598" s="39"/>
      <c r="BO598" s="39"/>
      <c r="BP598" s="39"/>
      <c r="BQ598" s="39"/>
      <c r="BR598" s="39"/>
      <c r="BS598" s="39"/>
    </row>
    <row r="599" spans="1:71" x14ac:dyDescent="0.25">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c r="BC599" s="39"/>
      <c r="BD599" s="39"/>
      <c r="BE599" s="39"/>
      <c r="BF599" s="39"/>
      <c r="BG599" s="39"/>
      <c r="BH599" s="39"/>
      <c r="BI599" s="39"/>
      <c r="BJ599" s="39"/>
      <c r="BK599" s="39"/>
      <c r="BL599" s="39"/>
      <c r="BM599" s="39"/>
      <c r="BN599" s="39"/>
      <c r="BO599" s="39"/>
      <c r="BP599" s="39"/>
      <c r="BQ599" s="39"/>
      <c r="BR599" s="39"/>
      <c r="BS599" s="39"/>
    </row>
    <row r="600" spans="1:71" x14ac:dyDescent="0.2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c r="BC600" s="39"/>
      <c r="BD600" s="39"/>
      <c r="BE600" s="39"/>
      <c r="BF600" s="39"/>
      <c r="BG600" s="39"/>
      <c r="BH600" s="39"/>
      <c r="BI600" s="39"/>
      <c r="BJ600" s="39"/>
      <c r="BK600" s="39"/>
      <c r="BL600" s="39"/>
      <c r="BM600" s="39"/>
      <c r="BN600" s="39"/>
      <c r="BO600" s="39"/>
      <c r="BP600" s="39"/>
      <c r="BQ600" s="39"/>
      <c r="BR600" s="39"/>
      <c r="BS600" s="39"/>
    </row>
    <row r="601" spans="1:71" x14ac:dyDescent="0.25">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c r="BC601" s="39"/>
      <c r="BD601" s="39"/>
      <c r="BE601" s="39"/>
      <c r="BF601" s="39"/>
      <c r="BG601" s="39"/>
      <c r="BH601" s="39"/>
      <c r="BI601" s="39"/>
      <c r="BJ601" s="39"/>
      <c r="BK601" s="39"/>
      <c r="BL601" s="39"/>
      <c r="BM601" s="39"/>
      <c r="BN601" s="39"/>
      <c r="BO601" s="39"/>
      <c r="BP601" s="39"/>
      <c r="BQ601" s="39"/>
      <c r="BR601" s="39"/>
      <c r="BS601" s="39"/>
    </row>
    <row r="602" spans="1:71" x14ac:dyDescent="0.25">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c r="BC602" s="39"/>
      <c r="BD602" s="39"/>
      <c r="BE602" s="39"/>
      <c r="BF602" s="39"/>
      <c r="BG602" s="39"/>
      <c r="BH602" s="39"/>
      <c r="BI602" s="39"/>
      <c r="BJ602" s="39"/>
      <c r="BK602" s="39"/>
      <c r="BL602" s="39"/>
      <c r="BM602" s="39"/>
      <c r="BN602" s="39"/>
      <c r="BO602" s="39"/>
      <c r="BP602" s="39"/>
      <c r="BQ602" s="39"/>
      <c r="BR602" s="39"/>
      <c r="BS602" s="39"/>
    </row>
    <row r="603" spans="1:71" x14ac:dyDescent="0.25">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39"/>
      <c r="BC603" s="39"/>
      <c r="BD603" s="39"/>
      <c r="BE603" s="39"/>
      <c r="BF603" s="39"/>
      <c r="BG603" s="39"/>
      <c r="BH603" s="39"/>
      <c r="BI603" s="39"/>
      <c r="BJ603" s="39"/>
      <c r="BK603" s="39"/>
      <c r="BL603" s="39"/>
      <c r="BM603" s="39"/>
      <c r="BN603" s="39"/>
      <c r="BO603" s="39"/>
      <c r="BP603" s="39"/>
      <c r="BQ603" s="39"/>
      <c r="BR603" s="39"/>
      <c r="BS603" s="39"/>
    </row>
    <row r="604" spans="1:71" x14ac:dyDescent="0.25">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39"/>
      <c r="AY604" s="39"/>
      <c r="AZ604" s="39"/>
      <c r="BA604" s="39"/>
      <c r="BB604" s="39"/>
      <c r="BC604" s="39"/>
      <c r="BD604" s="39"/>
      <c r="BE604" s="39"/>
      <c r="BF604" s="39"/>
      <c r="BG604" s="39"/>
      <c r="BH604" s="39"/>
      <c r="BI604" s="39"/>
      <c r="BJ604" s="39"/>
      <c r="BK604" s="39"/>
      <c r="BL604" s="39"/>
      <c r="BM604" s="39"/>
      <c r="BN604" s="39"/>
      <c r="BO604" s="39"/>
      <c r="BP604" s="39"/>
      <c r="BQ604" s="39"/>
      <c r="BR604" s="39"/>
      <c r="BS604" s="39"/>
    </row>
    <row r="605" spans="1:71" x14ac:dyDescent="0.25">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c r="BC605" s="39"/>
      <c r="BD605" s="39"/>
      <c r="BE605" s="39"/>
      <c r="BF605" s="39"/>
      <c r="BG605" s="39"/>
      <c r="BH605" s="39"/>
      <c r="BI605" s="39"/>
      <c r="BJ605" s="39"/>
      <c r="BK605" s="39"/>
      <c r="BL605" s="39"/>
      <c r="BM605" s="39"/>
      <c r="BN605" s="39"/>
      <c r="BO605" s="39"/>
      <c r="BP605" s="39"/>
      <c r="BQ605" s="39"/>
      <c r="BR605" s="39"/>
      <c r="BS605" s="39"/>
    </row>
    <row r="606" spans="1:71" x14ac:dyDescent="0.25">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c r="BC606" s="39"/>
      <c r="BD606" s="39"/>
      <c r="BE606" s="39"/>
      <c r="BF606" s="39"/>
      <c r="BG606" s="39"/>
      <c r="BH606" s="39"/>
      <c r="BI606" s="39"/>
      <c r="BJ606" s="39"/>
      <c r="BK606" s="39"/>
      <c r="BL606" s="39"/>
      <c r="BM606" s="39"/>
      <c r="BN606" s="39"/>
      <c r="BO606" s="39"/>
      <c r="BP606" s="39"/>
      <c r="BQ606" s="39"/>
      <c r="BR606" s="39"/>
      <c r="BS606" s="39"/>
    </row>
    <row r="607" spans="1:71" x14ac:dyDescent="0.25">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c r="BC607" s="39"/>
      <c r="BD607" s="39"/>
      <c r="BE607" s="39"/>
      <c r="BF607" s="39"/>
      <c r="BG607" s="39"/>
      <c r="BH607" s="39"/>
      <c r="BI607" s="39"/>
      <c r="BJ607" s="39"/>
      <c r="BK607" s="39"/>
      <c r="BL607" s="39"/>
      <c r="BM607" s="39"/>
      <c r="BN607" s="39"/>
      <c r="BO607" s="39"/>
      <c r="BP607" s="39"/>
      <c r="BQ607" s="39"/>
      <c r="BR607" s="39"/>
      <c r="BS607" s="39"/>
    </row>
    <row r="608" spans="1:71" x14ac:dyDescent="0.25">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c r="BC608" s="39"/>
      <c r="BD608" s="39"/>
      <c r="BE608" s="39"/>
      <c r="BF608" s="39"/>
      <c r="BG608" s="39"/>
      <c r="BH608" s="39"/>
      <c r="BI608" s="39"/>
      <c r="BJ608" s="39"/>
      <c r="BK608" s="39"/>
      <c r="BL608" s="39"/>
      <c r="BM608" s="39"/>
      <c r="BN608" s="39"/>
      <c r="BO608" s="39"/>
      <c r="BP608" s="39"/>
      <c r="BQ608" s="39"/>
      <c r="BR608" s="39"/>
      <c r="BS608" s="39"/>
    </row>
    <row r="609" spans="1:71" x14ac:dyDescent="0.25">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c r="BC609" s="39"/>
      <c r="BD609" s="39"/>
      <c r="BE609" s="39"/>
      <c r="BF609" s="39"/>
      <c r="BG609" s="39"/>
      <c r="BH609" s="39"/>
      <c r="BI609" s="39"/>
      <c r="BJ609" s="39"/>
      <c r="BK609" s="39"/>
      <c r="BL609" s="39"/>
      <c r="BM609" s="39"/>
      <c r="BN609" s="39"/>
      <c r="BO609" s="39"/>
      <c r="BP609" s="39"/>
      <c r="BQ609" s="39"/>
      <c r="BR609" s="39"/>
      <c r="BS609" s="39"/>
    </row>
    <row r="610" spans="1:71" x14ac:dyDescent="0.25">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39"/>
      <c r="BC610" s="39"/>
      <c r="BD610" s="39"/>
      <c r="BE610" s="39"/>
      <c r="BF610" s="39"/>
      <c r="BG610" s="39"/>
      <c r="BH610" s="39"/>
      <c r="BI610" s="39"/>
      <c r="BJ610" s="39"/>
      <c r="BK610" s="39"/>
      <c r="BL610" s="39"/>
      <c r="BM610" s="39"/>
      <c r="BN610" s="39"/>
      <c r="BO610" s="39"/>
      <c r="BP610" s="39"/>
      <c r="BQ610" s="39"/>
      <c r="BR610" s="39"/>
      <c r="BS610" s="39"/>
    </row>
    <row r="611" spans="1:71" x14ac:dyDescent="0.25">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39"/>
      <c r="BC611" s="39"/>
      <c r="BD611" s="39"/>
      <c r="BE611" s="39"/>
      <c r="BF611" s="39"/>
      <c r="BG611" s="39"/>
      <c r="BH611" s="39"/>
      <c r="BI611" s="39"/>
      <c r="BJ611" s="39"/>
      <c r="BK611" s="39"/>
      <c r="BL611" s="39"/>
      <c r="BM611" s="39"/>
      <c r="BN611" s="39"/>
      <c r="BO611" s="39"/>
      <c r="BP611" s="39"/>
      <c r="BQ611" s="39"/>
      <c r="BR611" s="39"/>
      <c r="BS611" s="39"/>
    </row>
    <row r="612" spans="1:71" x14ac:dyDescent="0.25">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c r="BC612" s="39"/>
      <c r="BD612" s="39"/>
      <c r="BE612" s="39"/>
      <c r="BF612" s="39"/>
      <c r="BG612" s="39"/>
      <c r="BH612" s="39"/>
      <c r="BI612" s="39"/>
      <c r="BJ612" s="39"/>
      <c r="BK612" s="39"/>
      <c r="BL612" s="39"/>
      <c r="BM612" s="39"/>
      <c r="BN612" s="39"/>
      <c r="BO612" s="39"/>
      <c r="BP612" s="39"/>
      <c r="BQ612" s="39"/>
      <c r="BR612" s="39"/>
      <c r="BS612" s="39"/>
    </row>
    <row r="613" spans="1:71" x14ac:dyDescent="0.25">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c r="BC613" s="39"/>
      <c r="BD613" s="39"/>
      <c r="BE613" s="39"/>
      <c r="BF613" s="39"/>
      <c r="BG613" s="39"/>
      <c r="BH613" s="39"/>
      <c r="BI613" s="39"/>
      <c r="BJ613" s="39"/>
      <c r="BK613" s="39"/>
      <c r="BL613" s="39"/>
      <c r="BM613" s="39"/>
      <c r="BN613" s="39"/>
      <c r="BO613" s="39"/>
      <c r="BP613" s="39"/>
      <c r="BQ613" s="39"/>
      <c r="BR613" s="39"/>
      <c r="BS613" s="39"/>
    </row>
    <row r="614" spans="1:71" x14ac:dyDescent="0.25">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c r="BC614" s="39"/>
      <c r="BD614" s="39"/>
      <c r="BE614" s="39"/>
      <c r="BF614" s="39"/>
      <c r="BG614" s="39"/>
      <c r="BH614" s="39"/>
      <c r="BI614" s="39"/>
      <c r="BJ614" s="39"/>
      <c r="BK614" s="39"/>
      <c r="BL614" s="39"/>
      <c r="BM614" s="39"/>
      <c r="BN614" s="39"/>
      <c r="BO614" s="39"/>
      <c r="BP614" s="39"/>
      <c r="BQ614" s="39"/>
      <c r="BR614" s="39"/>
      <c r="BS614" s="39"/>
    </row>
    <row r="615" spans="1:71" x14ac:dyDescent="0.25">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c r="BC615" s="39"/>
      <c r="BD615" s="39"/>
      <c r="BE615" s="39"/>
      <c r="BF615" s="39"/>
      <c r="BG615" s="39"/>
      <c r="BH615" s="39"/>
      <c r="BI615" s="39"/>
      <c r="BJ615" s="39"/>
      <c r="BK615" s="39"/>
      <c r="BL615" s="39"/>
      <c r="BM615" s="39"/>
      <c r="BN615" s="39"/>
      <c r="BO615" s="39"/>
      <c r="BP615" s="39"/>
      <c r="BQ615" s="39"/>
      <c r="BR615" s="39"/>
      <c r="BS615" s="39"/>
    </row>
    <row r="616" spans="1:71" x14ac:dyDescent="0.25">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c r="BC616" s="39"/>
      <c r="BD616" s="39"/>
      <c r="BE616" s="39"/>
      <c r="BF616" s="39"/>
      <c r="BG616" s="39"/>
      <c r="BH616" s="39"/>
      <c r="BI616" s="39"/>
      <c r="BJ616" s="39"/>
      <c r="BK616" s="39"/>
      <c r="BL616" s="39"/>
      <c r="BM616" s="39"/>
      <c r="BN616" s="39"/>
      <c r="BO616" s="39"/>
      <c r="BP616" s="39"/>
      <c r="BQ616" s="39"/>
      <c r="BR616" s="39"/>
      <c r="BS616" s="39"/>
    </row>
    <row r="617" spans="1:71" x14ac:dyDescent="0.25">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c r="BC617" s="39"/>
      <c r="BD617" s="39"/>
      <c r="BE617" s="39"/>
      <c r="BF617" s="39"/>
      <c r="BG617" s="39"/>
      <c r="BH617" s="39"/>
      <c r="BI617" s="39"/>
      <c r="BJ617" s="39"/>
      <c r="BK617" s="39"/>
      <c r="BL617" s="39"/>
      <c r="BM617" s="39"/>
      <c r="BN617" s="39"/>
      <c r="BO617" s="39"/>
      <c r="BP617" s="39"/>
      <c r="BQ617" s="39"/>
      <c r="BR617" s="39"/>
      <c r="BS617" s="39"/>
    </row>
    <row r="618" spans="1:71" x14ac:dyDescent="0.25">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39"/>
      <c r="BC618" s="39"/>
      <c r="BD618" s="39"/>
      <c r="BE618" s="39"/>
      <c r="BF618" s="39"/>
      <c r="BG618" s="39"/>
      <c r="BH618" s="39"/>
      <c r="BI618" s="39"/>
      <c r="BJ618" s="39"/>
      <c r="BK618" s="39"/>
      <c r="BL618" s="39"/>
      <c r="BM618" s="39"/>
      <c r="BN618" s="39"/>
      <c r="BO618" s="39"/>
      <c r="BP618" s="39"/>
      <c r="BQ618" s="39"/>
      <c r="BR618" s="39"/>
      <c r="BS618" s="39"/>
    </row>
    <row r="619" spans="1:71" x14ac:dyDescent="0.25">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39"/>
      <c r="BC619" s="39"/>
      <c r="BD619" s="39"/>
      <c r="BE619" s="39"/>
      <c r="BF619" s="39"/>
      <c r="BG619" s="39"/>
      <c r="BH619" s="39"/>
      <c r="BI619" s="39"/>
      <c r="BJ619" s="39"/>
      <c r="BK619" s="39"/>
      <c r="BL619" s="39"/>
      <c r="BM619" s="39"/>
      <c r="BN619" s="39"/>
      <c r="BO619" s="39"/>
      <c r="BP619" s="39"/>
      <c r="BQ619" s="39"/>
      <c r="BR619" s="39"/>
      <c r="BS619" s="39"/>
    </row>
    <row r="620" spans="1:71" x14ac:dyDescent="0.25">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39"/>
      <c r="BC620" s="39"/>
      <c r="BD620" s="39"/>
      <c r="BE620" s="39"/>
      <c r="BF620" s="39"/>
      <c r="BG620" s="39"/>
      <c r="BH620" s="39"/>
      <c r="BI620" s="39"/>
      <c r="BJ620" s="39"/>
      <c r="BK620" s="39"/>
      <c r="BL620" s="39"/>
      <c r="BM620" s="39"/>
      <c r="BN620" s="39"/>
      <c r="BO620" s="39"/>
      <c r="BP620" s="39"/>
      <c r="BQ620" s="39"/>
      <c r="BR620" s="39"/>
      <c r="BS620" s="39"/>
    </row>
    <row r="621" spans="1:71" x14ac:dyDescent="0.2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39"/>
      <c r="BC621" s="39"/>
      <c r="BD621" s="39"/>
      <c r="BE621" s="39"/>
      <c r="BF621" s="39"/>
      <c r="BG621" s="39"/>
      <c r="BH621" s="39"/>
      <c r="BI621" s="39"/>
      <c r="BJ621" s="39"/>
      <c r="BK621" s="39"/>
      <c r="BL621" s="39"/>
      <c r="BM621" s="39"/>
      <c r="BN621" s="39"/>
      <c r="BO621" s="39"/>
      <c r="BP621" s="39"/>
      <c r="BQ621" s="39"/>
      <c r="BR621" s="39"/>
      <c r="BS621" s="39"/>
    </row>
    <row r="622" spans="1:71" x14ac:dyDescent="0.25">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c r="BC622" s="39"/>
      <c r="BD622" s="39"/>
      <c r="BE622" s="39"/>
      <c r="BF622" s="39"/>
      <c r="BG622" s="39"/>
      <c r="BH622" s="39"/>
      <c r="BI622" s="39"/>
      <c r="BJ622" s="39"/>
      <c r="BK622" s="39"/>
      <c r="BL622" s="39"/>
      <c r="BM622" s="39"/>
      <c r="BN622" s="39"/>
      <c r="BO622" s="39"/>
      <c r="BP622" s="39"/>
      <c r="BQ622" s="39"/>
      <c r="BR622" s="39"/>
      <c r="BS622" s="39"/>
    </row>
    <row r="623" spans="1:71" x14ac:dyDescent="0.25">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c r="AW623" s="39"/>
      <c r="AX623" s="39"/>
      <c r="AY623" s="39"/>
      <c r="AZ623" s="39"/>
      <c r="BA623" s="39"/>
      <c r="BB623" s="39"/>
      <c r="BC623" s="39"/>
      <c r="BD623" s="39"/>
      <c r="BE623" s="39"/>
      <c r="BF623" s="39"/>
      <c r="BG623" s="39"/>
      <c r="BH623" s="39"/>
      <c r="BI623" s="39"/>
      <c r="BJ623" s="39"/>
      <c r="BK623" s="39"/>
      <c r="BL623" s="39"/>
      <c r="BM623" s="39"/>
      <c r="BN623" s="39"/>
      <c r="BO623" s="39"/>
      <c r="BP623" s="39"/>
      <c r="BQ623" s="39"/>
      <c r="BR623" s="39"/>
      <c r="BS623" s="39"/>
    </row>
    <row r="624" spans="1:71" x14ac:dyDescent="0.25">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c r="BC624" s="39"/>
      <c r="BD624" s="39"/>
      <c r="BE624" s="39"/>
      <c r="BF624" s="39"/>
      <c r="BG624" s="39"/>
      <c r="BH624" s="39"/>
      <c r="BI624" s="39"/>
      <c r="BJ624" s="39"/>
      <c r="BK624" s="39"/>
      <c r="BL624" s="39"/>
      <c r="BM624" s="39"/>
      <c r="BN624" s="39"/>
      <c r="BO624" s="39"/>
      <c r="BP624" s="39"/>
      <c r="BQ624" s="39"/>
      <c r="BR624" s="39"/>
      <c r="BS624" s="39"/>
    </row>
    <row r="625" spans="1:71" x14ac:dyDescent="0.25">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39"/>
      <c r="BC625" s="39"/>
      <c r="BD625" s="39"/>
      <c r="BE625" s="39"/>
      <c r="BF625" s="39"/>
      <c r="BG625" s="39"/>
      <c r="BH625" s="39"/>
      <c r="BI625" s="39"/>
      <c r="BJ625" s="39"/>
      <c r="BK625" s="39"/>
      <c r="BL625" s="39"/>
      <c r="BM625" s="39"/>
      <c r="BN625" s="39"/>
      <c r="BO625" s="39"/>
      <c r="BP625" s="39"/>
      <c r="BQ625" s="39"/>
      <c r="BR625" s="39"/>
      <c r="BS625" s="39"/>
    </row>
    <row r="626" spans="1:71" x14ac:dyDescent="0.25">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c r="BC626" s="39"/>
      <c r="BD626" s="39"/>
      <c r="BE626" s="39"/>
      <c r="BF626" s="39"/>
      <c r="BG626" s="39"/>
      <c r="BH626" s="39"/>
      <c r="BI626" s="39"/>
      <c r="BJ626" s="39"/>
      <c r="BK626" s="39"/>
      <c r="BL626" s="39"/>
      <c r="BM626" s="39"/>
      <c r="BN626" s="39"/>
      <c r="BO626" s="39"/>
      <c r="BP626" s="39"/>
      <c r="BQ626" s="39"/>
      <c r="BR626" s="39"/>
      <c r="BS626" s="39"/>
    </row>
    <row r="627" spans="1:71" x14ac:dyDescent="0.25">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c r="BC627" s="39"/>
      <c r="BD627" s="39"/>
      <c r="BE627" s="39"/>
      <c r="BF627" s="39"/>
      <c r="BG627" s="39"/>
      <c r="BH627" s="39"/>
      <c r="BI627" s="39"/>
      <c r="BJ627" s="39"/>
      <c r="BK627" s="39"/>
      <c r="BL627" s="39"/>
      <c r="BM627" s="39"/>
      <c r="BN627" s="39"/>
      <c r="BO627" s="39"/>
      <c r="BP627" s="39"/>
      <c r="BQ627" s="39"/>
      <c r="BR627" s="39"/>
      <c r="BS627" s="39"/>
    </row>
    <row r="628" spans="1:71" x14ac:dyDescent="0.2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c r="AW628" s="39"/>
      <c r="AX628" s="39"/>
      <c r="AY628" s="39"/>
      <c r="AZ628" s="39"/>
      <c r="BA628" s="39"/>
      <c r="BB628" s="39"/>
      <c r="BC628" s="39"/>
      <c r="BD628" s="39"/>
      <c r="BE628" s="39"/>
      <c r="BF628" s="39"/>
      <c r="BG628" s="39"/>
      <c r="BH628" s="39"/>
      <c r="BI628" s="39"/>
      <c r="BJ628" s="39"/>
      <c r="BK628" s="39"/>
      <c r="BL628" s="39"/>
      <c r="BM628" s="39"/>
      <c r="BN628" s="39"/>
      <c r="BO628" s="39"/>
      <c r="BP628" s="39"/>
      <c r="BQ628" s="39"/>
      <c r="BR628" s="39"/>
      <c r="BS628" s="39"/>
    </row>
    <row r="629" spans="1:71" x14ac:dyDescent="0.25">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c r="AY629" s="39"/>
      <c r="AZ629" s="39"/>
      <c r="BA629" s="39"/>
      <c r="BB629" s="39"/>
      <c r="BC629" s="39"/>
      <c r="BD629" s="39"/>
      <c r="BE629" s="39"/>
      <c r="BF629" s="39"/>
      <c r="BG629" s="39"/>
      <c r="BH629" s="39"/>
      <c r="BI629" s="39"/>
      <c r="BJ629" s="39"/>
      <c r="BK629" s="39"/>
      <c r="BL629" s="39"/>
      <c r="BM629" s="39"/>
      <c r="BN629" s="39"/>
      <c r="BO629" s="39"/>
      <c r="BP629" s="39"/>
      <c r="BQ629" s="39"/>
      <c r="BR629" s="39"/>
      <c r="BS629" s="39"/>
    </row>
    <row r="630" spans="1:71" x14ac:dyDescent="0.25">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c r="BC630" s="39"/>
      <c r="BD630" s="39"/>
      <c r="BE630" s="39"/>
      <c r="BF630" s="39"/>
      <c r="BG630" s="39"/>
      <c r="BH630" s="39"/>
      <c r="BI630" s="39"/>
      <c r="BJ630" s="39"/>
      <c r="BK630" s="39"/>
      <c r="BL630" s="39"/>
      <c r="BM630" s="39"/>
      <c r="BN630" s="39"/>
      <c r="BO630" s="39"/>
      <c r="BP630" s="39"/>
      <c r="BQ630" s="39"/>
      <c r="BR630" s="39"/>
      <c r="BS630" s="39"/>
    </row>
    <row r="631" spans="1:71" x14ac:dyDescent="0.25">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39"/>
      <c r="BC631" s="39"/>
      <c r="BD631" s="39"/>
      <c r="BE631" s="39"/>
      <c r="BF631" s="39"/>
      <c r="BG631" s="39"/>
      <c r="BH631" s="39"/>
      <c r="BI631" s="39"/>
      <c r="BJ631" s="39"/>
      <c r="BK631" s="39"/>
      <c r="BL631" s="39"/>
      <c r="BM631" s="39"/>
      <c r="BN631" s="39"/>
      <c r="BO631" s="39"/>
      <c r="BP631" s="39"/>
      <c r="BQ631" s="39"/>
      <c r="BR631" s="39"/>
      <c r="BS631" s="39"/>
    </row>
    <row r="632" spans="1:71" x14ac:dyDescent="0.25">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c r="AW632" s="39"/>
      <c r="AX632" s="39"/>
      <c r="AY632" s="39"/>
      <c r="AZ632" s="39"/>
      <c r="BA632" s="39"/>
      <c r="BB632" s="39"/>
      <c r="BC632" s="39"/>
      <c r="BD632" s="39"/>
      <c r="BE632" s="39"/>
      <c r="BF632" s="39"/>
      <c r="BG632" s="39"/>
      <c r="BH632" s="39"/>
      <c r="BI632" s="39"/>
      <c r="BJ632" s="39"/>
      <c r="BK632" s="39"/>
      <c r="BL632" s="39"/>
      <c r="BM632" s="39"/>
      <c r="BN632" s="39"/>
      <c r="BO632" s="39"/>
      <c r="BP632" s="39"/>
      <c r="BQ632" s="39"/>
      <c r="BR632" s="39"/>
      <c r="BS632" s="39"/>
    </row>
    <row r="633" spans="1:71" x14ac:dyDescent="0.25">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c r="BC633" s="39"/>
      <c r="BD633" s="39"/>
      <c r="BE633" s="39"/>
      <c r="BF633" s="39"/>
      <c r="BG633" s="39"/>
      <c r="BH633" s="39"/>
      <c r="BI633" s="39"/>
      <c r="BJ633" s="39"/>
      <c r="BK633" s="39"/>
      <c r="BL633" s="39"/>
      <c r="BM633" s="39"/>
      <c r="BN633" s="39"/>
      <c r="BO633" s="39"/>
      <c r="BP633" s="39"/>
      <c r="BQ633" s="39"/>
      <c r="BR633" s="39"/>
      <c r="BS633" s="39"/>
    </row>
    <row r="634" spans="1:71" x14ac:dyDescent="0.25">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c r="AV634" s="39"/>
      <c r="AW634" s="39"/>
      <c r="AX634" s="39"/>
      <c r="AY634" s="39"/>
      <c r="AZ634" s="39"/>
      <c r="BA634" s="39"/>
      <c r="BB634" s="39"/>
      <c r="BC634" s="39"/>
      <c r="BD634" s="39"/>
      <c r="BE634" s="39"/>
      <c r="BF634" s="39"/>
      <c r="BG634" s="39"/>
      <c r="BH634" s="39"/>
      <c r="BI634" s="39"/>
      <c r="BJ634" s="39"/>
      <c r="BK634" s="39"/>
      <c r="BL634" s="39"/>
      <c r="BM634" s="39"/>
      <c r="BN634" s="39"/>
      <c r="BO634" s="39"/>
      <c r="BP634" s="39"/>
      <c r="BQ634" s="39"/>
      <c r="BR634" s="39"/>
      <c r="BS634" s="39"/>
    </row>
    <row r="635" spans="1:71" x14ac:dyDescent="0.25">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c r="AW635" s="39"/>
      <c r="AX635" s="39"/>
      <c r="AY635" s="39"/>
      <c r="AZ635" s="39"/>
      <c r="BA635" s="39"/>
      <c r="BB635" s="39"/>
      <c r="BC635" s="39"/>
      <c r="BD635" s="39"/>
      <c r="BE635" s="39"/>
      <c r="BF635" s="39"/>
      <c r="BG635" s="39"/>
      <c r="BH635" s="39"/>
      <c r="BI635" s="39"/>
      <c r="BJ635" s="39"/>
      <c r="BK635" s="39"/>
      <c r="BL635" s="39"/>
      <c r="BM635" s="39"/>
      <c r="BN635" s="39"/>
      <c r="BO635" s="39"/>
      <c r="BP635" s="39"/>
      <c r="BQ635" s="39"/>
      <c r="BR635" s="39"/>
      <c r="BS635" s="39"/>
    </row>
    <row r="636" spans="1:71" x14ac:dyDescent="0.25">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c r="BC636" s="39"/>
      <c r="BD636" s="39"/>
      <c r="BE636" s="39"/>
      <c r="BF636" s="39"/>
      <c r="BG636" s="39"/>
      <c r="BH636" s="39"/>
      <c r="BI636" s="39"/>
      <c r="BJ636" s="39"/>
      <c r="BK636" s="39"/>
      <c r="BL636" s="39"/>
      <c r="BM636" s="39"/>
      <c r="BN636" s="39"/>
      <c r="BO636" s="39"/>
      <c r="BP636" s="39"/>
      <c r="BQ636" s="39"/>
      <c r="BR636" s="39"/>
      <c r="BS636" s="39"/>
    </row>
    <row r="637" spans="1:71" x14ac:dyDescent="0.25">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c r="BC637" s="39"/>
      <c r="BD637" s="39"/>
      <c r="BE637" s="39"/>
      <c r="BF637" s="39"/>
      <c r="BG637" s="39"/>
      <c r="BH637" s="39"/>
      <c r="BI637" s="39"/>
      <c r="BJ637" s="39"/>
      <c r="BK637" s="39"/>
      <c r="BL637" s="39"/>
      <c r="BM637" s="39"/>
      <c r="BN637" s="39"/>
      <c r="BO637" s="39"/>
      <c r="BP637" s="39"/>
      <c r="BQ637" s="39"/>
      <c r="BR637" s="39"/>
      <c r="BS637" s="39"/>
    </row>
    <row r="638" spans="1:71" x14ac:dyDescent="0.25">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c r="BA638" s="39"/>
      <c r="BB638" s="39"/>
      <c r="BC638" s="39"/>
      <c r="BD638" s="39"/>
      <c r="BE638" s="39"/>
      <c r="BF638" s="39"/>
      <c r="BG638" s="39"/>
      <c r="BH638" s="39"/>
      <c r="BI638" s="39"/>
      <c r="BJ638" s="39"/>
      <c r="BK638" s="39"/>
      <c r="BL638" s="39"/>
      <c r="BM638" s="39"/>
      <c r="BN638" s="39"/>
      <c r="BO638" s="39"/>
      <c r="BP638" s="39"/>
      <c r="BQ638" s="39"/>
      <c r="BR638" s="39"/>
      <c r="BS638" s="39"/>
    </row>
    <row r="639" spans="1:71" x14ac:dyDescent="0.25">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c r="BC639" s="39"/>
      <c r="BD639" s="39"/>
      <c r="BE639" s="39"/>
      <c r="BF639" s="39"/>
      <c r="BG639" s="39"/>
      <c r="BH639" s="39"/>
      <c r="BI639" s="39"/>
      <c r="BJ639" s="39"/>
      <c r="BK639" s="39"/>
      <c r="BL639" s="39"/>
      <c r="BM639" s="39"/>
      <c r="BN639" s="39"/>
      <c r="BO639" s="39"/>
      <c r="BP639" s="39"/>
      <c r="BQ639" s="39"/>
      <c r="BR639" s="39"/>
      <c r="BS639" s="39"/>
    </row>
    <row r="640" spans="1:71" x14ac:dyDescent="0.25">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c r="BC640" s="39"/>
      <c r="BD640" s="39"/>
      <c r="BE640" s="39"/>
      <c r="BF640" s="39"/>
      <c r="BG640" s="39"/>
      <c r="BH640" s="39"/>
      <c r="BI640" s="39"/>
      <c r="BJ640" s="39"/>
      <c r="BK640" s="39"/>
      <c r="BL640" s="39"/>
      <c r="BM640" s="39"/>
      <c r="BN640" s="39"/>
      <c r="BO640" s="39"/>
      <c r="BP640" s="39"/>
      <c r="BQ640" s="39"/>
      <c r="BR640" s="39"/>
      <c r="BS640" s="39"/>
    </row>
    <row r="641" spans="1:71" x14ac:dyDescent="0.25">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c r="BC641" s="39"/>
      <c r="BD641" s="39"/>
      <c r="BE641" s="39"/>
      <c r="BF641" s="39"/>
      <c r="BG641" s="39"/>
      <c r="BH641" s="39"/>
      <c r="BI641" s="39"/>
      <c r="BJ641" s="39"/>
      <c r="BK641" s="39"/>
      <c r="BL641" s="39"/>
      <c r="BM641" s="39"/>
      <c r="BN641" s="39"/>
      <c r="BO641" s="39"/>
      <c r="BP641" s="39"/>
      <c r="BQ641" s="39"/>
      <c r="BR641" s="39"/>
      <c r="BS641" s="39"/>
    </row>
    <row r="642" spans="1:71" x14ac:dyDescent="0.25">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c r="AW642" s="39"/>
      <c r="AX642" s="39"/>
      <c r="AY642" s="39"/>
      <c r="AZ642" s="39"/>
      <c r="BA642" s="39"/>
      <c r="BB642" s="39"/>
      <c r="BC642" s="39"/>
      <c r="BD642" s="39"/>
      <c r="BE642" s="39"/>
      <c r="BF642" s="39"/>
      <c r="BG642" s="39"/>
      <c r="BH642" s="39"/>
      <c r="BI642" s="39"/>
      <c r="BJ642" s="39"/>
      <c r="BK642" s="39"/>
      <c r="BL642" s="39"/>
      <c r="BM642" s="39"/>
      <c r="BN642" s="39"/>
      <c r="BO642" s="39"/>
      <c r="BP642" s="39"/>
      <c r="BQ642" s="39"/>
      <c r="BR642" s="39"/>
      <c r="BS642" s="39"/>
    </row>
    <row r="643" spans="1:71" x14ac:dyDescent="0.25">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39"/>
      <c r="AW643" s="39"/>
      <c r="AX643" s="39"/>
      <c r="AY643" s="39"/>
      <c r="AZ643" s="39"/>
      <c r="BA643" s="39"/>
      <c r="BB643" s="39"/>
      <c r="BC643" s="39"/>
      <c r="BD643" s="39"/>
      <c r="BE643" s="39"/>
      <c r="BF643" s="39"/>
      <c r="BG643" s="39"/>
      <c r="BH643" s="39"/>
      <c r="BI643" s="39"/>
      <c r="BJ643" s="39"/>
      <c r="BK643" s="39"/>
      <c r="BL643" s="39"/>
      <c r="BM643" s="39"/>
      <c r="BN643" s="39"/>
      <c r="BO643" s="39"/>
      <c r="BP643" s="39"/>
      <c r="BQ643" s="39"/>
      <c r="BR643" s="39"/>
      <c r="BS643" s="39"/>
    </row>
    <row r="644" spans="1:71" x14ac:dyDescent="0.25">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c r="BC644" s="39"/>
      <c r="BD644" s="39"/>
      <c r="BE644" s="39"/>
      <c r="BF644" s="39"/>
      <c r="BG644" s="39"/>
      <c r="BH644" s="39"/>
      <c r="BI644" s="39"/>
      <c r="BJ644" s="39"/>
      <c r="BK644" s="39"/>
      <c r="BL644" s="39"/>
      <c r="BM644" s="39"/>
      <c r="BN644" s="39"/>
      <c r="BO644" s="39"/>
      <c r="BP644" s="39"/>
      <c r="BQ644" s="39"/>
      <c r="BR644" s="39"/>
      <c r="BS644" s="39"/>
    </row>
    <row r="645" spans="1:71" x14ac:dyDescent="0.25">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c r="BC645" s="39"/>
      <c r="BD645" s="39"/>
      <c r="BE645" s="39"/>
      <c r="BF645" s="39"/>
      <c r="BG645" s="39"/>
      <c r="BH645" s="39"/>
      <c r="BI645" s="39"/>
      <c r="BJ645" s="39"/>
      <c r="BK645" s="39"/>
      <c r="BL645" s="39"/>
      <c r="BM645" s="39"/>
      <c r="BN645" s="39"/>
      <c r="BO645" s="39"/>
      <c r="BP645" s="39"/>
      <c r="BQ645" s="39"/>
      <c r="BR645" s="39"/>
      <c r="BS645" s="39"/>
    </row>
    <row r="646" spans="1:71" x14ac:dyDescent="0.25">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c r="BC646" s="39"/>
      <c r="BD646" s="39"/>
      <c r="BE646" s="39"/>
      <c r="BF646" s="39"/>
      <c r="BG646" s="39"/>
      <c r="BH646" s="39"/>
      <c r="BI646" s="39"/>
      <c r="BJ646" s="39"/>
      <c r="BK646" s="39"/>
      <c r="BL646" s="39"/>
      <c r="BM646" s="39"/>
      <c r="BN646" s="39"/>
      <c r="BO646" s="39"/>
      <c r="BP646" s="39"/>
      <c r="BQ646" s="39"/>
      <c r="BR646" s="39"/>
      <c r="BS646" s="39"/>
    </row>
    <row r="647" spans="1:71" x14ac:dyDescent="0.25">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c r="BC647" s="39"/>
      <c r="BD647" s="39"/>
      <c r="BE647" s="39"/>
      <c r="BF647" s="39"/>
      <c r="BG647" s="39"/>
      <c r="BH647" s="39"/>
      <c r="BI647" s="39"/>
      <c r="BJ647" s="39"/>
      <c r="BK647" s="39"/>
      <c r="BL647" s="39"/>
      <c r="BM647" s="39"/>
      <c r="BN647" s="39"/>
      <c r="BO647" s="39"/>
      <c r="BP647" s="39"/>
      <c r="BQ647" s="39"/>
      <c r="BR647" s="39"/>
      <c r="BS647" s="39"/>
    </row>
    <row r="648" spans="1:71" x14ac:dyDescent="0.25">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c r="BC648" s="39"/>
      <c r="BD648" s="39"/>
      <c r="BE648" s="39"/>
      <c r="BF648" s="39"/>
      <c r="BG648" s="39"/>
      <c r="BH648" s="39"/>
      <c r="BI648" s="39"/>
      <c r="BJ648" s="39"/>
      <c r="BK648" s="39"/>
      <c r="BL648" s="39"/>
      <c r="BM648" s="39"/>
      <c r="BN648" s="39"/>
      <c r="BO648" s="39"/>
      <c r="BP648" s="39"/>
      <c r="BQ648" s="39"/>
      <c r="BR648" s="39"/>
      <c r="BS648" s="39"/>
    </row>
    <row r="649" spans="1:71" x14ac:dyDescent="0.25">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c r="AV649" s="39"/>
      <c r="AW649" s="39"/>
      <c r="AX649" s="39"/>
      <c r="AY649" s="39"/>
      <c r="AZ649" s="39"/>
      <c r="BA649" s="39"/>
      <c r="BB649" s="39"/>
      <c r="BC649" s="39"/>
      <c r="BD649" s="39"/>
      <c r="BE649" s="39"/>
      <c r="BF649" s="39"/>
      <c r="BG649" s="39"/>
      <c r="BH649" s="39"/>
      <c r="BI649" s="39"/>
      <c r="BJ649" s="39"/>
      <c r="BK649" s="39"/>
      <c r="BL649" s="39"/>
      <c r="BM649" s="39"/>
      <c r="BN649" s="39"/>
      <c r="BO649" s="39"/>
      <c r="BP649" s="39"/>
      <c r="BQ649" s="39"/>
      <c r="BR649" s="39"/>
      <c r="BS649" s="39"/>
    </row>
    <row r="650" spans="1:71" x14ac:dyDescent="0.25">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39"/>
      <c r="AW650" s="39"/>
      <c r="AX650" s="39"/>
      <c r="AY650" s="39"/>
      <c r="AZ650" s="39"/>
      <c r="BA650" s="39"/>
      <c r="BB650" s="39"/>
      <c r="BC650" s="39"/>
      <c r="BD650" s="39"/>
      <c r="BE650" s="39"/>
      <c r="BF650" s="39"/>
      <c r="BG650" s="39"/>
      <c r="BH650" s="39"/>
      <c r="BI650" s="39"/>
      <c r="BJ650" s="39"/>
      <c r="BK650" s="39"/>
      <c r="BL650" s="39"/>
      <c r="BM650" s="39"/>
      <c r="BN650" s="39"/>
      <c r="BO650" s="39"/>
      <c r="BP650" s="39"/>
      <c r="BQ650" s="39"/>
      <c r="BR650" s="39"/>
      <c r="BS650" s="39"/>
    </row>
    <row r="651" spans="1:71" x14ac:dyDescent="0.25">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39"/>
      <c r="AW651" s="39"/>
      <c r="AX651" s="39"/>
      <c r="AY651" s="39"/>
      <c r="AZ651" s="39"/>
      <c r="BA651" s="39"/>
      <c r="BB651" s="39"/>
      <c r="BC651" s="39"/>
      <c r="BD651" s="39"/>
      <c r="BE651" s="39"/>
      <c r="BF651" s="39"/>
      <c r="BG651" s="39"/>
      <c r="BH651" s="39"/>
      <c r="BI651" s="39"/>
      <c r="BJ651" s="39"/>
      <c r="BK651" s="39"/>
      <c r="BL651" s="39"/>
      <c r="BM651" s="39"/>
      <c r="BN651" s="39"/>
      <c r="BO651" s="39"/>
      <c r="BP651" s="39"/>
      <c r="BQ651" s="39"/>
      <c r="BR651" s="39"/>
      <c r="BS651" s="39"/>
    </row>
    <row r="652" spans="1:71" x14ac:dyDescent="0.25">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c r="AV652" s="39"/>
      <c r="AW652" s="39"/>
      <c r="AX652" s="39"/>
      <c r="AY652" s="39"/>
      <c r="AZ652" s="39"/>
      <c r="BA652" s="39"/>
      <c r="BB652" s="39"/>
      <c r="BC652" s="39"/>
      <c r="BD652" s="39"/>
      <c r="BE652" s="39"/>
      <c r="BF652" s="39"/>
      <c r="BG652" s="39"/>
      <c r="BH652" s="39"/>
      <c r="BI652" s="39"/>
      <c r="BJ652" s="39"/>
      <c r="BK652" s="39"/>
      <c r="BL652" s="39"/>
      <c r="BM652" s="39"/>
      <c r="BN652" s="39"/>
      <c r="BO652" s="39"/>
      <c r="BP652" s="39"/>
      <c r="BQ652" s="39"/>
      <c r="BR652" s="39"/>
      <c r="BS652" s="39"/>
    </row>
    <row r="653" spans="1:71" x14ac:dyDescent="0.25">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c r="AW653" s="39"/>
      <c r="AX653" s="39"/>
      <c r="AY653" s="39"/>
      <c r="AZ653" s="39"/>
      <c r="BA653" s="39"/>
      <c r="BB653" s="39"/>
      <c r="BC653" s="39"/>
      <c r="BD653" s="39"/>
      <c r="BE653" s="39"/>
      <c r="BF653" s="39"/>
      <c r="BG653" s="39"/>
      <c r="BH653" s="39"/>
      <c r="BI653" s="39"/>
      <c r="BJ653" s="39"/>
      <c r="BK653" s="39"/>
      <c r="BL653" s="39"/>
      <c r="BM653" s="39"/>
      <c r="BN653" s="39"/>
      <c r="BO653" s="39"/>
      <c r="BP653" s="39"/>
      <c r="BQ653" s="39"/>
      <c r="BR653" s="39"/>
      <c r="BS653" s="39"/>
    </row>
    <row r="654" spans="1:71" x14ac:dyDescent="0.25">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c r="BC654" s="39"/>
      <c r="BD654" s="39"/>
      <c r="BE654" s="39"/>
      <c r="BF654" s="39"/>
      <c r="BG654" s="39"/>
      <c r="BH654" s="39"/>
      <c r="BI654" s="39"/>
      <c r="BJ654" s="39"/>
      <c r="BK654" s="39"/>
      <c r="BL654" s="39"/>
      <c r="BM654" s="39"/>
      <c r="BN654" s="39"/>
      <c r="BO654" s="39"/>
      <c r="BP654" s="39"/>
      <c r="BQ654" s="39"/>
      <c r="BR654" s="39"/>
      <c r="BS654" s="39"/>
    </row>
    <row r="655" spans="1:71" x14ac:dyDescent="0.25">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c r="AW655" s="39"/>
      <c r="AX655" s="39"/>
      <c r="AY655" s="39"/>
      <c r="AZ655" s="39"/>
      <c r="BA655" s="39"/>
      <c r="BB655" s="39"/>
      <c r="BC655" s="39"/>
      <c r="BD655" s="39"/>
      <c r="BE655" s="39"/>
      <c r="BF655" s="39"/>
      <c r="BG655" s="39"/>
      <c r="BH655" s="39"/>
      <c r="BI655" s="39"/>
      <c r="BJ655" s="39"/>
      <c r="BK655" s="39"/>
      <c r="BL655" s="39"/>
      <c r="BM655" s="39"/>
      <c r="BN655" s="39"/>
      <c r="BO655" s="39"/>
      <c r="BP655" s="39"/>
      <c r="BQ655" s="39"/>
      <c r="BR655" s="39"/>
      <c r="BS655" s="39"/>
    </row>
    <row r="656" spans="1:71" x14ac:dyDescent="0.25">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c r="BC656" s="39"/>
      <c r="BD656" s="39"/>
      <c r="BE656" s="39"/>
      <c r="BF656" s="39"/>
      <c r="BG656" s="39"/>
      <c r="BH656" s="39"/>
      <c r="BI656" s="39"/>
      <c r="BJ656" s="39"/>
      <c r="BK656" s="39"/>
      <c r="BL656" s="39"/>
      <c r="BM656" s="39"/>
      <c r="BN656" s="39"/>
      <c r="BO656" s="39"/>
      <c r="BP656" s="39"/>
      <c r="BQ656" s="39"/>
      <c r="BR656" s="39"/>
      <c r="BS656" s="39"/>
    </row>
    <row r="657" spans="1:71" x14ac:dyDescent="0.25">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c r="BC657" s="39"/>
      <c r="BD657" s="39"/>
      <c r="BE657" s="39"/>
      <c r="BF657" s="39"/>
      <c r="BG657" s="39"/>
      <c r="BH657" s="39"/>
      <c r="BI657" s="39"/>
      <c r="BJ657" s="39"/>
      <c r="BK657" s="39"/>
      <c r="BL657" s="39"/>
      <c r="BM657" s="39"/>
      <c r="BN657" s="39"/>
      <c r="BO657" s="39"/>
      <c r="BP657" s="39"/>
      <c r="BQ657" s="39"/>
      <c r="BR657" s="39"/>
      <c r="BS657" s="39"/>
    </row>
    <row r="658" spans="1:71" x14ac:dyDescent="0.25">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c r="AW658" s="39"/>
      <c r="AX658" s="39"/>
      <c r="AY658" s="39"/>
      <c r="AZ658" s="39"/>
      <c r="BA658" s="39"/>
      <c r="BB658" s="39"/>
      <c r="BC658" s="39"/>
      <c r="BD658" s="39"/>
      <c r="BE658" s="39"/>
      <c r="BF658" s="39"/>
      <c r="BG658" s="39"/>
      <c r="BH658" s="39"/>
      <c r="BI658" s="39"/>
      <c r="BJ658" s="39"/>
      <c r="BK658" s="39"/>
      <c r="BL658" s="39"/>
      <c r="BM658" s="39"/>
      <c r="BN658" s="39"/>
      <c r="BO658" s="39"/>
      <c r="BP658" s="39"/>
      <c r="BQ658" s="39"/>
      <c r="BR658" s="39"/>
      <c r="BS658" s="39"/>
    </row>
    <row r="659" spans="1:71" x14ac:dyDescent="0.25">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c r="BC659" s="39"/>
      <c r="BD659" s="39"/>
      <c r="BE659" s="39"/>
      <c r="BF659" s="39"/>
      <c r="BG659" s="39"/>
      <c r="BH659" s="39"/>
      <c r="BI659" s="39"/>
      <c r="BJ659" s="39"/>
      <c r="BK659" s="39"/>
      <c r="BL659" s="39"/>
      <c r="BM659" s="39"/>
      <c r="BN659" s="39"/>
      <c r="BO659" s="39"/>
      <c r="BP659" s="39"/>
      <c r="BQ659" s="39"/>
      <c r="BR659" s="39"/>
      <c r="BS659" s="39"/>
    </row>
    <row r="660" spans="1:71" x14ac:dyDescent="0.25">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c r="BC660" s="39"/>
      <c r="BD660" s="39"/>
      <c r="BE660" s="39"/>
      <c r="BF660" s="39"/>
      <c r="BG660" s="39"/>
      <c r="BH660" s="39"/>
      <c r="BI660" s="39"/>
      <c r="BJ660" s="39"/>
      <c r="BK660" s="39"/>
      <c r="BL660" s="39"/>
      <c r="BM660" s="39"/>
      <c r="BN660" s="39"/>
      <c r="BO660" s="39"/>
      <c r="BP660" s="39"/>
      <c r="BQ660" s="39"/>
      <c r="BR660" s="39"/>
      <c r="BS660" s="39"/>
    </row>
    <row r="661" spans="1:71" x14ac:dyDescent="0.25">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39"/>
      <c r="BC661" s="39"/>
      <c r="BD661" s="39"/>
      <c r="BE661" s="39"/>
      <c r="BF661" s="39"/>
      <c r="BG661" s="39"/>
      <c r="BH661" s="39"/>
      <c r="BI661" s="39"/>
      <c r="BJ661" s="39"/>
      <c r="BK661" s="39"/>
      <c r="BL661" s="39"/>
      <c r="BM661" s="39"/>
      <c r="BN661" s="39"/>
      <c r="BO661" s="39"/>
      <c r="BP661" s="39"/>
      <c r="BQ661" s="39"/>
      <c r="BR661" s="39"/>
      <c r="BS661" s="39"/>
    </row>
    <row r="662" spans="1:71" x14ac:dyDescent="0.25">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c r="BC662" s="39"/>
      <c r="BD662" s="39"/>
      <c r="BE662" s="39"/>
      <c r="BF662" s="39"/>
      <c r="BG662" s="39"/>
      <c r="BH662" s="39"/>
      <c r="BI662" s="39"/>
      <c r="BJ662" s="39"/>
      <c r="BK662" s="39"/>
      <c r="BL662" s="39"/>
      <c r="BM662" s="39"/>
      <c r="BN662" s="39"/>
      <c r="BO662" s="39"/>
      <c r="BP662" s="39"/>
      <c r="BQ662" s="39"/>
      <c r="BR662" s="39"/>
      <c r="BS662" s="39"/>
    </row>
    <row r="663" spans="1:71" x14ac:dyDescent="0.25">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c r="BC663" s="39"/>
      <c r="BD663" s="39"/>
      <c r="BE663" s="39"/>
      <c r="BF663" s="39"/>
      <c r="BG663" s="39"/>
      <c r="BH663" s="39"/>
      <c r="BI663" s="39"/>
      <c r="BJ663" s="39"/>
      <c r="BK663" s="39"/>
      <c r="BL663" s="39"/>
      <c r="BM663" s="39"/>
      <c r="BN663" s="39"/>
      <c r="BO663" s="39"/>
      <c r="BP663" s="39"/>
      <c r="BQ663" s="39"/>
      <c r="BR663" s="39"/>
      <c r="BS663" s="39"/>
    </row>
    <row r="664" spans="1:71" x14ac:dyDescent="0.25">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c r="BC664" s="39"/>
      <c r="BD664" s="39"/>
      <c r="BE664" s="39"/>
      <c r="BF664" s="39"/>
      <c r="BG664" s="39"/>
      <c r="BH664" s="39"/>
      <c r="BI664" s="39"/>
      <c r="BJ664" s="39"/>
      <c r="BK664" s="39"/>
      <c r="BL664" s="39"/>
      <c r="BM664" s="39"/>
      <c r="BN664" s="39"/>
      <c r="BO664" s="39"/>
      <c r="BP664" s="39"/>
      <c r="BQ664" s="39"/>
      <c r="BR664" s="39"/>
      <c r="BS664" s="39"/>
    </row>
    <row r="665" spans="1:71" x14ac:dyDescent="0.25">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c r="BC665" s="39"/>
      <c r="BD665" s="39"/>
      <c r="BE665" s="39"/>
      <c r="BF665" s="39"/>
      <c r="BG665" s="39"/>
      <c r="BH665" s="39"/>
      <c r="BI665" s="39"/>
      <c r="BJ665" s="39"/>
      <c r="BK665" s="39"/>
      <c r="BL665" s="39"/>
      <c r="BM665" s="39"/>
      <c r="BN665" s="39"/>
      <c r="BO665" s="39"/>
      <c r="BP665" s="39"/>
      <c r="BQ665" s="39"/>
      <c r="BR665" s="39"/>
      <c r="BS665" s="39"/>
    </row>
    <row r="666" spans="1:71" x14ac:dyDescent="0.25">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c r="BC666" s="39"/>
      <c r="BD666" s="39"/>
      <c r="BE666" s="39"/>
      <c r="BF666" s="39"/>
      <c r="BG666" s="39"/>
      <c r="BH666" s="39"/>
      <c r="BI666" s="39"/>
      <c r="BJ666" s="39"/>
      <c r="BK666" s="39"/>
      <c r="BL666" s="39"/>
      <c r="BM666" s="39"/>
      <c r="BN666" s="39"/>
      <c r="BO666" s="39"/>
      <c r="BP666" s="39"/>
      <c r="BQ666" s="39"/>
      <c r="BR666" s="39"/>
      <c r="BS666" s="39"/>
    </row>
  </sheetData>
  <sheetProtection algorithmName="SHA-512" hashValue="hM7yWjY9DMyDxpUnEDdN2KXp4E8zaeOTnRhpFPag3l0sdir9EP6oFc5qd7S+r/a+hDrRIKTlDzJQDnBfLjQxDw==" saltValue="BhALGjMwu+bBaZ4san/50w==" spinCount="100000" sheet="1" objects="1" scenarios="1"/>
  <mergeCells count="13">
    <mergeCell ref="D2:D3"/>
    <mergeCell ref="D5:E5"/>
    <mergeCell ref="D19:H19"/>
    <mergeCell ref="D7:G7"/>
    <mergeCell ref="E8:G8"/>
    <mergeCell ref="E9:G9"/>
    <mergeCell ref="E10:G10"/>
    <mergeCell ref="E11:G11"/>
    <mergeCell ref="E12:G12"/>
    <mergeCell ref="E14:G14"/>
    <mergeCell ref="E16:G16"/>
    <mergeCell ref="E15:G15"/>
    <mergeCell ref="E13:G13"/>
  </mergeCells>
  <dataValidations count="5">
    <dataValidation type="textLength" operator="lessThanOrEqual" allowBlank="1" showInputMessage="1" showErrorMessage="1" prompt="Fill in this cell and any additional row, as necessary. _x000a__x000a_Maximum 300 characters (with spaces)." sqref="E21 H21" xr:uid="{BB87BC9E-9BE1-496D-A9CF-AEC7D6E9B759}">
      <formula1>300</formula1>
    </dataValidation>
    <dataValidation operator="lessThanOrEqual" allowBlank="1" showInputMessage="1" showErrorMessage="1" prompt="Fill in this cell and any additional row, as necessary. " sqref="D21" xr:uid="{861EB8EE-7879-4E12-A6E4-966529A40613}"/>
    <dataValidation type="textLength" errorStyle="warning" operator="lessThanOrEqual" allowBlank="1" showInputMessage="1" showErrorMessage="1" error="Please reduce text lenght" prompt="Maximum 300 characters (with spaces)" sqref="E22:E26 H22:H26" xr:uid="{1C960EDC-E72B-40D4-8AB6-698C738E4AFB}">
      <formula1>300</formula1>
    </dataValidation>
    <dataValidation type="date" errorStyle="warning" operator="greaterThan" allowBlank="1" showInputMessage="1" showErrorMessage="1" error="Please enter a correct date with this format: DD/MM/YYYY (example&gt; 18 May of 2025 will be 18/05/2025)" prompt="Please enter the date when you are delivering this template in Reportnet using this format: DD/MM/YYYY (example&gt; 18 May of 2025 will be 18/05/2025)" sqref="E14:G14" xr:uid="{1AEE3C5A-6640-4380-8D00-06CE66B31B0C}">
      <formula1>45794</formula1>
    </dataValidation>
    <dataValidation operator="lessThanOrEqual" allowBlank="1" showInputMessage="1" prompt="Fill in this cell and any additional row, as necessary." sqref="F21:G21" xr:uid="{905500A7-1429-45A5-BD73-0CCA520023F9}"/>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6A01-1388-45E8-887E-19456F9FEFB6}">
  <sheetPr>
    <tabColor theme="7" tint="0.79998168889431442"/>
  </sheetPr>
  <dimension ref="A1:AX274"/>
  <sheetViews>
    <sheetView zoomScale="85" zoomScaleNormal="85" workbookViewId="0">
      <selection activeCell="V19" sqref="V19"/>
    </sheetView>
  </sheetViews>
  <sheetFormatPr defaultRowHeight="15" x14ac:dyDescent="0.25"/>
  <cols>
    <col min="2" max="2" width="15.5703125" bestFit="1" customWidth="1"/>
    <col min="4" max="4" width="144.140625" bestFit="1" customWidth="1"/>
  </cols>
  <sheetData>
    <row r="1" spans="1:46"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row>
    <row r="2" spans="1:46" ht="15.75" thickBot="1" x14ac:dyDescent="0.3">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row>
    <row r="3" spans="1:46" x14ac:dyDescent="0.25">
      <c r="A3" s="39"/>
      <c r="B3" s="39"/>
      <c r="C3" s="109" t="s">
        <v>20</v>
      </c>
      <c r="D3" s="10" t="s">
        <v>21</v>
      </c>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row>
    <row r="4" spans="1:46" ht="15.75" thickBot="1" x14ac:dyDescent="0.3">
      <c r="A4" s="39"/>
      <c r="B4" s="39"/>
      <c r="C4" s="110"/>
      <c r="D4" s="11" t="s">
        <v>54</v>
      </c>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row>
    <row r="5" spans="1:46"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row>
    <row r="6" spans="1:46" ht="45" customHeight="1" thickBot="1" x14ac:dyDescent="0.3">
      <c r="A6" s="39"/>
      <c r="B6" s="39"/>
      <c r="C6" s="39"/>
      <c r="D6" s="61" t="s">
        <v>55</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row>
    <row r="7" spans="1:46" ht="15.75" thickBo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row>
    <row r="8" spans="1:46" ht="29.45" customHeight="1" thickBot="1" x14ac:dyDescent="0.3">
      <c r="A8" s="39"/>
      <c r="B8" s="39"/>
      <c r="C8" s="39"/>
      <c r="D8" s="56" t="s">
        <v>72</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row>
    <row r="9" spans="1:46" ht="63.75" thickBot="1" x14ac:dyDescent="0.3">
      <c r="A9" s="39"/>
      <c r="B9" s="14" t="s">
        <v>32</v>
      </c>
      <c r="C9" s="14" t="s">
        <v>33</v>
      </c>
      <c r="D9" s="36" t="s">
        <v>161</v>
      </c>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row>
    <row r="10" spans="1:46" x14ac:dyDescent="0.25">
      <c r="A10" s="39"/>
      <c r="B10" s="25" t="str">
        <f>IF('SUP bottles - Plastic weight'!$E$7="&lt; Please select &gt;","&lt; Not selected &gt;",'SUP bottles - Plastic weight'!$E$7)</f>
        <v>&lt; Not selected &gt;</v>
      </c>
      <c r="C10" s="16">
        <f>'SUP bottles - Plastic weight'!$E$8</f>
        <v>2023</v>
      </c>
      <c r="D10" s="45"/>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row>
    <row r="11" spans="1:46" ht="15.75" thickBot="1" x14ac:dyDescent="0.3">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row>
    <row r="12" spans="1:46" ht="32.25" thickBot="1" x14ac:dyDescent="0.3">
      <c r="A12" s="39"/>
      <c r="B12" s="14" t="s">
        <v>32</v>
      </c>
      <c r="C12" s="14" t="s">
        <v>33</v>
      </c>
      <c r="D12" s="36" t="s">
        <v>162</v>
      </c>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row>
    <row r="13" spans="1:46" ht="15.75" thickBot="1" x14ac:dyDescent="0.3">
      <c r="A13" s="39"/>
      <c r="B13" s="25" t="str">
        <f>IF('SUP bottles - Plastic weight'!$E$7="&lt; Please select &gt;","&lt; Not selected &gt;",'SUP bottles - Plastic weight'!$E$7)</f>
        <v>&lt; Not selected &gt;</v>
      </c>
      <c r="C13" s="16">
        <f>'SUP bottles - Plastic weight'!$E$8</f>
        <v>2023</v>
      </c>
      <c r="D13" s="45"/>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row>
    <row r="14" spans="1:46" ht="15.75" thickBot="1" x14ac:dyDescent="0.3">
      <c r="A14" s="39"/>
      <c r="B14" s="25" t="str">
        <f>IF('SUP bottles - Plastic weight'!$E$7="&lt; Please select &gt;","&lt; Not selected &gt;",'SUP bottles - Plastic weight'!$E$7)</f>
        <v>&lt; Not selected &gt;</v>
      </c>
      <c r="C14" s="16">
        <f>'SUP bottles - Plastic weight'!$E$8</f>
        <v>2023</v>
      </c>
      <c r="D14" s="44"/>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row>
    <row r="15" spans="1:46" ht="15.75" thickBot="1" x14ac:dyDescent="0.3">
      <c r="A15" s="39"/>
      <c r="B15" s="25" t="str">
        <f>IF('SUP bottles - Plastic weight'!$E$7="&lt; Please select &gt;","&lt; Not selected &gt;",'SUP bottles - Plastic weight'!$E$7)</f>
        <v>&lt; Not selected &gt;</v>
      </c>
      <c r="C15" s="16">
        <f>'SUP bottles - Plastic weight'!$E$8</f>
        <v>2023</v>
      </c>
      <c r="D15" s="44"/>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row>
    <row r="16" spans="1:46" ht="15.75" thickBot="1" x14ac:dyDescent="0.3">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row>
    <row r="17" spans="1:50" ht="48" thickBot="1" x14ac:dyDescent="0.3">
      <c r="A17" s="39"/>
      <c r="B17" s="14" t="s">
        <v>32</v>
      </c>
      <c r="C17" s="14" t="s">
        <v>33</v>
      </c>
      <c r="D17" s="36" t="s">
        <v>163</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row>
    <row r="18" spans="1:50" ht="15.75" thickBot="1" x14ac:dyDescent="0.3">
      <c r="A18" s="39"/>
      <c r="B18" s="25" t="str">
        <f>IF('SUP bottles - Plastic weight'!$E$7="&lt; Please select &gt;","&lt; Not selected &gt;",'SUP bottles - Plastic weight'!$E$7)</f>
        <v>&lt; Not selected &gt;</v>
      </c>
      <c r="C18" s="16">
        <f>'SUP bottles - Plastic weight'!$E$8</f>
        <v>2023</v>
      </c>
      <c r="D18" s="45"/>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row>
    <row r="19" spans="1:50" ht="15.75" thickBot="1" x14ac:dyDescent="0.3">
      <c r="A19" s="39"/>
      <c r="B19" s="25" t="str">
        <f>IF('SUP bottles - Plastic weight'!$E$7="&lt; Please select &gt;","&lt; Not selected &gt;",'SUP bottles - Plastic weight'!$E$7)</f>
        <v>&lt; Not selected &gt;</v>
      </c>
      <c r="C19" s="16">
        <f>'SUP bottles - Plastic weight'!$E$8</f>
        <v>2023</v>
      </c>
      <c r="D19" s="44"/>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row>
    <row r="20" spans="1:50" ht="15.75" thickBot="1" x14ac:dyDescent="0.3">
      <c r="A20" s="39"/>
      <c r="B20" s="25" t="str">
        <f>IF('SUP bottles - Plastic weight'!$E$7="&lt; Please select &gt;","&lt; Not selected &gt;",'SUP bottles - Plastic weight'!$E$7)</f>
        <v>&lt; Not selected &gt;</v>
      </c>
      <c r="C20" s="16">
        <f>'SUP bottles - Plastic weight'!$E$8</f>
        <v>2023</v>
      </c>
      <c r="D20" s="44"/>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row>
    <row r="21" spans="1:50" x14ac:dyDescent="0.2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row>
    <row r="22" spans="1:50" x14ac:dyDescent="0.2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row>
    <row r="23" spans="1:50"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row>
    <row r="24" spans="1:50" x14ac:dyDescent="0.2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row>
    <row r="25" spans="1:50" x14ac:dyDescent="0.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row>
    <row r="26" spans="1:50"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row>
    <row r="27" spans="1:50"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row>
    <row r="28" spans="1:50"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row>
    <row r="29" spans="1:50"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row>
    <row r="30" spans="1:50"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row>
    <row r="31" spans="1:50"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row>
    <row r="32" spans="1:50"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row>
    <row r="33" spans="1:50"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row>
    <row r="34" spans="1:50"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row>
    <row r="35" spans="1:50"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row>
    <row r="36" spans="1:50"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row>
    <row r="37" spans="1:50"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row>
    <row r="38" spans="1:50"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row>
    <row r="39" spans="1:50"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row>
    <row r="40" spans="1:50"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row>
    <row r="41" spans="1:50"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row>
    <row r="42" spans="1:50"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row>
    <row r="43" spans="1:50"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row>
    <row r="44" spans="1:50"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row>
    <row r="45" spans="1:50"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row>
    <row r="46" spans="1:50"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row>
    <row r="47" spans="1:50"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row>
    <row r="48" spans="1:50"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row>
    <row r="49" spans="1:50"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row>
    <row r="50" spans="1:50"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row>
    <row r="51" spans="1:50"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row>
    <row r="52" spans="1:50"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row>
    <row r="53" spans="1:50"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row>
    <row r="54" spans="1:50"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row>
    <row r="55" spans="1:50"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row>
    <row r="56" spans="1:50"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row>
    <row r="57" spans="1:50"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row>
    <row r="58" spans="1:50"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row>
    <row r="59" spans="1:50"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row>
    <row r="60" spans="1:50"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row>
    <row r="61" spans="1:50"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row>
    <row r="62" spans="1:5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row>
    <row r="63" spans="1:50"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row>
    <row r="64" spans="1:50"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row>
    <row r="65" spans="1:5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row>
    <row r="66" spans="1:5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row>
    <row r="67" spans="1:5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row>
    <row r="68" spans="1:5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row>
    <row r="69" spans="1:5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row>
    <row r="70" spans="1:5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row>
    <row r="71" spans="1:5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row>
    <row r="72" spans="1:5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row>
    <row r="73" spans="1:5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row>
    <row r="74" spans="1:5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row>
    <row r="75" spans="1:5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row>
    <row r="76" spans="1:5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row>
    <row r="77" spans="1:5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row>
    <row r="78" spans="1:5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row>
    <row r="79" spans="1:5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row>
    <row r="80" spans="1:5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row>
    <row r="81" spans="1:50"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row>
    <row r="82" spans="1:50"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row>
    <row r="83" spans="1:50"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row>
    <row r="84" spans="1:50"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row>
    <row r="85" spans="1:50"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row>
    <row r="86" spans="1:50"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row>
    <row r="87" spans="1:50"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row>
    <row r="88" spans="1:50"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row>
    <row r="89" spans="1:50"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row>
    <row r="90" spans="1:50"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row>
    <row r="91" spans="1:50"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row>
    <row r="92" spans="1:50"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row>
    <row r="93" spans="1:50"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row>
    <row r="94" spans="1:50"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row>
    <row r="95" spans="1:50"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row>
    <row r="96" spans="1:50"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row>
    <row r="97" spans="1:50"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row>
    <row r="98" spans="1:50"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row>
    <row r="99" spans="1:50"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row>
    <row r="100" spans="1:50"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row>
    <row r="101" spans="1:50"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row>
    <row r="102" spans="1:50"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row>
    <row r="103" spans="1:50"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row>
    <row r="104" spans="1:50"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row>
    <row r="105" spans="1:50"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row>
    <row r="106" spans="1:50"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row>
    <row r="107" spans="1:50"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row>
    <row r="108" spans="1:50"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row>
    <row r="109" spans="1:50"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row>
    <row r="110" spans="1:50"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row>
    <row r="111" spans="1:50"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row>
    <row r="112" spans="1:50"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row>
    <row r="113" spans="1:50"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row>
    <row r="114" spans="1:50"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row>
    <row r="115" spans="1:50"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row>
    <row r="116" spans="1:50"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row>
    <row r="117" spans="1:50"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row>
    <row r="118" spans="1:50"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row>
    <row r="119" spans="1:50"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row>
    <row r="120" spans="1:50"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row>
    <row r="121" spans="1:50"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row>
    <row r="122" spans="1:50"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row>
    <row r="123" spans="1:50"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row>
    <row r="124" spans="1:50"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row>
    <row r="125" spans="1:50"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row>
    <row r="126" spans="1:50"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row>
    <row r="127" spans="1:50"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row>
    <row r="128" spans="1:50"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row>
    <row r="129" spans="1:50"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row>
    <row r="130" spans="1:50"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row>
    <row r="131" spans="1:50"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row>
    <row r="132" spans="1:50"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row>
    <row r="133" spans="1:50"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row>
    <row r="134" spans="1:50"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row>
    <row r="135" spans="1:50"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row>
    <row r="136" spans="1:50"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row>
    <row r="137" spans="1:50"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row>
    <row r="138" spans="1:50"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row>
    <row r="139" spans="1:50"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row>
    <row r="140" spans="1:50"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row>
    <row r="141" spans="1:50"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row>
    <row r="142" spans="1:50"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row>
    <row r="143" spans="1:50"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row>
    <row r="144" spans="1:50"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row>
    <row r="145" spans="1:50"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row>
    <row r="146" spans="1:50"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row>
    <row r="147" spans="1:50"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row>
    <row r="148" spans="1:50"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row>
    <row r="149" spans="1:50"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row>
    <row r="150" spans="1:50"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row>
    <row r="151" spans="1:50"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row>
    <row r="152" spans="1:50"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row>
    <row r="153" spans="1:50"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row>
    <row r="154" spans="1:50"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row>
    <row r="155" spans="1:50"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row>
    <row r="156" spans="1:50"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row>
    <row r="157" spans="1:50"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row>
    <row r="158" spans="1:50"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row>
    <row r="159" spans="1:50"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row>
    <row r="160" spans="1:50"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row>
    <row r="161" spans="1:50"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row>
    <row r="162" spans="1:50"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row>
    <row r="163" spans="1:50"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row>
    <row r="164" spans="1:50"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row>
    <row r="165" spans="1:50"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row>
    <row r="166" spans="1:50"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row>
    <row r="167" spans="1:50"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row>
    <row r="168" spans="1:50"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row>
    <row r="169" spans="1:50"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row>
    <row r="170" spans="1:50"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row>
    <row r="171" spans="1:50"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row>
    <row r="172" spans="1:50"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row>
    <row r="173" spans="1:50"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row>
    <row r="174" spans="1:50"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row>
    <row r="175" spans="1:50"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row>
    <row r="176" spans="1:50"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row>
    <row r="177" spans="1:50"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row>
    <row r="178" spans="1:50"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row>
    <row r="179" spans="1:50"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row>
    <row r="180" spans="1:50"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row>
    <row r="181" spans="1:50"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row>
    <row r="182" spans="1:50"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row>
    <row r="183" spans="1:50"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row>
    <row r="184" spans="1:50"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row>
    <row r="185" spans="1:50"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row>
    <row r="186" spans="1:50"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row>
    <row r="187" spans="1:50"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row>
    <row r="188" spans="1:50"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row>
    <row r="189" spans="1:50"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row>
    <row r="190" spans="1:50"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row>
    <row r="191" spans="1:50"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row>
    <row r="192" spans="1:50"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row>
    <row r="193" spans="1:50"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row>
    <row r="194" spans="1:50"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row>
    <row r="195" spans="1:50"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row>
    <row r="196" spans="1:50"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row>
    <row r="197" spans="1:50"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row>
    <row r="198" spans="1:50"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row>
    <row r="199" spans="1:50"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row>
    <row r="200" spans="1:50"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row>
    <row r="201" spans="1:50"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row>
    <row r="202" spans="1:50"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row>
    <row r="203" spans="1:50"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row>
    <row r="204" spans="1:50"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row>
    <row r="205" spans="1:50"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row>
    <row r="206" spans="1:50"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row>
    <row r="207" spans="1:50"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row>
    <row r="208" spans="1:50"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row>
    <row r="209" spans="1:50"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row>
    <row r="210" spans="1:50"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row>
    <row r="211" spans="1:50"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row>
    <row r="212" spans="1:50"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row>
    <row r="213" spans="1:50"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row>
    <row r="214" spans="1:50"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row>
    <row r="215" spans="1:50"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row>
    <row r="216" spans="1:50"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row>
    <row r="217" spans="1:50"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row>
    <row r="218" spans="1:50"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row>
    <row r="219" spans="1:50"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row>
    <row r="220" spans="1:50"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row>
    <row r="221" spans="1:50"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row>
    <row r="222" spans="1:50"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row>
    <row r="223" spans="1:50"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row>
    <row r="224" spans="1:50"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row>
    <row r="225" spans="1:50"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row>
    <row r="226" spans="1:50"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row>
    <row r="227" spans="1:50"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row>
    <row r="228" spans="1:50"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row>
    <row r="229" spans="1:50"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row>
    <row r="230" spans="1:50"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row>
    <row r="231" spans="1:50"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row>
    <row r="232" spans="1:50"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row>
    <row r="233" spans="1:50"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row>
    <row r="234" spans="1:50"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row>
    <row r="235" spans="1:50"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row>
    <row r="236" spans="1:50"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row>
    <row r="237" spans="1:50"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row>
    <row r="238" spans="1:50"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row>
    <row r="239" spans="1:50"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row>
    <row r="240" spans="1:50"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row>
    <row r="241" spans="1:50"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row>
    <row r="242" spans="1:50"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row>
    <row r="243" spans="1:50"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row>
    <row r="244" spans="1:50"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row>
    <row r="245" spans="1:50"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row>
    <row r="246" spans="1:50"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row>
    <row r="247" spans="1:50"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row>
    <row r="248" spans="1:50"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row>
    <row r="249" spans="1:50"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row>
    <row r="250" spans="1:50"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row>
    <row r="251" spans="1:50"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row>
    <row r="252" spans="1:50"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row>
    <row r="253" spans="1:50"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row>
    <row r="254" spans="1:50"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row>
    <row r="255" spans="1:50"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row>
    <row r="256" spans="1:50"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row>
    <row r="257" spans="1:50"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row>
    <row r="258" spans="1:50"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row>
    <row r="259" spans="1:50"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row>
    <row r="260" spans="1:50"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row>
    <row r="261" spans="1:50"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row>
    <row r="262" spans="1:50"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row>
    <row r="263" spans="1:50"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row>
    <row r="264" spans="1:50"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row>
    <row r="265" spans="1:50"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row>
    <row r="266" spans="1:50"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row>
    <row r="267" spans="1:50"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row>
    <row r="268" spans="1:50"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row>
    <row r="269" spans="1:50"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row>
    <row r="270" spans="1:50"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row>
    <row r="271" spans="1:50"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row>
    <row r="272" spans="1:50"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row>
    <row r="273" spans="1:50"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row>
    <row r="274" spans="1:50"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row>
  </sheetData>
  <sheetProtection algorithmName="SHA-512" hashValue="GVcOUPkB5+Jgsfrm9xUdcUMf2VlMgwy8bqstQ9kPGVhJ0Jz4F1COUIcBj4FpwVjaXI08JKqxLovELyTTMBYINw==" saltValue="bhVNOLF4Nl9OPQHEyY/J6A==" spinCount="100000" sheet="1" objects="1" scenarios="1"/>
  <mergeCells count="1">
    <mergeCell ref="C3:C4"/>
  </mergeCells>
  <dataValidations xWindow="340" yWindow="721" count="2">
    <dataValidation type="textLength" errorStyle="warning" operator="lessThanOrEqual" allowBlank="1" showInputMessage="1" showErrorMessage="1" error="Please reduce text lenght" prompt="Maximum 300 characters (with spaces)" sqref="D19:D20 D14:D15" xr:uid="{3E8C517D-8F5A-4E89-96F2-ABC8C96B9A33}">
      <formula1>300</formula1>
    </dataValidation>
    <dataValidation type="textLength" errorStyle="warning" operator="lessThanOrEqual" allowBlank="1" showInputMessage="1" showErrorMessage="1" error="Please reduce text lenght" prompt="Fill in this cell and any additional row, as necessary. _x000a__x000a_Maximum 300 characters (with spaces)" sqref="D13 D10 D18" xr:uid="{66648A9B-0B9C-42CD-A137-4F70137AFB52}">
      <formula1>300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784F6-6781-40B2-A2BB-91FBEA996654}">
  <sheetPr>
    <tabColor theme="7" tint="0.79998168889431442"/>
  </sheetPr>
  <dimension ref="A1:BM111"/>
  <sheetViews>
    <sheetView zoomScale="70" zoomScaleNormal="70" workbookViewId="0">
      <selection activeCell="H72" sqref="H72"/>
    </sheetView>
  </sheetViews>
  <sheetFormatPr defaultRowHeight="15" x14ac:dyDescent="0.25"/>
  <cols>
    <col min="2" max="2" width="15.28515625" bestFit="1" customWidth="1"/>
    <col min="3" max="3" width="6.42578125" customWidth="1"/>
    <col min="4" max="4" width="30.85546875" customWidth="1"/>
    <col min="5" max="5" width="31.7109375" bestFit="1" customWidth="1"/>
    <col min="6" max="7" width="34.5703125" customWidth="1"/>
    <col min="8" max="8" width="28.28515625" bestFit="1" customWidth="1"/>
    <col min="9" max="9" width="37.42578125" customWidth="1"/>
    <col min="10" max="10" width="44.42578125" customWidth="1"/>
  </cols>
  <sheetData>
    <row r="1" spans="1:65"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row>
    <row r="2" spans="1:65" ht="15.75" thickBot="1" x14ac:dyDescent="0.3">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row>
    <row r="3" spans="1:65" x14ac:dyDescent="0.25">
      <c r="A3" s="39"/>
      <c r="B3" s="39"/>
      <c r="C3" s="39"/>
      <c r="D3" s="119" t="s">
        <v>20</v>
      </c>
      <c r="E3" s="10" t="s">
        <v>21</v>
      </c>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row>
    <row r="4" spans="1:65" ht="15.75" thickBot="1" x14ac:dyDescent="0.3">
      <c r="A4" s="39"/>
      <c r="B4" s="39"/>
      <c r="C4" s="39"/>
      <c r="D4" s="120"/>
      <c r="E4" s="11" t="s">
        <v>54</v>
      </c>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row>
    <row r="5" spans="1:65" ht="15.75" thickBot="1" x14ac:dyDescent="0.3">
      <c r="A5" s="39"/>
      <c r="B5" s="39"/>
      <c r="C5" s="39"/>
      <c r="D5" s="13"/>
      <c r="E5" s="13"/>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row>
    <row r="6" spans="1:65" ht="43.5" customHeight="1" thickBot="1" x14ac:dyDescent="0.3">
      <c r="A6" s="39"/>
      <c r="B6" s="39"/>
      <c r="C6" s="39"/>
      <c r="D6" s="88" t="s">
        <v>55</v>
      </c>
      <c r="E6" s="89"/>
      <c r="F6" s="89"/>
      <c r="G6" s="89"/>
      <c r="H6" s="89"/>
      <c r="I6" s="90"/>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row>
    <row r="7" spans="1:65" ht="15.75" thickBo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row>
    <row r="8" spans="1:65" ht="32.450000000000003" customHeight="1" thickBot="1" x14ac:dyDescent="0.3">
      <c r="A8" s="39"/>
      <c r="B8" s="39"/>
      <c r="C8" s="39"/>
      <c r="D8" s="121" t="s">
        <v>73</v>
      </c>
      <c r="E8" s="122"/>
      <c r="F8" s="122"/>
      <c r="G8" s="122"/>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row>
    <row r="9" spans="1:65" ht="33" customHeight="1" thickBot="1" x14ac:dyDescent="0.3">
      <c r="A9" s="39"/>
      <c r="B9" s="39"/>
      <c r="C9" s="39"/>
      <c r="D9" s="123" t="s">
        <v>74</v>
      </c>
      <c r="E9" s="124"/>
      <c r="F9" s="124"/>
      <c r="G9" s="124"/>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row>
    <row r="10" spans="1:65" ht="45.75" thickBot="1" x14ac:dyDescent="0.3">
      <c r="A10" s="39"/>
      <c r="B10" s="31" t="s">
        <v>32</v>
      </c>
      <c r="C10" s="31" t="s">
        <v>33</v>
      </c>
      <c r="D10" s="20" t="s">
        <v>75</v>
      </c>
      <c r="E10" s="20" t="s">
        <v>76</v>
      </c>
      <c r="F10" s="20" t="s">
        <v>77</v>
      </c>
      <c r="G10" s="20" t="s">
        <v>78</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row>
    <row r="11" spans="1:65" ht="15.75" thickBot="1" x14ac:dyDescent="0.3">
      <c r="A11" s="39"/>
      <c r="B11" s="25" t="str">
        <f>IF('SUP bottles - Plastic weight'!$E$7="&lt; Please select &gt;","&lt; Not selected &gt;",'SUP bottles - Plastic weight'!$E$7)</f>
        <v>&lt; Not selected &gt;</v>
      </c>
      <c r="C11" s="16">
        <f>'SUP bottles - Plastic weight'!$E$8</f>
        <v>2023</v>
      </c>
      <c r="D11" s="21" t="s">
        <v>79</v>
      </c>
      <c r="E11" s="18" t="s">
        <v>80</v>
      </c>
      <c r="F11" s="18" t="s">
        <v>80</v>
      </c>
      <c r="G11" s="46"/>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row>
    <row r="12" spans="1:65" ht="15.75" thickBot="1" x14ac:dyDescent="0.3">
      <c r="A12" s="39"/>
      <c r="B12" s="25" t="str">
        <f>IF('SUP bottles - Plastic weight'!$E$7="&lt; Please select &gt;","&lt; Not selected &gt;",'SUP bottles - Plastic weight'!$E$7)</f>
        <v>&lt; Not selected &gt;</v>
      </c>
      <c r="C12" s="16">
        <f>'SUP bottles - Plastic weight'!$E$8</f>
        <v>2023</v>
      </c>
      <c r="D12" s="7" t="s">
        <v>81</v>
      </c>
      <c r="E12" s="18" t="s">
        <v>80</v>
      </c>
      <c r="F12" s="18" t="s">
        <v>80</v>
      </c>
      <c r="G12" s="46"/>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row>
    <row r="13" spans="1:65" ht="15.75" thickBot="1" x14ac:dyDescent="0.3">
      <c r="A13" s="39"/>
      <c r="B13" s="25" t="str">
        <f>IF('SUP bottles - Plastic weight'!$E$7="&lt; Please select &gt;","&lt; Not selected &gt;",'SUP bottles - Plastic weight'!$E$7)</f>
        <v>&lt; Not selected &gt;</v>
      </c>
      <c r="C13" s="16">
        <f>'SUP bottles - Plastic weight'!$E$8</f>
        <v>2023</v>
      </c>
      <c r="D13" s="21" t="s">
        <v>82</v>
      </c>
      <c r="E13" s="18" t="s">
        <v>80</v>
      </c>
      <c r="F13" s="18" t="s">
        <v>80</v>
      </c>
      <c r="G13" s="46"/>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row>
    <row r="14" spans="1:65" ht="15.75" thickBot="1" x14ac:dyDescent="0.3">
      <c r="A14" s="39"/>
      <c r="B14" s="25" t="str">
        <f>IF('SUP bottles - Plastic weight'!$E$7="&lt; Please select &gt;","&lt; Not selected &gt;",'SUP bottles - Plastic weight'!$E$7)</f>
        <v>&lt; Not selected &gt;</v>
      </c>
      <c r="C14" s="16">
        <f>'SUP bottles - Plastic weight'!$E$8</f>
        <v>2023</v>
      </c>
      <c r="D14" s="7" t="s">
        <v>83</v>
      </c>
      <c r="E14" s="18" t="s">
        <v>80</v>
      </c>
      <c r="F14" s="18" t="s">
        <v>80</v>
      </c>
      <c r="G14" s="46"/>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row>
    <row r="15" spans="1:65" ht="15.75" thickBot="1" x14ac:dyDescent="0.3">
      <c r="A15" s="39"/>
      <c r="B15" s="25" t="str">
        <f>IF('SUP bottles - Plastic weight'!$E$7="&lt; Please select &gt;","&lt; Not selected &gt;",'SUP bottles - Plastic weight'!$E$7)</f>
        <v>&lt; Not selected &gt;</v>
      </c>
      <c r="C15" s="16">
        <f>'SUP bottles - Plastic weight'!$E$8</f>
        <v>2023</v>
      </c>
      <c r="D15" s="21" t="s">
        <v>84</v>
      </c>
      <c r="E15" s="18" t="s">
        <v>80</v>
      </c>
      <c r="F15" s="18" t="s">
        <v>80</v>
      </c>
      <c r="G15" s="46"/>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row>
    <row r="16" spans="1:65" x14ac:dyDescent="0.25">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row>
    <row r="17" spans="1:65" ht="15.75" x14ac:dyDescent="0.25">
      <c r="A17" s="39"/>
      <c r="B17" s="29"/>
      <c r="C17" s="29"/>
      <c r="D17" s="78" t="s">
        <v>85</v>
      </c>
      <c r="E17" s="78"/>
      <c r="F17" s="78"/>
      <c r="G17" s="78"/>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row>
    <row r="18" spans="1:65" ht="18.600000000000001" customHeight="1" x14ac:dyDescent="0.25">
      <c r="A18" s="39"/>
      <c r="B18" s="29"/>
      <c r="C18" s="29"/>
      <c r="D18" s="127" t="s">
        <v>86</v>
      </c>
      <c r="E18" s="128"/>
      <c r="F18" s="128"/>
      <c r="G18" s="128"/>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row>
    <row r="19" spans="1:65" ht="21.6" customHeight="1" thickBot="1" x14ac:dyDescent="0.3">
      <c r="A19" s="39"/>
      <c r="B19" s="31" t="s">
        <v>32</v>
      </c>
      <c r="C19" s="31" t="s">
        <v>33</v>
      </c>
      <c r="D19" s="125" t="s">
        <v>87</v>
      </c>
      <c r="E19" s="126"/>
      <c r="F19" s="126"/>
      <c r="G19" s="126"/>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row>
    <row r="20" spans="1:65" ht="15.75" thickBot="1" x14ac:dyDescent="0.3">
      <c r="A20" s="39"/>
      <c r="B20" s="25" t="str">
        <f>IF('SUP bottles - Plastic weight'!$E$7="&lt; Please select &gt;","&lt; Not selected &gt;",'SUP bottles - Plastic weight'!$E$7)</f>
        <v>&lt; Not selected &gt;</v>
      </c>
      <c r="C20" s="16">
        <f>'SUP bottles - Plastic weight'!$E$8</f>
        <v>2023</v>
      </c>
      <c r="D20" s="131"/>
      <c r="E20" s="130"/>
      <c r="F20" s="130"/>
      <c r="G20" s="130"/>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row>
    <row r="21" spans="1:65" ht="15.75" thickBot="1" x14ac:dyDescent="0.3">
      <c r="A21" s="39"/>
      <c r="B21" s="25" t="str">
        <f>IF('SUP bottles - Plastic weight'!$E$7="&lt; Please select &gt;","&lt; Not selected &gt;",'SUP bottles - Plastic weight'!$E$7)</f>
        <v>&lt; Not selected &gt;</v>
      </c>
      <c r="C21" s="16">
        <f>'SUP bottles - Plastic weight'!$E$8</f>
        <v>2023</v>
      </c>
      <c r="D21" s="129"/>
      <c r="E21" s="130"/>
      <c r="F21" s="130"/>
      <c r="G21" s="130"/>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row>
    <row r="22" spans="1:65" ht="15.75" thickBot="1" x14ac:dyDescent="0.3">
      <c r="A22" s="39"/>
      <c r="B22" s="25" t="str">
        <f>IF('SUP bottles - Plastic weight'!$E$7="&lt; Please select &gt;","&lt; Not selected &gt;",'SUP bottles - Plastic weight'!$E$7)</f>
        <v>&lt; Not selected &gt;</v>
      </c>
      <c r="C22" s="16">
        <f>'SUP bottles - Plastic weight'!$E$8</f>
        <v>2023</v>
      </c>
      <c r="D22" s="129"/>
      <c r="E22" s="130"/>
      <c r="F22" s="130"/>
      <c r="G22" s="130"/>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row>
    <row r="23" spans="1:65" ht="15.75" thickBot="1" x14ac:dyDescent="0.3">
      <c r="A23" s="39"/>
      <c r="B23" s="25" t="str">
        <f>IF('SUP bottles - Plastic weight'!$E$7="&lt; Please select &gt;","&lt; Not selected &gt;",'SUP bottles - Plastic weight'!$E$7)</f>
        <v>&lt; Not selected &gt;</v>
      </c>
      <c r="C23" s="16">
        <f>'SUP bottles - Plastic weight'!$E$8</f>
        <v>2023</v>
      </c>
      <c r="D23" s="129"/>
      <c r="E23" s="130"/>
      <c r="F23" s="130"/>
      <c r="G23" s="130"/>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row>
    <row r="24" spans="1:65" ht="15.75" thickBot="1" x14ac:dyDescent="0.3">
      <c r="A24" s="39"/>
      <c r="B24" s="25" t="str">
        <f>IF('SUP bottles - Plastic weight'!$E$7="&lt; Please select &gt;","&lt; Not selected &gt;",'SUP bottles - Plastic weight'!$E$7)</f>
        <v>&lt; Not selected &gt;</v>
      </c>
      <c r="C24" s="16">
        <f>'SUP bottles - Plastic weight'!$E$8</f>
        <v>2023</v>
      </c>
      <c r="D24" s="129"/>
      <c r="E24" s="130"/>
      <c r="F24" s="130"/>
      <c r="G24" s="130"/>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row>
    <row r="25" spans="1:65" ht="15.75" thickBot="1" x14ac:dyDescent="0.3">
      <c r="A25" s="39"/>
      <c r="B25" s="25" t="str">
        <f>IF('SUP bottles - Plastic weight'!$E$7="&lt; Please select &gt;","&lt; Not selected &gt;",'SUP bottles - Plastic weight'!$E$7)</f>
        <v>&lt; Not selected &gt;</v>
      </c>
      <c r="C25" s="16">
        <f>'SUP bottles - Plastic weight'!$E$8</f>
        <v>2023</v>
      </c>
      <c r="D25" s="129"/>
      <c r="E25" s="130"/>
      <c r="F25" s="130"/>
      <c r="G25" s="130"/>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row>
    <row r="26" spans="1:65" ht="15.75" thickBot="1" x14ac:dyDescent="0.3">
      <c r="A26" s="39"/>
      <c r="B26" s="25" t="str">
        <f>IF('SUP bottles - Plastic weight'!$E$7="&lt; Please select &gt;","&lt; Not selected &gt;",'SUP bottles - Plastic weight'!$E$7)</f>
        <v>&lt; Not selected &gt;</v>
      </c>
      <c r="C26" s="16">
        <f>'SUP bottles - Plastic weight'!$E$8</f>
        <v>2023</v>
      </c>
      <c r="D26" s="129"/>
      <c r="E26" s="130"/>
      <c r="F26" s="130"/>
      <c r="G26" s="130"/>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row>
    <row r="27" spans="1:65"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row>
    <row r="28" spans="1:65" ht="15.75" x14ac:dyDescent="0.25">
      <c r="A28" s="39"/>
      <c r="B28" s="29"/>
      <c r="C28" s="29"/>
      <c r="D28" s="81" t="s">
        <v>88</v>
      </c>
      <c r="E28" s="132"/>
      <c r="F28" s="132"/>
      <c r="G28" s="132"/>
      <c r="H28" s="132"/>
      <c r="I28" s="132"/>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row>
    <row r="29" spans="1:65" ht="15.75" x14ac:dyDescent="0.25">
      <c r="A29" s="39"/>
      <c r="B29" s="29"/>
      <c r="C29" s="29"/>
      <c r="D29" s="117" t="s">
        <v>89</v>
      </c>
      <c r="E29" s="118"/>
      <c r="F29" s="118"/>
      <c r="G29" s="118"/>
      <c r="H29" s="118"/>
      <c r="I29" s="118"/>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row>
    <row r="30" spans="1:65" ht="21" customHeight="1" thickBot="1" x14ac:dyDescent="0.3">
      <c r="A30" s="39"/>
      <c r="B30" s="29"/>
      <c r="C30" s="29"/>
      <c r="D30" s="117" t="s">
        <v>90</v>
      </c>
      <c r="E30" s="118"/>
      <c r="F30" s="118"/>
      <c r="G30" s="118"/>
      <c r="H30" s="118"/>
      <c r="I30" s="118"/>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row>
    <row r="31" spans="1:65" ht="48" thickBot="1" x14ac:dyDescent="0.3">
      <c r="A31" s="39"/>
      <c r="B31" s="31" t="s">
        <v>32</v>
      </c>
      <c r="C31" s="31" t="s">
        <v>33</v>
      </c>
      <c r="D31" s="32" t="s">
        <v>91</v>
      </c>
      <c r="E31" s="32" t="s">
        <v>92</v>
      </c>
      <c r="F31" s="32" t="s">
        <v>93</v>
      </c>
      <c r="G31" s="32" t="s">
        <v>94</v>
      </c>
      <c r="H31" s="32" t="s">
        <v>95</v>
      </c>
      <c r="I31" s="32" t="s">
        <v>96</v>
      </c>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row>
    <row r="32" spans="1:65" ht="30.75" thickBot="1" x14ac:dyDescent="0.3">
      <c r="A32" s="39"/>
      <c r="B32" s="25" t="str">
        <f>IF('SUP bottles - Plastic weight'!$E$7="&lt; Please select &gt;","&lt; Not selected &gt;",'SUP bottles - Plastic weight'!$E$7)</f>
        <v>&lt; Not selected &gt;</v>
      </c>
      <c r="C32" s="30">
        <f>'SUP bottles - Plastic weight'!$E$8</f>
        <v>2023</v>
      </c>
      <c r="D32" s="15" t="s">
        <v>97</v>
      </c>
      <c r="E32" s="18" t="s">
        <v>80</v>
      </c>
      <c r="F32" s="18" t="s">
        <v>80</v>
      </c>
      <c r="G32" s="18" t="s">
        <v>80</v>
      </c>
      <c r="H32" s="46"/>
      <c r="I32" s="46"/>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row>
    <row r="33" spans="1:65" ht="45.75" thickBot="1" x14ac:dyDescent="0.3">
      <c r="A33" s="39"/>
      <c r="B33" s="25" t="str">
        <f>IF('SUP bottles - Plastic weight'!$E$7="&lt; Please select &gt;","&lt; Not selected &gt;",'SUP bottles - Plastic weight'!$E$7)</f>
        <v>&lt; Not selected &gt;</v>
      </c>
      <c r="C33" s="30">
        <f>'SUP bottles - Plastic weight'!$E$8</f>
        <v>2023</v>
      </c>
      <c r="D33" s="15" t="s">
        <v>98</v>
      </c>
      <c r="E33" s="18" t="s">
        <v>80</v>
      </c>
      <c r="F33" s="18" t="s">
        <v>80</v>
      </c>
      <c r="G33" s="18" t="s">
        <v>80</v>
      </c>
      <c r="H33" s="46"/>
      <c r="I33" s="46"/>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row>
    <row r="34" spans="1:65" ht="30.75" thickBot="1" x14ac:dyDescent="0.3">
      <c r="A34" s="39"/>
      <c r="B34" s="25" t="str">
        <f>IF('SUP bottles - Plastic weight'!$E$7="&lt; Please select &gt;","&lt; Not selected &gt;",'SUP bottles - Plastic weight'!$E$7)</f>
        <v>&lt; Not selected &gt;</v>
      </c>
      <c r="C34" s="30">
        <f>'SUP bottles - Plastic weight'!$E$8</f>
        <v>2023</v>
      </c>
      <c r="D34" s="15" t="s">
        <v>99</v>
      </c>
      <c r="E34" s="18" t="s">
        <v>80</v>
      </c>
      <c r="F34" s="18" t="s">
        <v>80</v>
      </c>
      <c r="G34" s="18" t="s">
        <v>80</v>
      </c>
      <c r="H34" s="46"/>
      <c r="I34" s="46"/>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row>
    <row r="35" spans="1:65" ht="45.75" thickBot="1" x14ac:dyDescent="0.3">
      <c r="A35" s="39"/>
      <c r="B35" s="25" t="str">
        <f>IF('SUP bottles - Plastic weight'!$E$7="&lt; Please select &gt;","&lt; Not selected &gt;",'SUP bottles - Plastic weight'!$E$7)</f>
        <v>&lt; Not selected &gt;</v>
      </c>
      <c r="C35" s="30">
        <f>'SUP bottles - Plastic weight'!$E$8</f>
        <v>2023</v>
      </c>
      <c r="D35" s="15" t="s">
        <v>100</v>
      </c>
      <c r="E35" s="18" t="s">
        <v>80</v>
      </c>
      <c r="F35" s="18" t="s">
        <v>80</v>
      </c>
      <c r="G35" s="18" t="s">
        <v>80</v>
      </c>
      <c r="H35" s="46"/>
      <c r="I35" s="46"/>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row>
    <row r="36" spans="1:65" ht="45.75" thickBot="1" x14ac:dyDescent="0.3">
      <c r="A36" s="39"/>
      <c r="B36" s="25" t="str">
        <f>IF('SUP bottles - Plastic weight'!$E$7="&lt; Please select &gt;","&lt; Not selected &gt;",'SUP bottles - Plastic weight'!$E$7)</f>
        <v>&lt; Not selected &gt;</v>
      </c>
      <c r="C36" s="30">
        <f>'SUP bottles - Plastic weight'!$E$8</f>
        <v>2023</v>
      </c>
      <c r="D36" s="15" t="s">
        <v>101</v>
      </c>
      <c r="E36" s="18" t="s">
        <v>80</v>
      </c>
      <c r="F36" s="18" t="s">
        <v>80</v>
      </c>
      <c r="G36" s="18" t="s">
        <v>80</v>
      </c>
      <c r="H36" s="46"/>
      <c r="I36" s="46"/>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row>
    <row r="37" spans="1:65" ht="15.75" thickBot="1" x14ac:dyDescent="0.3">
      <c r="A37" s="39"/>
      <c r="B37" s="25" t="str">
        <f>IF('SUP bottles - Plastic weight'!$E$7="&lt; Please select &gt;","&lt; Not selected &gt;",'SUP bottles - Plastic weight'!$E$7)</f>
        <v>&lt; Not selected &gt;</v>
      </c>
      <c r="C37" s="30">
        <f>'SUP bottles - Plastic weight'!$E$8</f>
        <v>2023</v>
      </c>
      <c r="D37" s="15" t="s">
        <v>102</v>
      </c>
      <c r="E37" s="18" t="s">
        <v>80</v>
      </c>
      <c r="F37" s="18" t="s">
        <v>80</v>
      </c>
      <c r="G37" s="18" t="s">
        <v>80</v>
      </c>
      <c r="H37" s="46"/>
      <c r="I37" s="46"/>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row>
    <row r="38" spans="1:65" ht="15.75" thickBot="1" x14ac:dyDescent="0.3">
      <c r="A38" s="39"/>
      <c r="B38" s="25" t="str">
        <f>IF('SUP bottles - Plastic weight'!$E$7="&lt; Please select &gt;","&lt; Not selected &gt;",'SUP bottles - Plastic weight'!$E$7)</f>
        <v>&lt; Not selected &gt;</v>
      </c>
      <c r="C38" s="30">
        <f>'SUP bottles - Plastic weight'!$E$8</f>
        <v>2023</v>
      </c>
      <c r="D38" s="15" t="s">
        <v>103</v>
      </c>
      <c r="E38" s="18" t="s">
        <v>80</v>
      </c>
      <c r="F38" s="18" t="s">
        <v>80</v>
      </c>
      <c r="G38" s="18" t="s">
        <v>80</v>
      </c>
      <c r="H38" s="46"/>
      <c r="I38" s="46"/>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row>
    <row r="39" spans="1:65" ht="15.75" thickBot="1" x14ac:dyDescent="0.3">
      <c r="A39" s="39"/>
      <c r="B39" s="25" t="str">
        <f>IF('SUP bottles - Plastic weight'!$E$7="&lt; Please select &gt;","&lt; Not selected &gt;",'SUP bottles - Plastic weight'!$E$7)</f>
        <v>&lt; Not selected &gt;</v>
      </c>
      <c r="C39" s="30">
        <f>'SUP bottles - Plastic weight'!$E$8</f>
        <v>2023</v>
      </c>
      <c r="D39" s="15" t="s">
        <v>104</v>
      </c>
      <c r="E39" s="18" t="s">
        <v>80</v>
      </c>
      <c r="F39" s="18" t="s">
        <v>80</v>
      </c>
      <c r="G39" s="18" t="s">
        <v>80</v>
      </c>
      <c r="H39" s="46"/>
      <c r="I39" s="46"/>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row>
    <row r="40" spans="1:65" ht="15.75" thickBot="1" x14ac:dyDescent="0.3">
      <c r="A40" s="39"/>
      <c r="B40" s="25" t="str">
        <f>IF('SUP bottles - Plastic weight'!$E$7="&lt; Please select &gt;","&lt; Not selected &gt;",'SUP bottles - Plastic weight'!$E$7)</f>
        <v>&lt; Not selected &gt;</v>
      </c>
      <c r="C40" s="30">
        <f>'SUP bottles - Plastic weight'!$E$8</f>
        <v>2023</v>
      </c>
      <c r="D40" s="15" t="s">
        <v>104</v>
      </c>
      <c r="E40" s="18" t="s">
        <v>80</v>
      </c>
      <c r="F40" s="18" t="s">
        <v>80</v>
      </c>
      <c r="G40" s="18" t="s">
        <v>80</v>
      </c>
      <c r="H40" s="46"/>
      <c r="I40" s="46"/>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row>
    <row r="41" spans="1:65"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row>
    <row r="42" spans="1:65" ht="15" customHeight="1" x14ac:dyDescent="0.25">
      <c r="A42" s="39"/>
      <c r="B42" s="39"/>
      <c r="C42" s="39"/>
      <c r="D42" s="111" t="s">
        <v>105</v>
      </c>
      <c r="E42" s="112"/>
      <c r="F42" s="112"/>
      <c r="G42" s="112"/>
      <c r="H42" s="113"/>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row>
    <row r="43" spans="1:65" ht="15" customHeight="1" x14ac:dyDescent="0.25">
      <c r="A43" s="39"/>
      <c r="B43" s="39"/>
      <c r="C43" s="39"/>
      <c r="D43" s="114" t="s">
        <v>106</v>
      </c>
      <c r="E43" s="115"/>
      <c r="F43" s="115"/>
      <c r="G43" s="115"/>
      <c r="H43" s="116"/>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row>
    <row r="44" spans="1:65" ht="15" customHeight="1" x14ac:dyDescent="0.25">
      <c r="A44" s="39"/>
      <c r="B44" s="39"/>
      <c r="C44" s="39"/>
      <c r="D44" s="114" t="s">
        <v>107</v>
      </c>
      <c r="E44" s="115"/>
      <c r="F44" s="115"/>
      <c r="G44" s="115"/>
      <c r="H44" s="116"/>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row>
    <row r="45" spans="1:65" ht="15" customHeight="1" x14ac:dyDescent="0.25">
      <c r="A45" s="39"/>
      <c r="B45" s="39"/>
      <c r="C45" s="39"/>
      <c r="D45" s="114" t="s">
        <v>108</v>
      </c>
      <c r="E45" s="115"/>
      <c r="F45" s="115"/>
      <c r="G45" s="115"/>
      <c r="H45" s="116"/>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row>
    <row r="46" spans="1:65" ht="15" customHeight="1" x14ac:dyDescent="0.25">
      <c r="A46" s="39"/>
      <c r="B46" s="39"/>
      <c r="C46" s="39"/>
      <c r="D46" s="114" t="s">
        <v>109</v>
      </c>
      <c r="E46" s="115"/>
      <c r="F46" s="115"/>
      <c r="G46" s="115"/>
      <c r="H46" s="116"/>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row>
    <row r="47" spans="1:65" ht="15" customHeight="1" x14ac:dyDescent="0.25">
      <c r="A47" s="39"/>
      <c r="B47" s="39"/>
      <c r="C47" s="39"/>
      <c r="D47" s="114" t="s">
        <v>110</v>
      </c>
      <c r="E47" s="115"/>
      <c r="F47" s="115"/>
      <c r="G47" s="115"/>
      <c r="H47" s="116"/>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row>
    <row r="48" spans="1:65" ht="15" customHeight="1" x14ac:dyDescent="0.25">
      <c r="A48" s="39"/>
      <c r="B48" s="39"/>
      <c r="C48" s="39"/>
      <c r="D48" s="133" t="s">
        <v>111</v>
      </c>
      <c r="E48" s="134"/>
      <c r="F48" s="134"/>
      <c r="G48" s="134"/>
      <c r="H48" s="135"/>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row>
    <row r="49" spans="1:65"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row>
    <row r="50" spans="1:65" ht="15.75" x14ac:dyDescent="0.25">
      <c r="A50" s="39"/>
      <c r="B50" s="29"/>
      <c r="C50" s="29"/>
      <c r="D50" s="136" t="s">
        <v>112</v>
      </c>
      <c r="E50" s="78"/>
      <c r="F50" s="78"/>
      <c r="G50" s="78"/>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row>
    <row r="51" spans="1:65" ht="15.75" customHeight="1" thickBot="1" x14ac:dyDescent="0.3">
      <c r="A51" s="39"/>
      <c r="B51" s="31" t="s">
        <v>32</v>
      </c>
      <c r="C51" s="31" t="s">
        <v>33</v>
      </c>
      <c r="D51" s="136" t="s">
        <v>113</v>
      </c>
      <c r="E51" s="78"/>
      <c r="F51" s="78"/>
      <c r="G51" s="78"/>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row>
    <row r="52" spans="1:65" ht="15.75" thickBot="1" x14ac:dyDescent="0.3">
      <c r="A52" s="39"/>
      <c r="B52" s="25" t="str">
        <f>IF('SUP bottles - Plastic weight'!$E$7="&lt; Please select &gt;","&lt; Not selected &gt;",'SUP bottles - Plastic weight'!$E$7)</f>
        <v>&lt; Not selected &gt;</v>
      </c>
      <c r="C52" s="16">
        <f>'SUP bottles - Plastic weight'!$E$8</f>
        <v>2023</v>
      </c>
      <c r="D52" s="131"/>
      <c r="E52" s="130"/>
      <c r="F52" s="130"/>
      <c r="G52" s="130"/>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row>
    <row r="53" spans="1:65" ht="15.75" thickBot="1" x14ac:dyDescent="0.3">
      <c r="A53" s="39"/>
      <c r="B53" s="25" t="str">
        <f>IF('SUP bottles - Plastic weight'!$E$7="&lt; Please select &gt;","&lt; Not selected &gt;",'SUP bottles - Plastic weight'!$E$7)</f>
        <v>&lt; Not selected &gt;</v>
      </c>
      <c r="C53" s="16">
        <f>'SUP bottles - Plastic weight'!$E$8</f>
        <v>2023</v>
      </c>
      <c r="D53" s="129"/>
      <c r="E53" s="130"/>
      <c r="F53" s="130"/>
      <c r="G53" s="130"/>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row>
    <row r="54" spans="1:65" ht="15.75" thickBot="1" x14ac:dyDescent="0.3">
      <c r="A54" s="39"/>
      <c r="B54" s="25" t="str">
        <f>IF('SUP bottles - Plastic weight'!$E$7="&lt; Please select &gt;","&lt; Not selected &gt;",'SUP bottles - Plastic weight'!$E$7)</f>
        <v>&lt; Not selected &gt;</v>
      </c>
      <c r="C54" s="16">
        <f>'SUP bottles - Plastic weight'!$E$8</f>
        <v>2023</v>
      </c>
      <c r="D54" s="129"/>
      <c r="E54" s="130"/>
      <c r="F54" s="130"/>
      <c r="G54" s="130"/>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row>
    <row r="55" spans="1:65" ht="15.75" thickBot="1" x14ac:dyDescent="0.3">
      <c r="A55" s="39"/>
      <c r="B55" s="25" t="str">
        <f>IF('SUP bottles - Plastic weight'!$E$7="&lt; Please select &gt;","&lt; Not selected &gt;",'SUP bottles - Plastic weight'!$E$7)</f>
        <v>&lt; Not selected &gt;</v>
      </c>
      <c r="C55" s="16">
        <f>'SUP bottles - Plastic weight'!$E$8</f>
        <v>2023</v>
      </c>
      <c r="D55" s="129"/>
      <c r="E55" s="130"/>
      <c r="F55" s="130"/>
      <c r="G55" s="130"/>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row>
    <row r="56" spans="1:65" ht="15.75" thickBot="1" x14ac:dyDescent="0.3">
      <c r="A56" s="39"/>
      <c r="B56" s="25" t="str">
        <f>IF('SUP bottles - Plastic weight'!$E$7="&lt; Please select &gt;","&lt; Not selected &gt;",'SUP bottles - Plastic weight'!$E$7)</f>
        <v>&lt; Not selected &gt;</v>
      </c>
      <c r="C56" s="16">
        <f>'SUP bottles - Plastic weight'!$E$8</f>
        <v>2023</v>
      </c>
      <c r="D56" s="129"/>
      <c r="E56" s="130"/>
      <c r="F56" s="130"/>
      <c r="G56" s="130"/>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row>
    <row r="57" spans="1:65" ht="15.75" thickBot="1" x14ac:dyDescent="0.3">
      <c r="A57" s="39"/>
      <c r="B57" s="25" t="str">
        <f>IF('SUP bottles - Plastic weight'!$E$7="&lt; Please select &gt;","&lt; Not selected &gt;",'SUP bottles - Plastic weight'!$E$7)</f>
        <v>&lt; Not selected &gt;</v>
      </c>
      <c r="C57" s="16">
        <f>'SUP bottles - Plastic weight'!$E$8</f>
        <v>2023</v>
      </c>
      <c r="D57" s="129"/>
      <c r="E57" s="130"/>
      <c r="F57" s="130"/>
      <c r="G57" s="130"/>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row>
    <row r="58" spans="1:65" ht="15.75" thickBot="1" x14ac:dyDescent="0.3">
      <c r="A58" s="39"/>
      <c r="B58" s="25" t="str">
        <f>IF('SUP bottles - Plastic weight'!$E$7="&lt; Please select &gt;","&lt; Not selected &gt;",'SUP bottles - Plastic weight'!$E$7)</f>
        <v>&lt; Not selected &gt;</v>
      </c>
      <c r="C58" s="16">
        <f>'SUP bottles - Plastic weight'!$E$8</f>
        <v>2023</v>
      </c>
      <c r="D58" s="129"/>
      <c r="E58" s="130"/>
      <c r="F58" s="130"/>
      <c r="G58" s="130"/>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row>
    <row r="59" spans="1:65"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row>
    <row r="60" spans="1:65"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row>
    <row r="61" spans="1:65"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row>
    <row r="62" spans="1:65"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row>
    <row r="63" spans="1:65"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row>
    <row r="64" spans="1:65"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row>
    <row r="65" spans="1:52"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row>
    <row r="66" spans="1:52"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row>
    <row r="67" spans="1:52"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row>
    <row r="68" spans="1:52"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row>
    <row r="69" spans="1:52"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row>
    <row r="70" spans="1:52"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row>
    <row r="71" spans="1:52"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row>
    <row r="72" spans="1:52"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row>
    <row r="73" spans="1:52"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row>
    <row r="74" spans="1:52"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row>
    <row r="75" spans="1:52"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row>
    <row r="76" spans="1:52"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row>
    <row r="77" spans="1:52"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row>
    <row r="78" spans="1:52"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row>
    <row r="79" spans="1:52"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row>
    <row r="80" spans="1:52"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row>
    <row r="81" spans="1:52"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row>
    <row r="82" spans="1:52"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row>
    <row r="83" spans="1:52"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row>
    <row r="84" spans="1:52"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row>
    <row r="85" spans="1:52"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row>
    <row r="86" spans="1:52"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row>
    <row r="87" spans="1:52"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row>
    <row r="88" spans="1:52"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row>
    <row r="89" spans="1:52"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row>
    <row r="90" spans="1:52"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row>
    <row r="91" spans="1:52"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row>
    <row r="92" spans="1:52"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row>
    <row r="93" spans="1:52"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row>
    <row r="94" spans="1:52"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row>
    <row r="95" spans="1:52"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row>
    <row r="96" spans="1:52"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row>
    <row r="97" spans="1:52"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row>
    <row r="98" spans="1:52"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row>
    <row r="99" spans="1:52"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row>
    <row r="100" spans="1:52"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row>
    <row r="101" spans="1:52"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row>
    <row r="102" spans="1:52"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row>
    <row r="103" spans="1:52"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row>
    <row r="104" spans="1:52"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row>
    <row r="105" spans="1:52"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row>
    <row r="106" spans="1:52"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row>
    <row r="107" spans="1:52"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row>
    <row r="108" spans="1:52"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row>
    <row r="109" spans="1:52"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row>
    <row r="110" spans="1:52"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row>
    <row r="111" spans="1:52"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row>
  </sheetData>
  <sheetProtection algorithmName="SHA-512" hashValue="5SZYgif5oFLLMlDUVdvgmRA2PHQQ2oInudAngjRz7KF26Dxy6obm3ulSx/NcuHbj7DR7Bc+uHJrdJXH9vzQPfw==" saltValue="bDnXm5GybGOigpgM4ma3yA==" spinCount="100000" sheet="1" objects="1" scenarios="1"/>
  <mergeCells count="33">
    <mergeCell ref="D50:G50"/>
    <mergeCell ref="D51:G51"/>
    <mergeCell ref="D52:G52"/>
    <mergeCell ref="D53:G53"/>
    <mergeCell ref="D54:G54"/>
    <mergeCell ref="D55:G55"/>
    <mergeCell ref="D56:G56"/>
    <mergeCell ref="D57:G57"/>
    <mergeCell ref="D58:G58"/>
    <mergeCell ref="D20:G20"/>
    <mergeCell ref="D21:G21"/>
    <mergeCell ref="D22:G22"/>
    <mergeCell ref="D23:G23"/>
    <mergeCell ref="D24:G24"/>
    <mergeCell ref="D25:G25"/>
    <mergeCell ref="D26:G26"/>
    <mergeCell ref="D28:I28"/>
    <mergeCell ref="D45:H45"/>
    <mergeCell ref="D46:H46"/>
    <mergeCell ref="D48:H48"/>
    <mergeCell ref="D47:H47"/>
    <mergeCell ref="D42:H42"/>
    <mergeCell ref="D43:H43"/>
    <mergeCell ref="D44:H44"/>
    <mergeCell ref="D29:I29"/>
    <mergeCell ref="D3:D4"/>
    <mergeCell ref="D6:I6"/>
    <mergeCell ref="D30:I30"/>
    <mergeCell ref="D8:G8"/>
    <mergeCell ref="D9:G9"/>
    <mergeCell ref="D19:G19"/>
    <mergeCell ref="D17:G17"/>
    <mergeCell ref="D18:G18"/>
  </mergeCells>
  <dataValidations count="3">
    <dataValidation type="textLength" errorStyle="warning" operator="lessThanOrEqual" allowBlank="1" showInputMessage="1" showErrorMessage="1" error="Please reduce text lenght" prompt="Maximum 300 characters (with spaces)" sqref="H32:I40 D53:D58 D21:G26 G12:G15 G11" xr:uid="{90D2FB28-75BE-4151-AD70-EA5538A3CCC8}">
      <formula1>300</formula1>
    </dataValidation>
    <dataValidation type="textLength" errorStyle="warning" operator="lessThanOrEqual" allowBlank="1" showInputMessage="1" showErrorMessage="1" error="Please reduce text length" prompt="This infomation is mandatory if surveys have been used as data sources. _x000a__x000a_Fill in this cell and any additional row, as necessary._x000a__x000a_Maximum 500 characters (with spaces)" sqref="D52:G52" xr:uid="{80279257-FF24-4FE5-9392-E3249BDABAEF}">
      <formula1>500</formula1>
    </dataValidation>
    <dataValidation type="textLength" errorStyle="warning" operator="lessThanOrEqual" allowBlank="1" showInputMessage="1" showErrorMessage="1" error="Please reduce text lenght" prompt="Fill in this cell and any additional row, as necessary. _x000a__x000a_Maximum 300 characters (with spaces)" sqref="D20:G20" xr:uid="{4E0259DA-449C-408D-8404-13F4A9B7FFC9}">
      <formula1>300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B61988A-17CB-4939-B16A-0139DCFA3165}">
          <x14:formula1>
            <xm:f>Lists!$B$2:$B$4</xm:f>
          </x14:formula1>
          <xm:sqref>E32:G40 E11:F15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FF5D-6EA9-4E00-95FF-BCDB157E1BD5}">
  <sheetPr>
    <tabColor theme="7" tint="0.79998168889431442"/>
  </sheetPr>
  <dimension ref="A1:BD144"/>
  <sheetViews>
    <sheetView zoomScaleNormal="100" workbookViewId="0">
      <selection activeCell="F31" sqref="F31"/>
    </sheetView>
  </sheetViews>
  <sheetFormatPr defaultRowHeight="15" x14ac:dyDescent="0.25"/>
  <cols>
    <col min="1" max="1" width="11.7109375" customWidth="1"/>
    <col min="2" max="2" width="15.5703125" bestFit="1" customWidth="1"/>
    <col min="4" max="4" width="30.5703125" customWidth="1"/>
    <col min="5" max="5" width="31.7109375" bestFit="1" customWidth="1"/>
    <col min="6" max="6" width="68" customWidth="1"/>
    <col min="7" max="7" width="34.42578125" customWidth="1"/>
    <col min="8" max="8" width="44.42578125" customWidth="1"/>
  </cols>
  <sheetData>
    <row r="1" spans="1:56"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row>
    <row r="2" spans="1:56" ht="15.75" thickBot="1" x14ac:dyDescent="0.3">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row>
    <row r="3" spans="1:56" x14ac:dyDescent="0.25">
      <c r="A3" s="39"/>
      <c r="B3" s="39"/>
      <c r="C3" s="39"/>
      <c r="D3" s="119" t="s">
        <v>20</v>
      </c>
      <c r="E3" s="10" t="s">
        <v>21</v>
      </c>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row>
    <row r="4" spans="1:56" ht="15.75" thickBot="1" x14ac:dyDescent="0.3">
      <c r="A4" s="39"/>
      <c r="B4" s="39"/>
      <c r="C4" s="39"/>
      <c r="D4" s="120"/>
      <c r="E4" s="11" t="s">
        <v>54</v>
      </c>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row>
    <row r="5" spans="1:56"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row>
    <row r="6" spans="1:56" ht="18.75" x14ac:dyDescent="0.25">
      <c r="A6" s="39"/>
      <c r="B6" s="39"/>
      <c r="C6" s="39"/>
      <c r="D6" s="137" t="s">
        <v>114</v>
      </c>
      <c r="E6" s="138"/>
      <c r="F6" s="1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row>
    <row r="7" spans="1:56" ht="19.5" thickBot="1" x14ac:dyDescent="0.3">
      <c r="A7" s="39"/>
      <c r="B7" s="39"/>
      <c r="C7" s="39"/>
      <c r="D7" s="140" t="s">
        <v>115</v>
      </c>
      <c r="E7" s="141"/>
      <c r="F7" s="142"/>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row>
    <row r="8" spans="1:56" x14ac:dyDescent="0.2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row>
    <row r="9" spans="1:56" ht="34.15" customHeight="1" thickBot="1" x14ac:dyDescent="0.3">
      <c r="A9" s="39"/>
      <c r="B9" s="39"/>
      <c r="C9" s="39"/>
      <c r="D9" s="143" t="s">
        <v>116</v>
      </c>
      <c r="E9" s="144"/>
      <c r="F9" s="144"/>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row>
    <row r="10" spans="1:56" ht="45.75" thickBot="1" x14ac:dyDescent="0.3">
      <c r="A10" s="39"/>
      <c r="B10" s="33" t="s">
        <v>32</v>
      </c>
      <c r="C10" s="33" t="s">
        <v>33</v>
      </c>
      <c r="D10" s="28" t="s">
        <v>117</v>
      </c>
      <c r="E10" s="28" t="s">
        <v>118</v>
      </c>
      <c r="F10" s="34" t="s">
        <v>119</v>
      </c>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row>
    <row r="11" spans="1:56" ht="15.75" thickBot="1" x14ac:dyDescent="0.3">
      <c r="A11" s="39"/>
      <c r="B11" s="40" t="str">
        <f>IF('SUP bottles - Plastic weight'!$E$7="&lt; Please select &gt;","&lt; Not selected &gt;",'SUP bottles - Plastic weight'!$E$7)</f>
        <v>&lt; Not selected &gt;</v>
      </c>
      <c r="C11" s="30">
        <f>'SUP bottles - Plastic weight'!$E$8</f>
        <v>2023</v>
      </c>
      <c r="D11" s="58" t="s">
        <v>80</v>
      </c>
      <c r="E11" s="59"/>
      <c r="F11" s="44"/>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row>
    <row r="12" spans="1:56" ht="15.75" thickBot="1" x14ac:dyDescent="0.3">
      <c r="A12" s="39"/>
      <c r="B12" s="40" t="str">
        <f>IF('SUP bottles - Plastic weight'!$E$7="&lt; Please select &gt;","&lt; Not selected &gt;",'SUP bottles - Plastic weight'!$E$7)</f>
        <v>&lt; Not selected &gt;</v>
      </c>
      <c r="C12" s="30">
        <f>'SUP bottles - Plastic weight'!$E$8</f>
        <v>2023</v>
      </c>
      <c r="D12" s="58" t="s">
        <v>80</v>
      </c>
      <c r="E12" s="59"/>
      <c r="F12" s="6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row>
    <row r="13" spans="1:56" ht="15.75" thickBot="1" x14ac:dyDescent="0.3">
      <c r="A13" s="39"/>
      <c r="B13" s="40" t="str">
        <f>IF('SUP bottles - Plastic weight'!$E$7="&lt; Please select &gt;","&lt; Not selected &gt;",'SUP bottles - Plastic weight'!$E$7)</f>
        <v>&lt; Not selected &gt;</v>
      </c>
      <c r="C13" s="30">
        <f>'SUP bottles - Plastic weight'!$E$8</f>
        <v>2023</v>
      </c>
      <c r="D13" s="58" t="s">
        <v>80</v>
      </c>
      <c r="E13" s="59"/>
      <c r="F13" s="60"/>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row>
    <row r="14" spans="1:56" ht="15.75" thickBot="1" x14ac:dyDescent="0.3">
      <c r="A14" s="39"/>
      <c r="B14" s="40" t="str">
        <f>IF('SUP bottles - Plastic weight'!$E$7="&lt; Please select &gt;","&lt; Not selected &gt;",'SUP bottles - Plastic weight'!$E$7)</f>
        <v>&lt; Not selected &gt;</v>
      </c>
      <c r="C14" s="30">
        <f>'SUP bottles - Plastic weight'!$E$8</f>
        <v>2023</v>
      </c>
      <c r="D14" s="58" t="s">
        <v>80</v>
      </c>
      <c r="E14" s="59"/>
      <c r="F14" s="60"/>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row>
    <row r="15" spans="1:56" ht="15.75" thickBot="1" x14ac:dyDescent="0.3">
      <c r="A15" s="39"/>
      <c r="B15" s="40" t="str">
        <f>IF('SUP bottles - Plastic weight'!$E$7="&lt; Please select &gt;","&lt; Not selected &gt;",'SUP bottles - Plastic weight'!$E$7)</f>
        <v>&lt; Not selected &gt;</v>
      </c>
      <c r="C15" s="30">
        <f>'SUP bottles - Plastic weight'!$E$8</f>
        <v>2023</v>
      </c>
      <c r="D15" s="58" t="s">
        <v>80</v>
      </c>
      <c r="E15" s="59"/>
      <c r="F15" s="60"/>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row>
    <row r="16" spans="1:56" ht="15.75" thickBot="1" x14ac:dyDescent="0.3">
      <c r="A16" s="39"/>
      <c r="B16" s="40" t="str">
        <f>IF('SUP bottles - Plastic weight'!$E$7="&lt; Please select &gt;","&lt; Not selected &gt;",'SUP bottles - Plastic weight'!$E$7)</f>
        <v>&lt; Not selected &gt;</v>
      </c>
      <c r="C16" s="30">
        <f>'SUP bottles - Plastic weight'!$E$8</f>
        <v>2023</v>
      </c>
      <c r="D16" s="58" t="s">
        <v>80</v>
      </c>
      <c r="E16" s="59"/>
      <c r="F16" s="60"/>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row>
    <row r="17" spans="1:56" ht="15.75" thickBot="1" x14ac:dyDescent="0.3">
      <c r="A17" s="39"/>
      <c r="B17" s="40" t="str">
        <f>IF('SUP bottles - Plastic weight'!$E$7="&lt; Please select &gt;","&lt; Not selected &gt;",'SUP bottles - Plastic weight'!$E$7)</f>
        <v>&lt; Not selected &gt;</v>
      </c>
      <c r="C17" s="30">
        <f>'SUP bottles - Plastic weight'!$E$8</f>
        <v>2023</v>
      </c>
      <c r="D17" s="58" t="s">
        <v>80</v>
      </c>
      <c r="E17" s="59"/>
      <c r="F17" s="60"/>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row>
    <row r="18" spans="1:56" ht="15.75" thickBot="1" x14ac:dyDescent="0.3">
      <c r="A18" s="39"/>
      <c r="B18" s="40" t="str">
        <f>IF('SUP bottles - Plastic weight'!$E$7="&lt; Please select &gt;","&lt; Not selected &gt;",'SUP bottles - Plastic weight'!$E$7)</f>
        <v>&lt; Not selected &gt;</v>
      </c>
      <c r="C18" s="30">
        <f>'SUP bottles - Plastic weight'!$E$8</f>
        <v>2023</v>
      </c>
      <c r="D18" s="58" t="s">
        <v>80</v>
      </c>
      <c r="E18" s="59"/>
      <c r="F18" s="60"/>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row>
    <row r="19" spans="1:56" ht="15.75" thickBot="1" x14ac:dyDescent="0.3">
      <c r="A19" s="39"/>
      <c r="B19" s="40" t="str">
        <f>IF('SUP bottles - Plastic weight'!$E$7="&lt; Please select &gt;","&lt; Not selected &gt;",'SUP bottles - Plastic weight'!$E$7)</f>
        <v>&lt; Not selected &gt;</v>
      </c>
      <c r="C19" s="30">
        <f>'SUP bottles - Plastic weight'!$E$8</f>
        <v>2023</v>
      </c>
      <c r="D19" s="58" t="s">
        <v>80</v>
      </c>
      <c r="E19" s="59"/>
      <c r="F19" s="60"/>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row>
    <row r="20" spans="1:56" ht="15.75" thickBot="1" x14ac:dyDescent="0.3">
      <c r="A20" s="39"/>
      <c r="B20" s="40" t="str">
        <f>IF('SUP bottles - Plastic weight'!$E$7="&lt; Please select &gt;","&lt; Not selected &gt;",'SUP bottles - Plastic weight'!$E$7)</f>
        <v>&lt; Not selected &gt;</v>
      </c>
      <c r="C20" s="30">
        <f>'SUP bottles - Plastic weight'!$E$8</f>
        <v>2023</v>
      </c>
      <c r="D20" s="58" t="s">
        <v>80</v>
      </c>
      <c r="E20" s="59"/>
      <c r="F20" s="60"/>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row>
    <row r="21" spans="1:56" x14ac:dyDescent="0.2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row>
    <row r="22" spans="1:56" x14ac:dyDescent="0.2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row>
    <row r="23" spans="1:56"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row>
    <row r="24" spans="1:56" x14ac:dyDescent="0.2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row>
    <row r="25" spans="1:56" x14ac:dyDescent="0.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row>
    <row r="26" spans="1:56"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row>
    <row r="27" spans="1:56"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row>
    <row r="28" spans="1:56"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row>
    <row r="29" spans="1:56"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row>
    <row r="30" spans="1:56"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row>
    <row r="31" spans="1:56"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row>
    <row r="32" spans="1:56"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row>
    <row r="33" spans="1:56"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row>
    <row r="34" spans="1:56"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row>
    <row r="35" spans="1:56"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row>
    <row r="36" spans="1:56"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1:56"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row>
    <row r="38" spans="1:56"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row>
    <row r="39" spans="1:56"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row>
    <row r="40" spans="1:56"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row>
    <row r="41" spans="1:56"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row>
    <row r="42" spans="1:56"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row>
    <row r="43" spans="1:56"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row>
    <row r="44" spans="1:56"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row>
    <row r="45" spans="1:56"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row>
    <row r="46" spans="1:56"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row>
    <row r="47" spans="1:56"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row>
    <row r="48" spans="1:56"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row>
    <row r="49" spans="1:56"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row>
    <row r="50" spans="1:56"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row>
    <row r="51" spans="1:56"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row>
    <row r="52" spans="1:56"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row>
    <row r="53" spans="1:56"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row>
    <row r="54" spans="1:56"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row>
    <row r="55" spans="1:56"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row>
    <row r="56" spans="1:56"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row>
    <row r="57" spans="1:56"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row>
    <row r="58" spans="1:56"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row>
    <row r="59" spans="1:56"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row>
    <row r="60" spans="1:56"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row>
    <row r="61" spans="1:56"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row>
    <row r="62" spans="1:56"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row>
    <row r="63" spans="1:56"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row>
    <row r="64" spans="1:56"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row>
    <row r="65" spans="1:56"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row>
    <row r="66" spans="1:56"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row>
    <row r="67" spans="1:56"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row>
    <row r="68" spans="1:56"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row>
    <row r="69" spans="1:56"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row>
    <row r="70" spans="1:56"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row>
    <row r="71" spans="1:56"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row>
    <row r="72" spans="1:56"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row>
    <row r="73" spans="1:56"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row>
    <row r="74" spans="1:56"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row>
    <row r="75" spans="1:56"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row>
    <row r="76" spans="1:56"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row>
    <row r="77" spans="1:56"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row>
    <row r="78" spans="1:56"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row>
    <row r="79" spans="1:56"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row>
    <row r="80" spans="1:56"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row>
    <row r="81" spans="1:56"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row>
    <row r="82" spans="1:56"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row>
    <row r="83" spans="1:56"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row>
    <row r="84" spans="1:56"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row>
    <row r="85" spans="1:56"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row>
    <row r="86" spans="1:56"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row>
    <row r="87" spans="1:56"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row>
    <row r="88" spans="1:56"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row>
    <row r="89" spans="1:56"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row>
    <row r="90" spans="1:56"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row>
    <row r="91" spans="1:56"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row>
    <row r="92" spans="1:56"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row>
    <row r="93" spans="1:56"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row>
    <row r="94" spans="1:56"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row>
    <row r="95" spans="1:56"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row>
    <row r="96" spans="1:56"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row>
    <row r="97" spans="1:56"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row>
    <row r="98" spans="1:56"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row>
    <row r="99" spans="1:56"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row>
    <row r="100" spans="1:56"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row>
    <row r="101" spans="1:56"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row>
    <row r="102" spans="1:56"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row>
    <row r="103" spans="1:56"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row>
    <row r="104" spans="1:56"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row>
    <row r="105" spans="1:56"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row>
    <row r="106" spans="1:56"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row>
    <row r="107" spans="1:56"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row>
    <row r="108" spans="1:56"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row>
    <row r="109" spans="1:56"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row>
    <row r="110" spans="1:56"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row>
    <row r="111" spans="1:56"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row>
    <row r="112" spans="1:56"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row>
    <row r="113" spans="1:56"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row>
    <row r="114" spans="1:56"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row>
    <row r="115" spans="1:56"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row>
    <row r="116" spans="1:56"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row>
    <row r="117" spans="1:56"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row>
    <row r="118" spans="1:56"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row>
    <row r="119" spans="1:56"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row>
    <row r="120" spans="1:56"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row>
    <row r="121" spans="1:56"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row>
    <row r="122" spans="1:56"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row>
    <row r="123" spans="1:56"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row>
    <row r="124" spans="1:56"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row>
    <row r="125" spans="1:56"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row>
    <row r="126" spans="1:56"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row>
    <row r="127" spans="1:56"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row>
    <row r="128" spans="1:56"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row>
    <row r="129" spans="1:56"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row>
    <row r="130" spans="1:56"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row>
    <row r="131" spans="1:56"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row>
    <row r="132" spans="1:56"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row>
    <row r="133" spans="1:56"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row>
    <row r="134" spans="1:56"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row>
    <row r="135" spans="1:56"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row>
    <row r="136" spans="1:56"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row>
    <row r="137" spans="1:56" x14ac:dyDescent="0.25">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row>
    <row r="138" spans="1:56" x14ac:dyDescent="0.25">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row>
    <row r="139" spans="1:56" x14ac:dyDescent="0.25">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row>
    <row r="140" spans="1:56" x14ac:dyDescent="0.25">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row>
    <row r="141" spans="1:56" x14ac:dyDescent="0.25">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row>
    <row r="142" spans="1:56" x14ac:dyDescent="0.25">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row>
    <row r="143" spans="1:56" x14ac:dyDescent="0.25">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row>
    <row r="144" spans="1:56" x14ac:dyDescent="0.25">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row>
  </sheetData>
  <sheetProtection algorithmName="SHA-512" hashValue="MNifyOoMUT5u1GTru6A3aWcZssY9+2mQfHWfDEuOtI3wjmYzvhU9XrBTt/yYpUwiDFV5vqXPSOp00WKD8IwIEA==" saltValue="YL+WyPHkU3fnGrWJltYqaw==" spinCount="100000" sheet="1" objects="1" scenarios="1"/>
  <mergeCells count="4">
    <mergeCell ref="D6:F6"/>
    <mergeCell ref="D7:F7"/>
    <mergeCell ref="D9:F9"/>
    <mergeCell ref="D3:D4"/>
  </mergeCells>
  <dataValidations count="1">
    <dataValidation type="textLength" errorStyle="warning" operator="lessThanOrEqual" allowBlank="1" showInputMessage="1" showErrorMessage="1" error="Please reduce text lenght" prompt="Maximum 300 characters (with spaces)" sqref="F12:H12 F13:F20 F11" xr:uid="{E60DAA35-0C56-4941-ABFF-84E8A0F38D25}">
      <formula1>300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82387FB-4B01-4A55-9C28-2A6EBBE0D457}">
          <x14:formula1>
            <xm:f>Lists!$C$2:$C$7</xm:f>
          </x14:formula1>
          <xm:sqref>D11:D20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0C71F-6077-4AF4-8F06-69456CBB7062}">
  <dimension ref="A1:E32"/>
  <sheetViews>
    <sheetView workbookViewId="0">
      <selection activeCell="C7" sqref="C7"/>
    </sheetView>
  </sheetViews>
  <sheetFormatPr defaultRowHeight="15" x14ac:dyDescent="0.25"/>
  <cols>
    <col min="1" max="1" width="19" customWidth="1"/>
    <col min="2" max="2" width="14.28515625" bestFit="1" customWidth="1"/>
    <col min="3" max="3" width="28.42578125" bestFit="1" customWidth="1"/>
    <col min="4" max="4" width="54.140625" bestFit="1" customWidth="1"/>
    <col min="5" max="5" width="41" bestFit="1" customWidth="1"/>
  </cols>
  <sheetData>
    <row r="1" spans="1:5" x14ac:dyDescent="0.25">
      <c r="A1" s="4" t="s">
        <v>120</v>
      </c>
      <c r="B1" s="4" t="s">
        <v>121</v>
      </c>
      <c r="C1" s="4" t="s">
        <v>122</v>
      </c>
      <c r="D1" s="35" t="s">
        <v>123</v>
      </c>
      <c r="E1" s="4" t="s">
        <v>124</v>
      </c>
    </row>
    <row r="2" spans="1:5" x14ac:dyDescent="0.25">
      <c r="A2" s="5" t="s">
        <v>80</v>
      </c>
      <c r="B2" s="5" t="s">
        <v>80</v>
      </c>
      <c r="C2" s="5" t="s">
        <v>80</v>
      </c>
      <c r="D2" s="5" t="s">
        <v>80</v>
      </c>
      <c r="E2" s="5" t="s">
        <v>80</v>
      </c>
    </row>
    <row r="3" spans="1:5" x14ac:dyDescent="0.25">
      <c r="A3" t="s">
        <v>125</v>
      </c>
      <c r="B3" t="s">
        <v>126</v>
      </c>
      <c r="C3" t="s">
        <v>9</v>
      </c>
      <c r="D3" s="5" t="s">
        <v>127</v>
      </c>
      <c r="E3" t="s">
        <v>29</v>
      </c>
    </row>
    <row r="4" spans="1:5" x14ac:dyDescent="0.25">
      <c r="A4" t="s">
        <v>25</v>
      </c>
      <c r="B4" t="s">
        <v>128</v>
      </c>
      <c r="C4" t="s">
        <v>10</v>
      </c>
      <c r="D4" t="s">
        <v>129</v>
      </c>
      <c r="E4" t="s">
        <v>130</v>
      </c>
    </row>
    <row r="5" spans="1:5" x14ac:dyDescent="0.25">
      <c r="A5" t="s">
        <v>131</v>
      </c>
      <c r="C5" t="s">
        <v>11</v>
      </c>
      <c r="D5" s="5" t="s">
        <v>132</v>
      </c>
    </row>
    <row r="6" spans="1:5" x14ac:dyDescent="0.25">
      <c r="A6" t="s">
        <v>133</v>
      </c>
      <c r="C6" t="s">
        <v>13</v>
      </c>
      <c r="D6" t="s">
        <v>134</v>
      </c>
    </row>
    <row r="7" spans="1:5" x14ac:dyDescent="0.25">
      <c r="A7" t="s">
        <v>135</v>
      </c>
      <c r="C7" t="s">
        <v>15</v>
      </c>
    </row>
    <row r="8" spans="1:5" x14ac:dyDescent="0.25">
      <c r="A8" t="s">
        <v>136</v>
      </c>
    </row>
    <row r="9" spans="1:5" x14ac:dyDescent="0.25">
      <c r="A9" t="s">
        <v>137</v>
      </c>
    </row>
    <row r="10" spans="1:5" x14ac:dyDescent="0.25">
      <c r="A10" t="s">
        <v>138</v>
      </c>
    </row>
    <row r="11" spans="1:5" x14ac:dyDescent="0.25">
      <c r="A11" t="s">
        <v>139</v>
      </c>
    </row>
    <row r="12" spans="1:5" x14ac:dyDescent="0.25">
      <c r="A12" t="s">
        <v>140</v>
      </c>
    </row>
    <row r="13" spans="1:5" x14ac:dyDescent="0.25">
      <c r="A13" t="s">
        <v>141</v>
      </c>
    </row>
    <row r="14" spans="1:5" x14ac:dyDescent="0.25">
      <c r="A14" t="s">
        <v>142</v>
      </c>
    </row>
    <row r="15" spans="1:5" x14ac:dyDescent="0.25">
      <c r="A15" t="s">
        <v>143</v>
      </c>
    </row>
    <row r="16" spans="1:5"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151</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sheetData>
  <sortState xmlns:xlrd2="http://schemas.microsoft.com/office/spreadsheetml/2017/richdata2" ref="A3:A32">
    <sortCondition ref="A3:A3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8a86d88-0edf-469b-b6c3-17028e86f05a" xsi:nil="true"/>
    <lcf76f155ced4ddcb4097134ff3c332f xmlns="2369e19d-afd5-4c4b-9359-05565a9e7a6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D721CA0A481E48AE89AA8256F3CCEC" ma:contentTypeVersion="15" ma:contentTypeDescription="Create a new document." ma:contentTypeScope="" ma:versionID="11724fb720c1b655a16f74dcbcb86828">
  <xsd:schema xmlns:xsd="http://www.w3.org/2001/XMLSchema" xmlns:xs="http://www.w3.org/2001/XMLSchema" xmlns:p="http://schemas.microsoft.com/office/2006/metadata/properties" xmlns:ns2="2369e19d-afd5-4c4b-9359-05565a9e7a6e" xmlns:ns3="f8a86d88-0edf-469b-b6c3-17028e86f05a" targetNamespace="http://schemas.microsoft.com/office/2006/metadata/properties" ma:root="true" ma:fieldsID="cdab316ca844d03c241386250197d33f" ns2:_="" ns3:_="">
    <xsd:import namespace="2369e19d-afd5-4c4b-9359-05565a9e7a6e"/>
    <xsd:import namespace="f8a86d88-0edf-469b-b6c3-17028e86f0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9e19d-afd5-4c4b-9359-05565a9e7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e42cbc-566b-46c9-aea5-a71cdcd36d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a86d88-0edf-469b-b6c3-17028e86f05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29dae42-e786-462d-a3be-3251bb953e81}" ma:internalName="TaxCatchAll" ma:showField="CatchAllData" ma:web="f8a86d88-0edf-469b-b6c3-17028e86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AEFB7C-88A5-486B-8DC0-5BBD82008A43}">
  <ds:schemaRefs>
    <ds:schemaRef ds:uri="http://schemas.microsoft.com/sharepoint/v3/contenttype/forms"/>
  </ds:schemaRefs>
</ds:datastoreItem>
</file>

<file path=customXml/itemProps2.xml><?xml version="1.0" encoding="utf-8"?>
<ds:datastoreItem xmlns:ds="http://schemas.openxmlformats.org/officeDocument/2006/customXml" ds:itemID="{4E1B85B1-7BEC-4EE2-8424-37BBD6E2FA67}">
  <ds:schemaRefs>
    <ds:schemaRef ds:uri="http://www.w3.org/XML/1998/namespace"/>
    <ds:schemaRef ds:uri="http://purl.org/dc/terms/"/>
    <ds:schemaRef ds:uri="http://purl.org/dc/dcmitype/"/>
    <ds:schemaRef ds:uri="http://schemas.microsoft.com/office/2006/metadata/properties"/>
    <ds:schemaRef ds:uri="http://schemas.microsoft.com/office/2006/documentManagement/types"/>
    <ds:schemaRef ds:uri="2369e19d-afd5-4c4b-9359-05565a9e7a6e"/>
    <ds:schemaRef ds:uri="http://schemas.openxmlformats.org/package/2006/metadata/core-properties"/>
    <ds:schemaRef ds:uri="http://schemas.microsoft.com/office/infopath/2007/PartnerControls"/>
    <ds:schemaRef ds:uri="f8a86d88-0edf-469b-b6c3-17028e86f05a"/>
    <ds:schemaRef ds:uri="http://purl.org/dc/elements/1.1/"/>
  </ds:schemaRefs>
</ds:datastoreItem>
</file>

<file path=customXml/itemProps3.xml><?xml version="1.0" encoding="utf-8"?>
<ds:datastoreItem xmlns:ds="http://schemas.openxmlformats.org/officeDocument/2006/customXml" ds:itemID="{18EBE8C7-9B90-47B5-84D5-6225B8A93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9e19d-afd5-4c4b-9359-05565a9e7a6e"/>
    <ds:schemaRef ds:uri="f8a86d88-0edf-469b-b6c3-17028e86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Background and Instructions</vt:lpstr>
      <vt:lpstr>SUP bottles - Plastic weight</vt:lpstr>
      <vt:lpstr>SUP bottles- Recycled content</vt:lpstr>
      <vt:lpstr>QC1,2</vt:lpstr>
      <vt:lpstr>QC3</vt:lpstr>
      <vt:lpstr>QC4</vt:lpstr>
      <vt:lpstr>QC5</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Elisabeth Pernmyr</dc:creator>
  <cp:keywords/>
  <dc:description/>
  <cp:lastModifiedBy>Beatriz Vidal</cp:lastModifiedBy>
  <cp:revision/>
  <dcterms:created xsi:type="dcterms:W3CDTF">2025-02-13T06:36:09Z</dcterms:created>
  <dcterms:modified xsi:type="dcterms:W3CDTF">2025-05-16T13:11:54Z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0x010100E7D721CA0A481E48AE89AA8256F3CCEC</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2025-03-14T10:29:52Z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f7016a9d-4922-4c15-8901-55f134c1e413</vt:lpwstr>
  </property>
  <property fmtid="{D5CDD505-2E9C-101B-9397-08002B2CF9AE}" pid="10" name="MSIP_Label_6bd9ddd1-4d20-43f6-abfa-fc3c07406f94_ContentBits">
    <vt:lpwstr>0</vt:lpwstr>
  </property>
</Properties>
</file>